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MMP-1(S243C) 25C 0-2hr #2\"/>
    </mc:Choice>
  </mc:AlternateContent>
  <bookViews>
    <workbookView xWindow="480" yWindow="1380" windowWidth="19740" windowHeight="5775" firstSheet="4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A!$C$209:$O$212</definedName>
    <definedName name="solver_adj" localSheetId="2" hidden="1">B!$C$209:$O$214</definedName>
    <definedName name="solver_adj" localSheetId="3" hidden="1">'C'!$C$209:$O$212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37" l="1"/>
  <c r="B8" i="37"/>
  <c r="B9" i="53"/>
  <c r="B9" i="54"/>
  <c r="Q1" i="53" l="1"/>
  <c r="Q7" i="53" s="1"/>
  <c r="Q1" i="54"/>
  <c r="Q3" i="54" s="1"/>
  <c r="Q3" i="53" l="1"/>
  <c r="Q7" i="54"/>
  <c r="B11" i="54" l="1"/>
  <c r="O222" i="51" l="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AT207" i="52"/>
  <c r="AT207" i="44"/>
  <c r="O226" i="52" l="1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O6" i="54" s="1"/>
  <c r="N225" i="52"/>
  <c r="N6" i="54" s="1"/>
  <c r="M225" i="52"/>
  <c r="M6" i="54" s="1"/>
  <c r="L225" i="52"/>
  <c r="L6" i="54" s="1"/>
  <c r="K225" i="52"/>
  <c r="K6" i="54" s="1"/>
  <c r="J225" i="52"/>
  <c r="J6" i="54" s="1"/>
  <c r="I225" i="52"/>
  <c r="I6" i="54" s="1"/>
  <c r="H225" i="52"/>
  <c r="H6" i="54" s="1"/>
  <c r="G225" i="52"/>
  <c r="G6" i="54" s="1"/>
  <c r="F225" i="52"/>
  <c r="F6" i="54" s="1"/>
  <c r="E225" i="52"/>
  <c r="E6" i="54" s="1"/>
  <c r="D225" i="52"/>
  <c r="D6" i="54" s="1"/>
  <c r="C225" i="52"/>
  <c r="C6" i="54" s="1"/>
  <c r="H223" i="52"/>
  <c r="O226" i="51" l="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O5" i="54" s="1"/>
  <c r="N225" i="51"/>
  <c r="N5" i="54" s="1"/>
  <c r="M225" i="51"/>
  <c r="M5" i="54" s="1"/>
  <c r="L225" i="51"/>
  <c r="L5" i="54" s="1"/>
  <c r="K225" i="51"/>
  <c r="K5" i="54" s="1"/>
  <c r="J225" i="51"/>
  <c r="J5" i="54" s="1"/>
  <c r="I225" i="51"/>
  <c r="I5" i="54" s="1"/>
  <c r="H225" i="51"/>
  <c r="H5" i="54" s="1"/>
  <c r="G225" i="51"/>
  <c r="G5" i="54" s="1"/>
  <c r="F225" i="51"/>
  <c r="F5" i="54" s="1"/>
  <c r="E225" i="51"/>
  <c r="E5" i="54" s="1"/>
  <c r="D225" i="51"/>
  <c r="D5" i="54" s="1"/>
  <c r="C225" i="51"/>
  <c r="C5" i="54" s="1"/>
  <c r="D225" i="44" l="1"/>
  <c r="D4" i="54" s="1"/>
  <c r="E225" i="44"/>
  <c r="E4" i="54" s="1"/>
  <c r="F225" i="44"/>
  <c r="F4" i="54" s="1"/>
  <c r="G225" i="44"/>
  <c r="G4" i="54" s="1"/>
  <c r="H225" i="44"/>
  <c r="H4" i="54" s="1"/>
  <c r="I225" i="44"/>
  <c r="I4" i="54" s="1"/>
  <c r="J225" i="44"/>
  <c r="J4" i="54" s="1"/>
  <c r="K225" i="44"/>
  <c r="K4" i="54" s="1"/>
  <c r="L225" i="44"/>
  <c r="L4" i="54" s="1"/>
  <c r="M225" i="44"/>
  <c r="M4" i="54" s="1"/>
  <c r="N225" i="44"/>
  <c r="N4" i="54" s="1"/>
  <c r="O225" i="44"/>
  <c r="O4" i="54" s="1"/>
  <c r="C225" i="44"/>
  <c r="C4" i="54" s="1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K8" i="54" l="1"/>
  <c r="K10" i="54" s="1"/>
  <c r="K12" i="54" s="1"/>
  <c r="K7" i="54"/>
  <c r="K9" i="54" s="1"/>
  <c r="K11" i="54" s="1"/>
  <c r="K34" i="54" s="1"/>
  <c r="J8" i="54"/>
  <c r="J10" i="54" s="1"/>
  <c r="J12" i="54" s="1"/>
  <c r="J7" i="54"/>
  <c r="J9" i="54" s="1"/>
  <c r="J11" i="54" s="1"/>
  <c r="J34" i="54" s="1"/>
  <c r="F7" i="54"/>
  <c r="F9" i="54" s="1"/>
  <c r="F11" i="54" s="1"/>
  <c r="F34" i="54" s="1"/>
  <c r="F8" i="54"/>
  <c r="F10" i="54" s="1"/>
  <c r="F12" i="54" s="1"/>
  <c r="M8" i="54"/>
  <c r="M10" i="54" s="1"/>
  <c r="M12" i="54" s="1"/>
  <c r="M7" i="54"/>
  <c r="M9" i="54" s="1"/>
  <c r="M11" i="54" s="1"/>
  <c r="M34" i="54" s="1"/>
  <c r="I8" i="54"/>
  <c r="I10" i="54" s="1"/>
  <c r="I12" i="54" s="1"/>
  <c r="I7" i="54"/>
  <c r="I9" i="54" s="1"/>
  <c r="I11" i="54" s="1"/>
  <c r="I34" i="54" s="1"/>
  <c r="E7" i="54"/>
  <c r="E9" i="54" s="1"/>
  <c r="E11" i="54" s="1"/>
  <c r="E34" i="54" s="1"/>
  <c r="E8" i="54"/>
  <c r="E10" i="54" s="1"/>
  <c r="E12" i="54" s="1"/>
  <c r="N8" i="54"/>
  <c r="N10" i="54" s="1"/>
  <c r="N12" i="54" s="1"/>
  <c r="N7" i="54"/>
  <c r="N9" i="54" s="1"/>
  <c r="N11" i="54" s="1"/>
  <c r="N34" i="54" s="1"/>
  <c r="C8" i="54"/>
  <c r="C10" i="54" s="1"/>
  <c r="C12" i="54" s="1"/>
  <c r="C7" i="54"/>
  <c r="C9" i="54" s="1"/>
  <c r="L7" i="54"/>
  <c r="L9" i="54" s="1"/>
  <c r="L11" i="54" s="1"/>
  <c r="L34" i="54" s="1"/>
  <c r="L8" i="54"/>
  <c r="L10" i="54" s="1"/>
  <c r="L12" i="54" s="1"/>
  <c r="H8" i="54"/>
  <c r="H10" i="54" s="1"/>
  <c r="H12" i="54" s="1"/>
  <c r="H7" i="54"/>
  <c r="H9" i="54" s="1"/>
  <c r="H11" i="54" s="1"/>
  <c r="H34" i="54" s="1"/>
  <c r="D7" i="54"/>
  <c r="D9" i="54" s="1"/>
  <c r="D11" i="54" s="1"/>
  <c r="D34" i="54" s="1"/>
  <c r="D8" i="54"/>
  <c r="D10" i="54" s="1"/>
  <c r="D12" i="54" s="1"/>
  <c r="G8" i="54"/>
  <c r="G10" i="54" s="1"/>
  <c r="G12" i="54" s="1"/>
  <c r="G7" i="54"/>
  <c r="G9" i="54" s="1"/>
  <c r="G11" i="54" s="1"/>
  <c r="G34" i="54" s="1"/>
  <c r="O8" i="54"/>
  <c r="O10" i="54" s="1"/>
  <c r="O12" i="54" s="1"/>
  <c r="O7" i="54"/>
  <c r="O9" i="54" s="1"/>
  <c r="B11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Q9" i="54"/>
  <c r="Q10" i="54" l="1"/>
  <c r="C11" i="54"/>
  <c r="C34" i="54" s="1"/>
  <c r="S48" i="54"/>
  <c r="O11" i="54"/>
  <c r="O34" i="54" s="1"/>
  <c r="E7" i="53"/>
  <c r="E9" i="53" s="1"/>
  <c r="E11" i="53" s="1"/>
  <c r="E34" i="53" s="1"/>
  <c r="F7" i="53"/>
  <c r="F9" i="53" s="1"/>
  <c r="F11" i="53" s="1"/>
  <c r="F34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I34" i="53" s="1"/>
  <c r="J7" i="53"/>
  <c r="J9" i="53" s="1"/>
  <c r="J11" i="53" s="1"/>
  <c r="J34" i="53" s="1"/>
  <c r="L8" i="53"/>
  <c r="L10" i="53" s="1"/>
  <c r="L12" i="53" s="1"/>
  <c r="M7" i="53"/>
  <c r="M9" i="53" s="1"/>
  <c r="M11" i="53" s="1"/>
  <c r="M34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N34" i="53" s="1"/>
  <c r="E8" i="53"/>
  <c r="E10" i="53" s="1"/>
  <c r="E12" i="53" s="1"/>
  <c r="C7" i="53"/>
  <c r="C9" i="53" s="1"/>
  <c r="G7" i="53"/>
  <c r="G9" i="53" s="1"/>
  <c r="G11" i="53" s="1"/>
  <c r="G34" i="53" s="1"/>
  <c r="K7" i="53"/>
  <c r="K9" i="53" s="1"/>
  <c r="K11" i="53" s="1"/>
  <c r="K34" i="53" s="1"/>
  <c r="O7" i="53"/>
  <c r="O9" i="53" s="1"/>
  <c r="O11" i="53" s="1"/>
  <c r="O34" i="53" s="1"/>
  <c r="I8" i="53"/>
  <c r="I10" i="53" s="1"/>
  <c r="I12" i="53" s="1"/>
  <c r="D7" i="53"/>
  <c r="D9" i="53" s="1"/>
  <c r="D11" i="53" s="1"/>
  <c r="D34" i="53" s="1"/>
  <c r="H7" i="53"/>
  <c r="H9" i="53" s="1"/>
  <c r="H11" i="53" s="1"/>
  <c r="H34" i="53" s="1"/>
  <c r="L7" i="53"/>
  <c r="L9" i="53" s="1"/>
  <c r="L11" i="53" s="1"/>
  <c r="L34" i="53" s="1"/>
  <c r="M8" i="53"/>
  <c r="M10" i="53" s="1"/>
  <c r="M12" i="53" s="1"/>
  <c r="B7" i="37"/>
  <c r="Q9" i="53"/>
  <c r="Q10" i="53" l="1"/>
  <c r="C11" i="53"/>
  <c r="B17" i="37"/>
  <c r="B16" i="37"/>
  <c r="B15" i="37"/>
  <c r="S48" i="53" l="1"/>
  <c r="C34" i="53"/>
  <c r="J6" i="36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H232" i="51"/>
  <c r="K232" i="51"/>
  <c r="AT207" i="51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CI207" i="52" l="1"/>
  <c r="BT207" i="52"/>
  <c r="CG207" i="52"/>
  <c r="BR207" i="52"/>
  <c r="CE207" i="52"/>
  <c r="BP207" i="52"/>
  <c r="CA207" i="52"/>
  <c r="BL207" i="52"/>
  <c r="BR198" i="5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A209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D207" i="52" l="1"/>
  <c r="CL207" i="52"/>
  <c r="BW207" i="52"/>
  <c r="BV207" i="52"/>
  <c r="CK207" i="52"/>
  <c r="BU207" i="52"/>
  <c r="CJ207" i="52"/>
  <c r="BS207" i="52"/>
  <c r="CH207" i="52"/>
  <c r="CF207" i="52"/>
  <c r="BQ207" i="52"/>
  <c r="BO207" i="52"/>
  <c r="CC207" i="52"/>
  <c r="BN207" i="52"/>
  <c r="BM207" i="52"/>
  <c r="CB207" i="52"/>
  <c r="BZ207" i="52"/>
  <c r="BK207" i="52"/>
  <c r="CP203" i="5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9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K209" i="52"/>
  <c r="CF209" i="52"/>
  <c r="BQ209" i="52"/>
  <c r="CC209" i="52"/>
  <c r="BV209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D209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9" i="52"/>
  <c r="BO209" i="52"/>
  <c r="CK209" i="52"/>
  <c r="DK27" i="52"/>
  <c r="DK62" i="52"/>
  <c r="DK40" i="52"/>
  <c r="DK21" i="52"/>
  <c r="DK33" i="52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DK42" i="52"/>
  <c r="DK73" i="52"/>
  <c r="DK65" i="52"/>
  <c r="DK83" i="52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6" i="52" l="1"/>
  <c r="Y46" i="52" s="1"/>
  <c r="AN46" i="52" s="1"/>
  <c r="BA89" i="52"/>
  <c r="W89" i="52" s="1"/>
  <c r="AL89" i="52" s="1"/>
  <c r="BC33" i="52"/>
  <c r="Y33" i="52" s="1"/>
  <c r="AN33" i="52" s="1"/>
  <c r="BC159" i="52"/>
  <c r="Y159" i="52" s="1"/>
  <c r="AN159" i="52" s="1"/>
  <c r="BC83" i="52"/>
  <c r="Y83" i="52" s="1"/>
  <c r="AN83" i="52" s="1"/>
  <c r="BC20" i="52"/>
  <c r="Y20" i="52" s="1"/>
  <c r="AN20" i="52" s="1"/>
  <c r="BA137" i="52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CQ187" i="52"/>
  <c r="AX187" i="52" s="1"/>
  <c r="T187" i="52" s="1"/>
  <c r="AI187" i="52" s="1"/>
  <c r="CQ167" i="52"/>
  <c r="CQ159" i="52"/>
  <c r="CQ182" i="52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CU200" i="51"/>
  <c r="CU194" i="51"/>
  <c r="CU190" i="51"/>
  <c r="CU188" i="51"/>
  <c r="CU187" i="51"/>
  <c r="CU186" i="5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CU165" i="51"/>
  <c r="CU164" i="51"/>
  <c r="CU156" i="5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BB95" i="51" l="1"/>
  <c r="X95" i="51" s="1"/>
  <c r="AM95" i="51" s="1"/>
  <c r="BC10" i="51"/>
  <c r="Y10" i="51" s="1"/>
  <c r="AN10" i="51" s="1"/>
  <c r="AX181" i="52"/>
  <c r="T181" i="52" s="1"/>
  <c r="AI181" i="52" s="1"/>
  <c r="BB201" i="51"/>
  <c r="X201" i="51" s="1"/>
  <c r="AM201" i="51" s="1"/>
  <c r="BB156" i="51"/>
  <c r="X156" i="51" s="1"/>
  <c r="AM156" i="51" s="1"/>
  <c r="BB186" i="51"/>
  <c r="X186" i="51" s="1"/>
  <c r="AM186" i="51" s="1"/>
  <c r="BB77" i="51"/>
  <c r="X77" i="51" s="1"/>
  <c r="AM77" i="51" s="1"/>
  <c r="AX182" i="52"/>
  <c r="T182" i="52" s="1"/>
  <c r="AI182" i="52" s="1"/>
  <c r="AX195" i="52"/>
  <c r="T195" i="52" s="1"/>
  <c r="AI195" i="52" s="1"/>
  <c r="H207" i="51"/>
  <c r="D207" i="51"/>
  <c r="L207" i="52"/>
  <c r="AP207" i="52"/>
  <c r="H207" i="52"/>
  <c r="AL207" i="52"/>
  <c r="J207" i="52"/>
  <c r="AN207" i="52"/>
  <c r="D207" i="52"/>
  <c r="AH207" i="52"/>
  <c r="BB170" i="51"/>
  <c r="X170" i="51" s="1"/>
  <c r="AM170" i="51" s="1"/>
  <c r="AX76" i="52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O207" i="51" l="1"/>
  <c r="F207" i="51"/>
  <c r="E207" i="51"/>
  <c r="I207" i="51"/>
  <c r="L207" i="51"/>
  <c r="G207" i="51"/>
  <c r="N207" i="51"/>
  <c r="M207" i="51"/>
  <c r="K207" i="51"/>
  <c r="J207" i="51"/>
  <c r="AQ207" i="52"/>
  <c r="AI207" i="52"/>
  <c r="E207" i="52"/>
  <c r="C207" i="52"/>
  <c r="AG207" i="52"/>
  <c r="K207" i="52"/>
  <c r="AO207" i="52"/>
  <c r="N207" i="52"/>
  <c r="AR207" i="52"/>
  <c r="F207" i="52"/>
  <c r="AJ207" i="52"/>
  <c r="M207" i="52"/>
  <c r="AM207" i="52"/>
  <c r="I207" i="52"/>
  <c r="G207" i="52"/>
  <c r="AK207" i="52"/>
  <c r="O207" i="52"/>
  <c r="AS207" i="52"/>
  <c r="C207" i="51"/>
  <c r="AN207" i="51"/>
  <c r="AP207" i="51"/>
  <c r="AI207" i="51"/>
  <c r="AO207" i="51"/>
  <c r="AQ207" i="51"/>
  <c r="AJ207" i="51"/>
  <c r="AG207" i="51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U207" i="44" l="1"/>
  <c r="CA207" i="44"/>
  <c r="CF207" i="44"/>
  <c r="BN207" i="44"/>
  <c r="CB207" i="44"/>
  <c r="CE207" i="44"/>
  <c r="CD207" i="44"/>
  <c r="BT207" i="44"/>
  <c r="BO207" i="44"/>
  <c r="BL207" i="44"/>
  <c r="BR207" i="44"/>
  <c r="CK207" i="44"/>
  <c r="BQ207" i="44"/>
  <c r="BK207" i="44"/>
  <c r="CC207" i="44"/>
  <c r="BP207" i="44"/>
  <c r="CI207" i="44"/>
  <c r="CJ207" i="44"/>
  <c r="BM207" i="44"/>
  <c r="CG207" i="44"/>
  <c r="CH207" i="44"/>
  <c r="BS207" i="44"/>
  <c r="BV207" i="44"/>
  <c r="BZ207" i="44"/>
  <c r="BW207" i="44"/>
  <c r="CL207" i="44"/>
  <c r="BU209" i="44"/>
  <c r="CJ209" i="44"/>
  <c r="CK209" i="44"/>
  <c r="BS209" i="44"/>
  <c r="BV209" i="44"/>
  <c r="CH209" i="44"/>
  <c r="BW209" i="44"/>
  <c r="BN209" i="44"/>
  <c r="CF209" i="44"/>
  <c r="BQ209" i="44"/>
  <c r="CC209" i="44"/>
  <c r="BK209" i="44"/>
  <c r="BO209" i="44"/>
  <c r="CD209" i="44"/>
  <c r="CE209" i="44"/>
  <c r="BM209" i="44"/>
  <c r="BZ209" i="44"/>
  <c r="CG209" i="44"/>
  <c r="CL209" i="44"/>
  <c r="CB209" i="44"/>
  <c r="BP209" i="44"/>
  <c r="CI209" i="44"/>
  <c r="BT209" i="44"/>
  <c r="BR209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F142" i="44" l="1"/>
  <c r="AB142" i="44" s="1"/>
  <c r="AQ142" i="44" s="1"/>
  <c r="AZ89" i="44"/>
  <c r="V89" i="44" s="1"/>
  <c r="AK89" i="44" s="1"/>
  <c r="BF28" i="44"/>
  <c r="AB28" i="44" s="1"/>
  <c r="AQ28" i="44" s="1"/>
  <c r="AZ37" i="44"/>
  <c r="V37" i="44" s="1"/>
  <c r="AK37" i="44" s="1"/>
  <c r="BF37" i="44"/>
  <c r="AB37" i="44" s="1"/>
  <c r="AQ37" i="44" s="1"/>
  <c r="BG36" i="44"/>
  <c r="AC36" i="44" s="1"/>
  <c r="AR36" i="44" s="1"/>
  <c r="BD191" i="44"/>
  <c r="Z191" i="44" s="1"/>
  <c r="AO191" i="44" s="1"/>
  <c r="BG21" i="44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I207" i="44" l="1"/>
  <c r="E207" i="44"/>
  <c r="K207" i="44"/>
  <c r="AO207" i="44"/>
  <c r="AQ207" i="44"/>
  <c r="M207" i="44"/>
  <c r="J207" i="44"/>
  <c r="AN207" i="44"/>
  <c r="L207" i="44"/>
  <c r="AP207" i="44"/>
  <c r="O207" i="44"/>
  <c r="AS207" i="44"/>
  <c r="AM207" i="44"/>
  <c r="I207" i="44"/>
  <c r="D207" i="44"/>
  <c r="AH207" i="44"/>
  <c r="C207" i="44"/>
  <c r="AG207" i="44"/>
  <c r="G207" i="44"/>
  <c r="AK207" i="44"/>
  <c r="H207" i="44"/>
  <c r="AL207" i="44"/>
  <c r="N207" i="44"/>
  <c r="AR207" i="44"/>
  <c r="U206" i="44"/>
  <c r="AJ206" i="44" s="1"/>
  <c r="F207" i="44" s="1"/>
  <c r="AJ207" i="44" l="1"/>
  <c r="AF207" i="44" s="1"/>
  <c r="P207" i="44"/>
</calcChain>
</file>

<file path=xl/sharedStrings.xml><?xml version="1.0" encoding="utf-8"?>
<sst xmlns="http://schemas.openxmlformats.org/spreadsheetml/2006/main" count="187" uniqueCount="56">
  <si>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</si>
  <si>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</si>
  <si>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</si>
  <si>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</si>
  <si>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</si>
  <si>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</si>
  <si>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</si>
  <si>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</si>
  <si>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</si>
  <si>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</si>
  <si>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</si>
  <si>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</si>
  <si>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</si>
  <si>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</si>
  <si>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</si>
  <si>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</si>
  <si>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</si>
  <si>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</si>
  <si>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</si>
  <si>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</si>
  <si>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</si>
  <si>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</si>
  <si>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</si>
  <si>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</si>
  <si>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</si>
  <si>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</si>
  <si>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</si>
  <si>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</si>
  <si>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</si>
  <si>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</si>
  <si>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</si>
  <si>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</si>
  <si>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</si>
  <si>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</si>
  <si>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</si>
  <si>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</si>
  <si>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</si>
  <si>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</si>
  <si>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</si>
  <si>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</si>
  <si>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</si>
  <si>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</si>
  <si>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</si>
  <si>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</si>
  <si>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</si>
  <si>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</si>
  <si>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</si>
  <si>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</si>
  <si>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</si>
  <si>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</si>
  <si>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</si>
  <si>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</si>
  <si>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MMP-1(S243C)</t>
  </si>
  <si>
    <t>datapts:</t>
  </si>
  <si>
    <t>Selection</t>
  </si>
  <si>
    <t>&lt; 20%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</si>
</sst>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2" fontId="3" fillId="0" borderId="0" xfId="0" applyNumberFormat="1" applyFont="1" applyFill="1" applyBorder="1"/>
    <xf numFmtId="0" fontId="0" fillId="0" borderId="0" xfId="0" applyFill="1"/>
    <xf numFmtId="0" fontId="3" fillId="0" borderId="0" xfId="0" applyFont="1" applyFill="1" applyBorder="1"/>
    <xf numFmtId="2" fontId="3" fillId="5" borderId="14" xfId="0" applyNumberFormat="1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80.218999999999994</c:v>
                </c:pt>
                <c:pt idx="1">
                  <c:v>79.358999999999995</c:v>
                </c:pt>
                <c:pt idx="2">
                  <c:v>79.5</c:v>
                </c:pt>
                <c:pt idx="3">
                  <c:v>78.75</c:v>
                </c:pt>
                <c:pt idx="4">
                  <c:v>80.188000000000002</c:v>
                </c:pt>
                <c:pt idx="5">
                  <c:v>79.046999999999997</c:v>
                </c:pt>
                <c:pt idx="6">
                  <c:v>79.406000000000006</c:v>
                </c:pt>
                <c:pt idx="7">
                  <c:v>79.171999999999997</c:v>
                </c:pt>
                <c:pt idx="8">
                  <c:v>79.233999999999995</c:v>
                </c:pt>
                <c:pt idx="9">
                  <c:v>79.75</c:v>
                </c:pt>
                <c:pt idx="10">
                  <c:v>81.233999999999995</c:v>
                </c:pt>
                <c:pt idx="11">
                  <c:v>79.858999999999995</c:v>
                </c:pt>
                <c:pt idx="12">
                  <c:v>81.578000000000003</c:v>
                </c:pt>
                <c:pt idx="13">
                  <c:v>81.983999999999995</c:v>
                </c:pt>
                <c:pt idx="14">
                  <c:v>80.141000000000005</c:v>
                </c:pt>
                <c:pt idx="15">
                  <c:v>80.358999999999995</c:v>
                </c:pt>
                <c:pt idx="16">
                  <c:v>80.078000000000003</c:v>
                </c:pt>
                <c:pt idx="17">
                  <c:v>80.906000000000006</c:v>
                </c:pt>
                <c:pt idx="18">
                  <c:v>80.203000000000003</c:v>
                </c:pt>
                <c:pt idx="19">
                  <c:v>78.983999999999995</c:v>
                </c:pt>
                <c:pt idx="20">
                  <c:v>80.061999999999998</c:v>
                </c:pt>
                <c:pt idx="21">
                  <c:v>79.811999999999998</c:v>
                </c:pt>
                <c:pt idx="22">
                  <c:v>79.531000000000006</c:v>
                </c:pt>
                <c:pt idx="23">
                  <c:v>80.656000000000006</c:v>
                </c:pt>
                <c:pt idx="24">
                  <c:v>80.266000000000005</c:v>
                </c:pt>
                <c:pt idx="25">
                  <c:v>80.531000000000006</c:v>
                </c:pt>
                <c:pt idx="26">
                  <c:v>80.453000000000003</c:v>
                </c:pt>
                <c:pt idx="27">
                  <c:v>82</c:v>
                </c:pt>
                <c:pt idx="28">
                  <c:v>81.656000000000006</c:v>
                </c:pt>
                <c:pt idx="29">
                  <c:v>82.233999999999995</c:v>
                </c:pt>
                <c:pt idx="30">
                  <c:v>82.75</c:v>
                </c:pt>
                <c:pt idx="31">
                  <c:v>83.125</c:v>
                </c:pt>
                <c:pt idx="32">
                  <c:v>82.828000000000003</c:v>
                </c:pt>
                <c:pt idx="33">
                  <c:v>83.703000000000003</c:v>
                </c:pt>
                <c:pt idx="34">
                  <c:v>84.483999999999995</c:v>
                </c:pt>
                <c:pt idx="35">
                  <c:v>83.578000000000003</c:v>
                </c:pt>
                <c:pt idx="36">
                  <c:v>84.328000000000003</c:v>
                </c:pt>
                <c:pt idx="37">
                  <c:v>85.281000000000006</c:v>
                </c:pt>
                <c:pt idx="38">
                  <c:v>84.296999999999997</c:v>
                </c:pt>
                <c:pt idx="39">
                  <c:v>84.328000000000003</c:v>
                </c:pt>
                <c:pt idx="40">
                  <c:v>84.343999999999994</c:v>
                </c:pt>
                <c:pt idx="41">
                  <c:v>86.843999999999994</c:v>
                </c:pt>
                <c:pt idx="42">
                  <c:v>86.608999999999995</c:v>
                </c:pt>
                <c:pt idx="43">
                  <c:v>88.406000000000006</c:v>
                </c:pt>
                <c:pt idx="44">
                  <c:v>91.061999999999998</c:v>
                </c:pt>
                <c:pt idx="45">
                  <c:v>95.078000000000003</c:v>
                </c:pt>
                <c:pt idx="46">
                  <c:v>98.218999999999994</c:v>
                </c:pt>
                <c:pt idx="47">
                  <c:v>103.46899999999999</c:v>
                </c:pt>
                <c:pt idx="48">
                  <c:v>110.51600000000001</c:v>
                </c:pt>
                <c:pt idx="49">
                  <c:v>118.53100000000001</c:v>
                </c:pt>
                <c:pt idx="50">
                  <c:v>127.328</c:v>
                </c:pt>
                <c:pt idx="51">
                  <c:v>137.547</c:v>
                </c:pt>
                <c:pt idx="52">
                  <c:v>148.328</c:v>
                </c:pt>
                <c:pt idx="53">
                  <c:v>158.96899999999999</c:v>
                </c:pt>
                <c:pt idx="54">
                  <c:v>170.64099999999999</c:v>
                </c:pt>
                <c:pt idx="55">
                  <c:v>180.375</c:v>
                </c:pt>
                <c:pt idx="56">
                  <c:v>188.34399999999999</c:v>
                </c:pt>
                <c:pt idx="57">
                  <c:v>194.53100000000001</c:v>
                </c:pt>
                <c:pt idx="58">
                  <c:v>198.14099999999999</c:v>
                </c:pt>
                <c:pt idx="59">
                  <c:v>199.96899999999999</c:v>
                </c:pt>
                <c:pt idx="60">
                  <c:v>197.547</c:v>
                </c:pt>
                <c:pt idx="61">
                  <c:v>194.15600000000001</c:v>
                </c:pt>
                <c:pt idx="62">
                  <c:v>186.89099999999999</c:v>
                </c:pt>
                <c:pt idx="63">
                  <c:v>173.85900000000001</c:v>
                </c:pt>
                <c:pt idx="64">
                  <c:v>155.84399999999999</c:v>
                </c:pt>
                <c:pt idx="65">
                  <c:v>131.01599999999999</c:v>
                </c:pt>
                <c:pt idx="66">
                  <c:v>107.625</c:v>
                </c:pt>
                <c:pt idx="67">
                  <c:v>92.921999999999997</c:v>
                </c:pt>
                <c:pt idx="68">
                  <c:v>87.578000000000003</c:v>
                </c:pt>
                <c:pt idx="69">
                  <c:v>84.875</c:v>
                </c:pt>
                <c:pt idx="70">
                  <c:v>85.016000000000005</c:v>
                </c:pt>
                <c:pt idx="71">
                  <c:v>84.766000000000005</c:v>
                </c:pt>
                <c:pt idx="72">
                  <c:v>87.671999999999997</c:v>
                </c:pt>
                <c:pt idx="73">
                  <c:v>90.031000000000006</c:v>
                </c:pt>
                <c:pt idx="74">
                  <c:v>91.766000000000005</c:v>
                </c:pt>
                <c:pt idx="75">
                  <c:v>96.171999999999997</c:v>
                </c:pt>
                <c:pt idx="76">
                  <c:v>98.938000000000002</c:v>
                </c:pt>
                <c:pt idx="77">
                  <c:v>104.28100000000001</c:v>
                </c:pt>
                <c:pt idx="78">
                  <c:v>109.26600000000001</c:v>
                </c:pt>
                <c:pt idx="79">
                  <c:v>112.60899999999999</c:v>
                </c:pt>
                <c:pt idx="80">
                  <c:v>117.797</c:v>
                </c:pt>
                <c:pt idx="81">
                  <c:v>123.03100000000001</c:v>
                </c:pt>
                <c:pt idx="82">
                  <c:v>125.828</c:v>
                </c:pt>
                <c:pt idx="83">
                  <c:v>128.25</c:v>
                </c:pt>
                <c:pt idx="84">
                  <c:v>127.73399999999999</c:v>
                </c:pt>
                <c:pt idx="85">
                  <c:v>125.48399999999999</c:v>
                </c:pt>
                <c:pt idx="86">
                  <c:v>120.5</c:v>
                </c:pt>
                <c:pt idx="87">
                  <c:v>113.15600000000001</c:v>
                </c:pt>
                <c:pt idx="88">
                  <c:v>102.578</c:v>
                </c:pt>
                <c:pt idx="89">
                  <c:v>94.688000000000002</c:v>
                </c:pt>
                <c:pt idx="90">
                  <c:v>88.188000000000002</c:v>
                </c:pt>
                <c:pt idx="91">
                  <c:v>84.625</c:v>
                </c:pt>
                <c:pt idx="92">
                  <c:v>83.391000000000005</c:v>
                </c:pt>
                <c:pt idx="93">
                  <c:v>81.483999999999995</c:v>
                </c:pt>
                <c:pt idx="94">
                  <c:v>80.546999999999997</c:v>
                </c:pt>
                <c:pt idx="95">
                  <c:v>79.438000000000002</c:v>
                </c:pt>
                <c:pt idx="96">
                  <c:v>78.156000000000006</c:v>
                </c:pt>
                <c:pt idx="97">
                  <c:v>79.561999999999998</c:v>
                </c:pt>
                <c:pt idx="98">
                  <c:v>78.858999999999995</c:v>
                </c:pt>
                <c:pt idx="99">
                  <c:v>78.311999999999998</c:v>
                </c:pt>
                <c:pt idx="100">
                  <c:v>78.843999999999994</c:v>
                </c:pt>
                <c:pt idx="101">
                  <c:v>78.328000000000003</c:v>
                </c:pt>
                <c:pt idx="102">
                  <c:v>77.921999999999997</c:v>
                </c:pt>
                <c:pt idx="103">
                  <c:v>78.281000000000006</c:v>
                </c:pt>
                <c:pt idx="104">
                  <c:v>78.203000000000003</c:v>
                </c:pt>
                <c:pt idx="105">
                  <c:v>78.203000000000003</c:v>
                </c:pt>
                <c:pt idx="106">
                  <c:v>78.296999999999997</c:v>
                </c:pt>
                <c:pt idx="107">
                  <c:v>78.061999999999998</c:v>
                </c:pt>
                <c:pt idx="108">
                  <c:v>77.875</c:v>
                </c:pt>
                <c:pt idx="109">
                  <c:v>79.031000000000006</c:v>
                </c:pt>
                <c:pt idx="110">
                  <c:v>78.858999999999995</c:v>
                </c:pt>
                <c:pt idx="111">
                  <c:v>80.311999999999998</c:v>
                </c:pt>
                <c:pt idx="112">
                  <c:v>80.328000000000003</c:v>
                </c:pt>
                <c:pt idx="113">
                  <c:v>79.593999999999994</c:v>
                </c:pt>
                <c:pt idx="114">
                  <c:v>78.311999999999998</c:v>
                </c:pt>
                <c:pt idx="115">
                  <c:v>79.608999999999995</c:v>
                </c:pt>
                <c:pt idx="116">
                  <c:v>79.5</c:v>
                </c:pt>
                <c:pt idx="117">
                  <c:v>79.375</c:v>
                </c:pt>
                <c:pt idx="118">
                  <c:v>78.406000000000006</c:v>
                </c:pt>
                <c:pt idx="119">
                  <c:v>79.296999999999997</c:v>
                </c:pt>
                <c:pt idx="120">
                  <c:v>78.656000000000006</c:v>
                </c:pt>
                <c:pt idx="121">
                  <c:v>77.858999999999995</c:v>
                </c:pt>
                <c:pt idx="122">
                  <c:v>77.141000000000005</c:v>
                </c:pt>
                <c:pt idx="123">
                  <c:v>79.031000000000006</c:v>
                </c:pt>
                <c:pt idx="124">
                  <c:v>78.671999999999997</c:v>
                </c:pt>
                <c:pt idx="125">
                  <c:v>77.483999999999995</c:v>
                </c:pt>
                <c:pt idx="126">
                  <c:v>77.141000000000005</c:v>
                </c:pt>
                <c:pt idx="127">
                  <c:v>78.078000000000003</c:v>
                </c:pt>
                <c:pt idx="128">
                  <c:v>77.203000000000003</c:v>
                </c:pt>
                <c:pt idx="129">
                  <c:v>76.108999999999995</c:v>
                </c:pt>
                <c:pt idx="130">
                  <c:v>76.578000000000003</c:v>
                </c:pt>
                <c:pt idx="131">
                  <c:v>76.766000000000005</c:v>
                </c:pt>
                <c:pt idx="132">
                  <c:v>77.093999999999994</c:v>
                </c:pt>
                <c:pt idx="133">
                  <c:v>76.188000000000002</c:v>
                </c:pt>
                <c:pt idx="134">
                  <c:v>76.031000000000006</c:v>
                </c:pt>
                <c:pt idx="135">
                  <c:v>76.311999999999998</c:v>
                </c:pt>
                <c:pt idx="136">
                  <c:v>75.875</c:v>
                </c:pt>
                <c:pt idx="137">
                  <c:v>75.688000000000002</c:v>
                </c:pt>
                <c:pt idx="138">
                  <c:v>75.375</c:v>
                </c:pt>
                <c:pt idx="139">
                  <c:v>74.796999999999997</c:v>
                </c:pt>
                <c:pt idx="140">
                  <c:v>75.25</c:v>
                </c:pt>
                <c:pt idx="141">
                  <c:v>74.921999999999997</c:v>
                </c:pt>
                <c:pt idx="142">
                  <c:v>74.391000000000005</c:v>
                </c:pt>
                <c:pt idx="143">
                  <c:v>74.5</c:v>
                </c:pt>
                <c:pt idx="144">
                  <c:v>74</c:v>
                </c:pt>
                <c:pt idx="145">
                  <c:v>74.891000000000005</c:v>
                </c:pt>
                <c:pt idx="146">
                  <c:v>74.938000000000002</c:v>
                </c:pt>
                <c:pt idx="147">
                  <c:v>73.468999999999994</c:v>
                </c:pt>
                <c:pt idx="148">
                  <c:v>74.031000000000006</c:v>
                </c:pt>
                <c:pt idx="149">
                  <c:v>75.438000000000002</c:v>
                </c:pt>
                <c:pt idx="150">
                  <c:v>73.656000000000006</c:v>
                </c:pt>
                <c:pt idx="151">
                  <c:v>73.906000000000006</c:v>
                </c:pt>
                <c:pt idx="152">
                  <c:v>75.593999999999994</c:v>
                </c:pt>
                <c:pt idx="153">
                  <c:v>74.453000000000003</c:v>
                </c:pt>
                <c:pt idx="154">
                  <c:v>74.406000000000006</c:v>
                </c:pt>
                <c:pt idx="155">
                  <c:v>74.703000000000003</c:v>
                </c:pt>
                <c:pt idx="156">
                  <c:v>74.781000000000006</c:v>
                </c:pt>
                <c:pt idx="157">
                  <c:v>74.296999999999997</c:v>
                </c:pt>
                <c:pt idx="158">
                  <c:v>76.438000000000002</c:v>
                </c:pt>
                <c:pt idx="159">
                  <c:v>74.391000000000005</c:v>
                </c:pt>
                <c:pt idx="160">
                  <c:v>74.671999999999997</c:v>
                </c:pt>
                <c:pt idx="161">
                  <c:v>74.811999999999998</c:v>
                </c:pt>
                <c:pt idx="162">
                  <c:v>74.108999999999995</c:v>
                </c:pt>
                <c:pt idx="163">
                  <c:v>74.733999999999995</c:v>
                </c:pt>
                <c:pt idx="164">
                  <c:v>74.578000000000003</c:v>
                </c:pt>
                <c:pt idx="165">
                  <c:v>73.938000000000002</c:v>
                </c:pt>
                <c:pt idx="166">
                  <c:v>75.858999999999995</c:v>
                </c:pt>
                <c:pt idx="167">
                  <c:v>74.406000000000006</c:v>
                </c:pt>
                <c:pt idx="168">
                  <c:v>74.188000000000002</c:v>
                </c:pt>
                <c:pt idx="169">
                  <c:v>74.593999999999994</c:v>
                </c:pt>
                <c:pt idx="170">
                  <c:v>73.078000000000003</c:v>
                </c:pt>
                <c:pt idx="171">
                  <c:v>73.656000000000006</c:v>
                </c:pt>
                <c:pt idx="172">
                  <c:v>73.625</c:v>
                </c:pt>
                <c:pt idx="173">
                  <c:v>75.108999999999995</c:v>
                </c:pt>
                <c:pt idx="174">
                  <c:v>75.531000000000006</c:v>
                </c:pt>
                <c:pt idx="175">
                  <c:v>75.266000000000005</c:v>
                </c:pt>
                <c:pt idx="176">
                  <c:v>74.203000000000003</c:v>
                </c:pt>
                <c:pt idx="177">
                  <c:v>74.188000000000002</c:v>
                </c:pt>
                <c:pt idx="178">
                  <c:v>73.561999999999998</c:v>
                </c:pt>
                <c:pt idx="179">
                  <c:v>74.311999999999998</c:v>
                </c:pt>
                <c:pt idx="180">
                  <c:v>74.031000000000006</c:v>
                </c:pt>
                <c:pt idx="181">
                  <c:v>73.953000000000003</c:v>
                </c:pt>
                <c:pt idx="182">
                  <c:v>74.546999999999997</c:v>
                </c:pt>
                <c:pt idx="183">
                  <c:v>73.046999999999997</c:v>
                </c:pt>
                <c:pt idx="184">
                  <c:v>73.703000000000003</c:v>
                </c:pt>
                <c:pt idx="185">
                  <c:v>73.938000000000002</c:v>
                </c:pt>
                <c:pt idx="186">
                  <c:v>73.718999999999994</c:v>
                </c:pt>
                <c:pt idx="187">
                  <c:v>74.061999999999998</c:v>
                </c:pt>
                <c:pt idx="188">
                  <c:v>73.125</c:v>
                </c:pt>
                <c:pt idx="189">
                  <c:v>74.656000000000006</c:v>
                </c:pt>
                <c:pt idx="190">
                  <c:v>74.406000000000006</c:v>
                </c:pt>
                <c:pt idx="191">
                  <c:v>74.078000000000003</c:v>
                </c:pt>
                <c:pt idx="192">
                  <c:v>73.953000000000003</c:v>
                </c:pt>
                <c:pt idx="193">
                  <c:v>74.188000000000002</c:v>
                </c:pt>
                <c:pt idx="194">
                  <c:v>75.421999999999997</c:v>
                </c:pt>
                <c:pt idx="195">
                  <c:v>74.531000000000006</c:v>
                </c:pt>
                <c:pt idx="196">
                  <c:v>73.406000000000006</c:v>
                </c:pt>
                <c:pt idx="197">
                  <c:v>74.75</c:v>
                </c:pt>
                <c:pt idx="198">
                  <c:v>73.625</c:v>
                </c:pt>
                <c:pt idx="199">
                  <c:v>74.796999999999997</c:v>
                </c:pt>
                <c:pt idx="200">
                  <c:v>73.906000000000006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81.220164726951083</c:v>
                </c:pt>
                <c:pt idx="1">
                  <c:v>81.224364312993913</c:v>
                </c:pt>
                <c:pt idx="2">
                  <c:v>81.22856469784405</c:v>
                </c:pt>
                <c:pt idx="3">
                  <c:v>81.232765910787165</c:v>
                </c:pt>
                <c:pt idx="4">
                  <c:v>81.236967979323211</c:v>
                </c:pt>
                <c:pt idx="5">
                  <c:v>81.241170928549295</c:v>
                </c:pt>
                <c:pt idx="6">
                  <c:v>81.245374780440073</c:v>
                </c:pt>
                <c:pt idx="7">
                  <c:v>81.24957955301177</c:v>
                </c:pt>
                <c:pt idx="8">
                  <c:v>81.253785259353862</c:v>
                </c:pt>
                <c:pt idx="9">
                  <c:v>81.25799190651118</c:v>
                </c:pt>
                <c:pt idx="10">
                  <c:v>81.262199494196068</c:v>
                </c:pt>
                <c:pt idx="11">
                  <c:v>81.266408013308563</c:v>
                </c:pt>
                <c:pt idx="12">
                  <c:v>81.270617444239662</c:v>
                </c:pt>
                <c:pt idx="13">
                  <c:v>81.274827754929362</c:v>
                </c:pt>
                <c:pt idx="14">
                  <c:v>81.279038898648551</c:v>
                </c:pt>
                <c:pt idx="15">
                  <c:v>81.283250811469017</c:v>
                </c:pt>
                <c:pt idx="16">
                  <c:v>81.287463409382823</c:v>
                </c:pt>
                <c:pt idx="17">
                  <c:v>81.291676585027062</c:v>
                </c:pt>
                <c:pt idx="18">
                  <c:v>81.295890203964603</c:v>
                </c:pt>
                <c:pt idx="19">
                  <c:v>81.300104100467863</c:v>
                </c:pt>
                <c:pt idx="20">
                  <c:v>81.304318072748629</c:v>
                </c:pt>
                <c:pt idx="21">
                  <c:v>81.308531877585608</c:v>
                </c:pt>
                <c:pt idx="22">
                  <c:v>81.312745224353193</c:v>
                </c:pt>
                <c:pt idx="23">
                  <c:v>81.316957768669894</c:v>
                </c:pt>
                <c:pt idx="24">
                  <c:v>81.321169106678823</c:v>
                </c:pt>
                <c:pt idx="25">
                  <c:v>81.325378773705694</c:v>
                </c:pt>
                <c:pt idx="26">
                  <c:v>81.329586259952208</c:v>
                </c:pt>
                <c:pt idx="27">
                  <c:v>81.333791083479454</c:v>
                </c:pt>
                <c:pt idx="28">
                  <c:v>81.337993041877155</c:v>
                </c:pt>
                <c:pt idx="29">
                  <c:v>81.342192990364865</c:v>
                </c:pt>
                <c:pt idx="30">
                  <c:v>81.346395092245359</c:v>
                </c:pt>
                <c:pt idx="31">
                  <c:v>81.350612982366158</c:v>
                </c:pt>
                <c:pt idx="32">
                  <c:v>81.354885807440795</c:v>
                </c:pt>
                <c:pt idx="33">
                  <c:v>81.359317915822146</c:v>
                </c:pt>
                <c:pt idx="34">
                  <c:v>81.36417217520922</c:v>
                </c:pt>
                <c:pt idx="35">
                  <c:v>81.370078206157473</c:v>
                </c:pt>
                <c:pt idx="36">
                  <c:v>81.378472647507849</c:v>
                </c:pt>
                <c:pt idx="37">
                  <c:v>81.392479203976805</c:v>
                </c:pt>
                <c:pt idx="38">
                  <c:v>81.418566996032226</c:v>
                </c:pt>
                <c:pt idx="39">
                  <c:v>81.469485100855508</c:v>
                </c:pt>
                <c:pt idx="40">
                  <c:v>81.569112495049367</c:v>
                </c:pt>
                <c:pt idx="41">
                  <c:v>81.759884346904499</c:v>
                </c:pt>
                <c:pt idx="42">
                  <c:v>82.113193165170102</c:v>
                </c:pt>
                <c:pt idx="43">
                  <c:v>82.742414328088387</c:v>
                </c:pt>
                <c:pt idx="44">
                  <c:v>83.816811770061932</c:v>
                </c:pt>
                <c:pt idx="45">
                  <c:v>85.572572202689003</c:v>
                </c:pt>
                <c:pt idx="46">
                  <c:v>88.314989544508649</c:v>
                </c:pt>
                <c:pt idx="47">
                  <c:v>92.404243317357825</c:v>
                </c:pt>
                <c:pt idx="48">
                  <c:v>98.217540184486054</c:v>
                </c:pt>
                <c:pt idx="49">
                  <c:v>106.08386108576899</c:v>
                </c:pt>
                <c:pt idx="50">
                  <c:v>116.19472182347516</c:v>
                </c:pt>
                <c:pt idx="51">
                  <c:v>128.50430224391073</c:v>
                </c:pt>
                <c:pt idx="52">
                  <c:v>142.64227559189001</c:v>
                </c:pt>
                <c:pt idx="53">
                  <c:v>157.86851218068955</c:v>
                </c:pt>
                <c:pt idx="54">
                  <c:v>173.09639540784681</c:v>
                </c:pt>
                <c:pt idx="55">
                  <c:v>186.99870234955691</c:v>
                </c:pt>
                <c:pt idx="56">
                  <c:v>198.18862884950465</c:v>
                </c:pt>
                <c:pt idx="57">
                  <c:v>205.44454251232474</c:v>
                </c:pt>
                <c:pt idx="58">
                  <c:v>207.92892189890833</c:v>
                </c:pt>
                <c:pt idx="59">
                  <c:v>205.34739080153244</c:v>
                </c:pt>
                <c:pt idx="60">
                  <c:v>198.00612435618606</c:v>
                </c:pt>
                <c:pt idx="61">
                  <c:v>186.75216737653909</c:v>
                </c:pt>
                <c:pt idx="62">
                  <c:v>172.81276453429743</c:v>
                </c:pt>
                <c:pt idx="63">
                  <c:v>157.57587890347909</c:v>
                </c:pt>
                <c:pt idx="64">
                  <c:v>142.36616496263397</c:v>
                </c:pt>
                <c:pt idx="65">
                  <c:v>128.26588952025585</c:v>
                </c:pt>
                <c:pt idx="66">
                  <c:v>116.01212936927914</c:v>
                </c:pt>
                <c:pt idx="67">
                  <c:v>105.97776091367837</c:v>
                </c:pt>
                <c:pt idx="68">
                  <c:v>98.222683777637243</c:v>
                </c:pt>
                <c:pt idx="69">
                  <c:v>92.589073632585524</c:v>
                </c:pt>
                <c:pt idx="70">
                  <c:v>88.811589644943098</c:v>
                </c:pt>
                <c:pt idx="71">
                  <c:v>86.617891391356324</c:v>
                </c:pt>
                <c:pt idx="72">
                  <c:v>85.802300639496494</c:v>
                </c:pt>
                <c:pt idx="73">
                  <c:v>86.262418227690205</c:v>
                </c:pt>
                <c:pt idx="74">
                  <c:v>87.993819142158756</c:v>
                </c:pt>
                <c:pt idx="75">
                  <c:v>91.04302335546214</c:v>
                </c:pt>
                <c:pt idx="76">
                  <c:v>95.426272304985417</c:v>
                </c:pt>
                <c:pt idx="77">
                  <c:v>101.03224707231855</c:v>
                </c:pt>
                <c:pt idx="78">
                  <c:v>107.53811910749654</c:v>
                </c:pt>
                <c:pt idx="79">
                  <c:v>114.37393131772512</c:v>
                </c:pt>
                <c:pt idx="80">
                  <c:v>120.76332772674284</c:v>
                </c:pt>
                <c:pt idx="81">
                  <c:v>125.84653363941818</c:v>
                </c:pt>
                <c:pt idx="82">
                  <c:v>128.85997791768767</c:v>
                </c:pt>
                <c:pt idx="83">
                  <c:v>129.31939395883217</c:v>
                </c:pt>
                <c:pt idx="84">
                  <c:v>127.14431814329295</c:v>
                </c:pt>
                <c:pt idx="85">
                  <c:v>122.67887162662213</c:v>
                </c:pt>
                <c:pt idx="86">
                  <c:v>116.60085361506714</c:v>
                </c:pt>
                <c:pt idx="87">
                  <c:v>109.75186740722691</c:v>
                </c:pt>
                <c:pt idx="88">
                  <c:v>102.94684286291846</c:v>
                </c:pt>
                <c:pt idx="89">
                  <c:v>96.821560866707728</c:v>
                </c:pt>
                <c:pt idx="90">
                  <c:v>91.754503178829566</c:v>
                </c:pt>
                <c:pt idx="91">
                  <c:v>87.86762419914966</c:v>
                </c:pt>
                <c:pt idx="92">
                  <c:v>85.084474244255858</c:v>
                </c:pt>
                <c:pt idx="93">
                  <c:v>83.212615122858523</c:v>
                </c:pt>
                <c:pt idx="94">
                  <c:v>82.020740792521224</c:v>
                </c:pt>
                <c:pt idx="95">
                  <c:v>81.293178309811012</c:v>
                </c:pt>
                <c:pt idx="96">
                  <c:v>80.857779109995548</c:v>
                </c:pt>
                <c:pt idx="97">
                  <c:v>80.592358051318428</c:v>
                </c:pt>
                <c:pt idx="98">
                  <c:v>80.418334856563405</c:v>
                </c:pt>
                <c:pt idx="99">
                  <c:v>80.28943750591668</c:v>
                </c:pt>
                <c:pt idx="100">
                  <c:v>80.180580297099766</c:v>
                </c:pt>
                <c:pt idx="101">
                  <c:v>80.079231102740152</c:v>
                </c:pt>
                <c:pt idx="102">
                  <c:v>79.979661433962406</c:v>
                </c:pt>
                <c:pt idx="103">
                  <c:v>79.879542840628247</c:v>
                </c:pt>
                <c:pt idx="104">
                  <c:v>79.778122780586358</c:v>
                </c:pt>
                <c:pt idx="105">
                  <c:v>79.675328813245429</c:v>
                </c:pt>
                <c:pt idx="106">
                  <c:v>79.571361486270433</c:v>
                </c:pt>
                <c:pt idx="107">
                  <c:v>79.46652103686209</c:v>
                </c:pt>
                <c:pt idx="108">
                  <c:v>79.361136802338748</c:v>
                </c:pt>
                <c:pt idx="109">
                  <c:v>79.255538469815463</c:v>
                </c:pt>
                <c:pt idx="110">
                  <c:v>79.15004340305687</c:v>
                </c:pt>
                <c:pt idx="111">
                  <c:v>79.044950051696944</c:v>
                </c:pt>
                <c:pt idx="112">
                  <c:v>78.940533877164285</c:v>
                </c:pt>
                <c:pt idx="113">
                  <c:v>78.837044618284608</c:v>
                </c:pt>
                <c:pt idx="114">
                  <c:v>78.734704522215665</c:v>
                </c:pt>
                <c:pt idx="115">
                  <c:v>78.633707401437022</c:v>
                </c:pt>
                <c:pt idx="116">
                  <c:v>78.534218428555079</c:v>
                </c:pt>
                <c:pt idx="117">
                  <c:v>78.436374580116293</c:v>
                </c:pt>
                <c:pt idx="118">
                  <c:v>78.340285630606886</c:v>
                </c:pt>
                <c:pt idx="119">
                  <c:v>78.246035590608457</c:v>
                </c:pt>
                <c:pt idx="120">
                  <c:v>78.15368448162323</c:v>
                </c:pt>
                <c:pt idx="121">
                  <c:v>78.063270344418655</c:v>
                </c:pt>
                <c:pt idx="122">
                  <c:v>77.974811386907419</c:v>
                </c:pt>
                <c:pt idx="123">
                  <c:v>77.888308190169312</c:v>
                </c:pt>
                <c:pt idx="124">
                  <c:v>77.80374590567321</c:v>
                </c:pt>
                <c:pt idx="125">
                  <c:v>77.721096391548613</c:v>
                </c:pt>
                <c:pt idx="126">
                  <c:v>77.640320249592762</c:v>
                </c:pt>
                <c:pt idx="127">
                  <c:v>77.561368736675547</c:v>
                </c:pt>
                <c:pt idx="128">
                  <c:v>77.484185533859105</c:v>
                </c:pt>
                <c:pt idx="129">
                  <c:v>77.408708363861038</c:v>
                </c:pt>
                <c:pt idx="130">
                  <c:v>77.334870452770389</c:v>
                </c:pt>
                <c:pt idx="131">
                  <c:v>77.262601835675241</c:v>
                </c:pt>
                <c:pt idx="132">
                  <c:v>77.191830508612</c:v>
                </c:pt>
                <c:pt idx="133">
                  <c:v>77.122483431435469</c:v>
                </c:pt>
                <c:pt idx="134">
                  <c:v>77.054487388113017</c:v>
                </c:pt>
                <c:pt idx="135">
                  <c:v>76.987769712667017</c:v>
                </c:pt>
                <c:pt idx="136">
                  <c:v>76.922258890499293</c:v>
                </c:pt>
                <c:pt idx="137">
                  <c:v>76.85788504603174</c:v>
                </c:pt>
                <c:pt idx="138">
                  <c:v>76.794580328386445</c:v>
                </c:pt>
                <c:pt idx="139">
                  <c:v>76.732279207147499</c:v>
                </c:pt>
                <c:pt idx="140">
                  <c:v>76.67091869009721</c:v>
                </c:pt>
                <c:pt idx="141">
                  <c:v>76.610438474264413</c:v>
                </c:pt>
                <c:pt idx="142">
                  <c:v>76.550781040765202</c:v>
                </c:pt>
                <c:pt idx="143">
                  <c:v>76.491891702874213</c:v>
                </c:pt>
                <c:pt idx="144">
                  <c:v>76.433718615649525</c:v>
                </c:pt>
                <c:pt idx="145">
                  <c:v>76.376212754335043</c:v>
                </c:pt>
                <c:pt idx="146">
                  <c:v>76.31932786774307</c:v>
                </c:pt>
                <c:pt idx="147">
                  <c:v>76.263020411906581</c:v>
                </c:pt>
                <c:pt idx="148">
                  <c:v>76.207249468498375</c:v>
                </c:pt>
                <c:pt idx="149">
                  <c:v>76.15197665183338</c:v>
                </c:pt>
                <c:pt idx="150">
                  <c:v>76.097166007683938</c:v>
                </c:pt>
                <c:pt idx="151">
                  <c:v>76.042783906627093</c:v>
                </c:pt>
                <c:pt idx="152">
                  <c:v>75.988798934187869</c:v>
                </c:pt>
                <c:pt idx="153">
                  <c:v>75.935181779630014</c:v>
                </c:pt>
                <c:pt idx="154">
                  <c:v>75.881905124871452</c:v>
                </c:pt>
                <c:pt idx="155">
                  <c:v>75.828943534666948</c:v>
                </c:pt>
                <c:pt idx="156">
                  <c:v>75.776273348912852</c:v>
                </c:pt>
                <c:pt idx="157">
                  <c:v>75.723872577697477</c:v>
                </c:pt>
                <c:pt idx="158">
                  <c:v>75.671720799549817</c:v>
                </c:pt>
                <c:pt idx="159">
                  <c:v>75.619799063223951</c:v>
                </c:pt>
                <c:pt idx="160">
                  <c:v>75.568089793290142</c:v>
                </c:pt>
                <c:pt idx="161">
                  <c:v>75.516576699761345</c:v>
                </c:pt>
                <c:pt idx="162">
                  <c:v>75.465244691953004</c:v>
                </c:pt>
                <c:pt idx="163">
                  <c:v>75.41407979673285</c:v>
                </c:pt>
                <c:pt idx="164">
                  <c:v>75.363069081261003</c:v>
                </c:pt>
                <c:pt idx="165">
                  <c:v>75.312200580248671</c:v>
                </c:pt>
                <c:pt idx="166">
                  <c:v>75.261463227683606</c:v>
                </c:pt>
                <c:pt idx="167">
                  <c:v>75.210846792896234</c:v>
                </c:pt>
                <c:pt idx="168">
                  <c:v>75.160341820779792</c:v>
                </c:pt>
                <c:pt idx="169">
                  <c:v>75.109939575941567</c:v>
                </c:pt>
                <c:pt idx="170">
                  <c:v>75.059631990546663</c:v>
                </c:pt>
                <c:pt idx="171">
                  <c:v>75.009411615621829</c:v>
                </c:pt>
                <c:pt idx="172">
                  <c:v>74.959271575601804</c:v>
                </c:pt>
                <c:pt idx="173">
                  <c:v>74.909205525924236</c:v>
                </c:pt>
                <c:pt idx="174">
                  <c:v>74.859207613496594</c:v>
                </c:pt>
                <c:pt idx="175">
                  <c:v>74.809272439876679</c:v>
                </c:pt>
                <c:pt idx="176">
                  <c:v>74.759395027016367</c:v>
                </c:pt>
                <c:pt idx="177">
                  <c:v>74.709570785425441</c:v>
                </c:pt>
                <c:pt idx="178">
                  <c:v>74.659795484615032</c:v>
                </c:pt>
                <c:pt idx="179">
                  <c:v>74.610065225682106</c:v>
                </c:pt>
                <c:pt idx="180">
                  <c:v>74.560376415900024</c:v>
                </c:pt>
                <c:pt idx="181">
                  <c:v>74.510725745182569</c:v>
                </c:pt>
                <c:pt idx="182">
                  <c:v>74.461110164295604</c:v>
                </c:pt>
                <c:pt idx="183">
                  <c:v>74.411526864694366</c:v>
                </c:pt>
                <c:pt idx="184">
                  <c:v>74.36197325987294</c:v>
                </c:pt>
                <c:pt idx="185">
                  <c:v>74.312446968117726</c:v>
                </c:pt>
                <c:pt idx="186">
                  <c:v>74.26294579656448</c:v>
                </c:pt>
                <c:pt idx="187">
                  <c:v>74.213467726464714</c:v>
                </c:pt>
                <c:pt idx="188">
                  <c:v>74.16401089957337</c:v>
                </c:pt>
                <c:pt idx="189">
                  <c:v>74.114573605576155</c:v>
                </c:pt>
                <c:pt idx="190">
                  <c:v>74.065154270479823</c:v>
                </c:pt>
                <c:pt idx="191">
                  <c:v>74.015751445894608</c:v>
                </c:pt>
                <c:pt idx="192">
                  <c:v>73.966363799142457</c:v>
                </c:pt>
                <c:pt idx="193">
                  <c:v>73.916990104129297</c:v>
                </c:pt>
                <c:pt idx="194">
                  <c:v>73.867629232924415</c:v>
                </c:pt>
                <c:pt idx="195">
                  <c:v>73.818280147993605</c:v>
                </c:pt>
                <c:pt idx="196">
                  <c:v>73.768941895036605</c:v>
                </c:pt>
                <c:pt idx="197">
                  <c:v>73.719613596383169</c:v>
                </c:pt>
                <c:pt idx="198">
                  <c:v>73.67029444490511</c:v>
                </c:pt>
                <c:pt idx="199">
                  <c:v>73.620983698404871</c:v>
                </c:pt>
                <c:pt idx="200">
                  <c:v>73.571680674444494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81.220164726951083</c:v>
                </c:pt>
                <c:pt idx="1">
                  <c:v>81.224364312993913</c:v>
                </c:pt>
                <c:pt idx="2">
                  <c:v>81.22856469784405</c:v>
                </c:pt>
                <c:pt idx="3">
                  <c:v>81.232765910787165</c:v>
                </c:pt>
                <c:pt idx="4">
                  <c:v>81.236967979323211</c:v>
                </c:pt>
                <c:pt idx="5">
                  <c:v>81.241170928549295</c:v>
                </c:pt>
                <c:pt idx="6">
                  <c:v>81.245374780440073</c:v>
                </c:pt>
                <c:pt idx="7">
                  <c:v>81.24957955301177</c:v>
                </c:pt>
                <c:pt idx="8">
                  <c:v>81.253785259353862</c:v>
                </c:pt>
                <c:pt idx="9">
                  <c:v>81.25799190651118</c:v>
                </c:pt>
                <c:pt idx="10">
                  <c:v>81.262199494196068</c:v>
                </c:pt>
                <c:pt idx="11">
                  <c:v>81.266408013308563</c:v>
                </c:pt>
                <c:pt idx="12">
                  <c:v>81.270617444239662</c:v>
                </c:pt>
                <c:pt idx="13">
                  <c:v>81.274827754929362</c:v>
                </c:pt>
                <c:pt idx="14">
                  <c:v>81.279038898648551</c:v>
                </c:pt>
                <c:pt idx="15">
                  <c:v>81.283250811469003</c:v>
                </c:pt>
                <c:pt idx="16">
                  <c:v>81.287463409382781</c:v>
                </c:pt>
                <c:pt idx="17">
                  <c:v>81.291676585026849</c:v>
                </c:pt>
                <c:pt idx="18">
                  <c:v>81.295890203963467</c:v>
                </c:pt>
                <c:pt idx="19">
                  <c:v>81.300104100462278</c:v>
                </c:pt>
                <c:pt idx="20">
                  <c:v>81.30431807272214</c:v>
                </c:pt>
                <c:pt idx="21">
                  <c:v>81.308531877464873</c:v>
                </c:pt>
                <c:pt idx="22">
                  <c:v>81.312745223824763</c:v>
                </c:pt>
                <c:pt idx="23">
                  <c:v>81.316957766448894</c:v>
                </c:pt>
                <c:pt idx="24">
                  <c:v>81.321169097714048</c:v>
                </c:pt>
                <c:pt idx="25">
                  <c:v>81.325378738955308</c:v>
                </c:pt>
                <c:pt idx="26">
                  <c:v>81.329586130589306</c:v>
                </c:pt>
                <c:pt idx="27">
                  <c:v>81.333790621002748</c:v>
                </c:pt>
                <c:pt idx="28">
                  <c:v>81.337991454062092</c:v>
                </c:pt>
                <c:pt idx="29">
                  <c:v>81.34218775508478</c:v>
                </c:pt>
                <c:pt idx="30">
                  <c:v>81.346378515094912</c:v>
                </c:pt>
                <c:pt idx="31">
                  <c:v>81.350562573167849</c:v>
                </c:pt>
                <c:pt idx="32">
                  <c:v>81.354738596646314</c:v>
                </c:pt>
                <c:pt idx="33">
                  <c:v>81.358905058989421</c:v>
                </c:pt>
                <c:pt idx="34">
                  <c:v>81.363060214989744</c:v>
                </c:pt>
                <c:pt idx="35">
                  <c:v>81.367202073067205</c:v>
                </c:pt>
                <c:pt idx="36">
                  <c:v>81.371328364319737</c:v>
                </c:pt>
                <c:pt idx="37">
                  <c:v>81.375436507977611</c:v>
                </c:pt>
                <c:pt idx="38">
                  <c:v>81.379523572875542</c:v>
                </c:pt>
                <c:pt idx="39">
                  <c:v>81.383586234518461</c:v>
                </c:pt>
                <c:pt idx="40">
                  <c:v>81.387620727279185</c:v>
                </c:pt>
                <c:pt idx="41">
                  <c:v>81.39162279122236</c:v>
                </c:pt>
                <c:pt idx="42">
                  <c:v>81.39558761300664</c:v>
                </c:pt>
                <c:pt idx="43">
                  <c:v>81.399509760269666</c:v>
                </c:pt>
                <c:pt idx="44">
                  <c:v>81.403383108852424</c:v>
                </c:pt>
                <c:pt idx="45">
                  <c:v>81.407200762170163</c:v>
                </c:pt>
                <c:pt idx="46">
                  <c:v>81.410954961986889</c:v>
                </c:pt>
                <c:pt idx="47">
                  <c:v>81.414636989800385</c:v>
                </c:pt>
                <c:pt idx="48">
                  <c:v>81.418237057996592</c:v>
                </c:pt>
                <c:pt idx="49">
                  <c:v>81.421744189886695</c:v>
                </c:pt>
                <c:pt idx="50">
                  <c:v>81.425146087699773</c:v>
                </c:pt>
                <c:pt idx="51">
                  <c:v>81.428428987571579</c:v>
                </c:pt>
                <c:pt idx="52">
                  <c:v>81.43157750054695</c:v>
                </c:pt>
                <c:pt idx="53">
                  <c:v>81.434574438606546</c:v>
                </c:pt>
                <c:pt idx="54">
                  <c:v>81.437400624738856</c:v>
                </c:pt>
                <c:pt idx="55">
                  <c:v>81.440034686114501</c:v>
                </c:pt>
                <c:pt idx="56">
                  <c:v>81.442452829487479</c:v>
                </c:pt>
                <c:pt idx="57">
                  <c:v>81.444628598053058</c:v>
                </c:pt>
                <c:pt idx="58">
                  <c:v>81.44653260914771</c:v>
                </c:pt>
                <c:pt idx="59">
                  <c:v>81.448132272390467</c:v>
                </c:pt>
                <c:pt idx="60">
                  <c:v>81.449391488149914</c:v>
                </c:pt>
                <c:pt idx="61">
                  <c:v>81.450270326593596</c:v>
                </c:pt>
                <c:pt idx="62">
                  <c:v>81.450724688048922</c:v>
                </c:pt>
                <c:pt idx="63">
                  <c:v>81.450705945996546</c:v>
                </c:pt>
                <c:pt idx="64">
                  <c:v>81.450160574745638</c:v>
                </c:pt>
                <c:pt idx="65">
                  <c:v>81.449029764726163</c:v>
                </c:pt>
                <c:pt idx="66">
                  <c:v>81.447249029393632</c:v>
                </c:pt>
                <c:pt idx="67">
                  <c:v>81.444747808996766</c:v>
                </c:pt>
                <c:pt idx="68">
                  <c:v>81.44144907792311</c:v>
                </c:pt>
                <c:pt idx="69">
                  <c:v>81.437268964023033</c:v>
                </c:pt>
                <c:pt idx="70">
                  <c:v>81.432116390223257</c:v>
                </c:pt>
                <c:pt idx="71">
                  <c:v>81.425892750871697</c:v>
                </c:pt>
                <c:pt idx="72">
                  <c:v>81.418491637583799</c:v>
                </c:pt>
                <c:pt idx="73">
                  <c:v>81.409798631851388</c:v>
                </c:pt>
                <c:pt idx="74">
                  <c:v>81.399691184260931</c:v>
                </c:pt>
                <c:pt idx="75">
                  <c:v>81.388038602761497</c:v>
                </c:pt>
                <c:pt idx="76">
                  <c:v>81.374702174893059</c:v>
                </c:pt>
                <c:pt idx="77">
                  <c:v>81.359535451067387</c:v>
                </c:pt>
                <c:pt idx="78">
                  <c:v>81.342384717675486</c:v>
                </c:pt>
                <c:pt idx="79">
                  <c:v>81.323089689722835</c:v>
                </c:pt>
                <c:pt idx="80">
                  <c:v>81.301484452567209</c:v>
                </c:pt>
                <c:pt idx="81">
                  <c:v>81.277398680823822</c:v>
                </c:pt>
                <c:pt idx="82">
                  <c:v>81.250659159257495</c:v>
                </c:pt>
                <c:pt idx="83">
                  <c:v>81.221091625154131</c:v>
                </c:pt>
                <c:pt idx="84">
                  <c:v>81.188522943944633</c:v>
                </c:pt>
                <c:pt idx="85">
                  <c:v>81.152783619513301</c:v>
                </c:pt>
                <c:pt idx="86">
                  <c:v>81.113710627557737</c:v>
                </c:pt>
                <c:pt idx="87">
                  <c:v>81.071150544664476</c:v>
                </c:pt>
                <c:pt idx="88">
                  <c:v>81.02496292775291</c:v>
                </c:pt>
                <c:pt idx="89">
                  <c:v>80.975023878835884</c:v>
                </c:pt>
                <c:pt idx="90">
                  <c:v>80.921229709592069</c:v>
                </c:pt>
                <c:pt idx="91">
                  <c:v>80.863500600305855</c:v>
                </c:pt>
                <c:pt idx="92">
                  <c:v>80.801784129857651</c:v>
                </c:pt>
                <c:pt idx="93">
                  <c:v>80.736058539392843</c:v>
                </c:pt>
                <c:pt idx="94">
                  <c:v>80.666335583879913</c:v>
                </c:pt>
                <c:pt idx="95">
                  <c:v>80.592662824685277</c:v>
                </c:pt>
                <c:pt idx="96">
                  <c:v>80.515125223909962</c:v>
                </c:pt>
                <c:pt idx="97">
                  <c:v>80.433845918359864</c:v>
                </c:pt>
                <c:pt idx="98">
                  <c:v>80.348986077710691</c:v>
                </c:pt>
                <c:pt idx="99">
                  <c:v>80.260743786843946</c:v>
                </c:pt>
                <c:pt idx="100">
                  <c:v>80.169351934699222</c:v>
                </c:pt>
                <c:pt idx="101">
                  <c:v>80.075075138685278</c:v>
                </c:pt>
                <c:pt idx="102">
                  <c:v>79.978205781436287</c:v>
                </c:pt>
                <c:pt idx="103">
                  <c:v>79.879059281865608</c:v>
                </c:pt>
                <c:pt idx="104">
                  <c:v>79.777968761478689</c:v>
                </c:pt>
                <c:pt idx="105">
                  <c:v>79.675279296621213</c:v>
                </c:pt>
                <c:pt idx="106">
                  <c:v>79.571341965434414</c:v>
                </c:pt>
                <c:pt idx="107">
                  <c:v>79.466507903511726</c:v>
                </c:pt>
                <c:pt idx="108">
                  <c:v>79.361122574544439</c:v>
                </c:pt>
                <c:pt idx="109">
                  <c:v>79.255520442720098</c:v>
                </c:pt>
                <c:pt idx="110">
                  <c:v>79.150020204398317</c:v>
                </c:pt>
                <c:pt idx="111">
                  <c:v>79.044920700438226</c:v>
                </c:pt>
                <c:pt idx="112">
                  <c:v>78.940497590644156</c:v>
                </c:pt>
                <c:pt idx="113">
                  <c:v>78.837000831281713</c:v>
                </c:pt>
                <c:pt idx="114">
                  <c:v>78.734652958324034</c:v>
                </c:pt>
                <c:pt idx="115">
                  <c:v>78.633648145291076</c:v>
                </c:pt>
                <c:pt idx="116">
                  <c:v>78.534151976833812</c:v>
                </c:pt>
                <c:pt idx="117">
                  <c:v>78.436301858443883</c:v>
                </c:pt>
                <c:pt idx="118">
                  <c:v>78.340207969026892</c:v>
                </c:pt>
                <c:pt idx="119">
                  <c:v>78.245954656177261</c:v>
                </c:pt>
                <c:pt idx="120">
                  <c:v>78.153602173035836</c:v>
                </c:pt>
                <c:pt idx="121">
                  <c:v>78.063188659532159</c:v>
                </c:pt>
                <c:pt idx="122">
                  <c:v>77.974732278434047</c:v>
                </c:pt>
                <c:pt idx="123">
                  <c:v>77.888233426771691</c:v>
                </c:pt>
                <c:pt idx="124">
                  <c:v>77.80367695479724</c:v>
                </c:pt>
                <c:pt idx="125">
                  <c:v>77.721034336763111</c:v>
                </c:pt>
                <c:pt idx="126">
                  <c:v>77.640265749718168</c:v>
                </c:pt>
                <c:pt idx="127">
                  <c:v>77.561322027687041</c:v>
                </c:pt>
                <c:pt idx="128">
                  <c:v>77.484146468649001</c:v>
                </c:pt>
                <c:pt idx="129">
                  <c:v>77.408676480461068</c:v>
                </c:pt>
                <c:pt idx="130">
                  <c:v>77.334845059191906</c:v>
                </c:pt>
                <c:pt idx="131">
                  <c:v>77.262582099265273</c:v>
                </c:pt>
                <c:pt idx="132">
                  <c:v>77.191815539438238</c:v>
                </c:pt>
                <c:pt idx="133">
                  <c:v>77.122472352087939</c:v>
                </c:pt>
                <c:pt idx="134">
                  <c:v>77.054479385703431</c:v>
                </c:pt>
                <c:pt idx="135">
                  <c:v>76.987764072038189</c:v>
                </c:pt>
                <c:pt idx="136">
                  <c:v>76.92225501022935</c:v>
                </c:pt>
                <c:pt idx="137">
                  <c:v>76.857882440479116</c:v>
                </c:pt>
                <c:pt idx="138">
                  <c:v>76.794578619753992</c:v>
                </c:pt>
                <c:pt idx="139">
                  <c:v>76.732278111500776</c:v>
                </c:pt>
                <c:pt idx="140">
                  <c:v>76.670918000700752</c:v>
                </c:pt>
                <c:pt idx="141">
                  <c:v>76.610438044764052</c:v>
                </c:pt>
                <c:pt idx="142">
                  <c:v>76.550780769865639</c:v>
                </c:pt>
                <c:pt idx="143">
                  <c:v>76.491891521392844</c:v>
                </c:pt>
                <c:pt idx="144">
                  <c:v>76.433718476246355</c:v>
                </c:pt>
                <c:pt idx="145">
                  <c:v>76.376212623839351</c:v>
                </c:pt>
                <c:pt idx="146">
                  <c:v>76.319327721791339</c:v>
                </c:pt>
                <c:pt idx="147">
                  <c:v>76.263020231523413</c:v>
                </c:pt>
                <c:pt idx="148">
                  <c:v>76.207249238239839</c:v>
                </c:pt>
                <c:pt idx="149">
                  <c:v>76.151976359126976</c:v>
                </c:pt>
                <c:pt idx="150">
                  <c:v>76.097165643014904</c:v>
                </c:pt>
                <c:pt idx="151">
                  <c:v>76.042783464228179</c:v>
                </c:pt>
                <c:pt idx="152">
                  <c:v>75.988798412895832</c:v>
                </c:pt>
                <c:pt idx="153">
                  <c:v>75.935181183591752</c:v>
                </c:pt>
                <c:pt idx="154">
                  <c:v>75.881904463831475</c:v>
                </c:pt>
                <c:pt idx="155">
                  <c:v>75.82894282365433</c:v>
                </c:pt>
                <c:pt idx="156">
                  <c:v>75.776272607265298</c:v>
                </c:pt>
                <c:pt idx="157">
                  <c:v>75.723871827494989</c:v>
                </c:pt>
                <c:pt idx="158">
                  <c:v>75.671720063654305</c:v>
                </c:pt>
                <c:pt idx="159">
                  <c:v>75.619798363206399</c:v>
                </c:pt>
                <c:pt idx="160">
                  <c:v>75.568089147552357</c:v>
                </c:pt>
                <c:pt idx="161">
                  <c:v>75.516576122120753</c:v>
                </c:pt>
                <c:pt idx="162">
                  <c:v>75.465244190865747</c:v>
                </c:pt>
                <c:pt idx="163">
                  <c:v>75.41407937520809</c:v>
                </c:pt>
                <c:pt idx="164">
                  <c:v>75.363068737396858</c:v>
                </c:pt>
                <c:pt idx="165">
                  <c:v>75.31220030822621</c:v>
                </c:pt>
                <c:pt idx="166">
                  <c:v>75.261463019005589</c:v>
                </c:pt>
                <c:pt idx="167">
                  <c:v>75.210846637656559</c:v>
                </c:pt>
                <c:pt idx="168">
                  <c:v>75.160341708788877</c:v>
                </c:pt>
                <c:pt idx="169">
                  <c:v>75.109939497595548</c:v>
                </c:pt>
                <c:pt idx="170">
                  <c:v>75.059631937396446</c:v>
                </c:pt>
                <c:pt idx="171">
                  <c:v>75.009411580655723</c:v>
                </c:pt>
                <c:pt idx="172">
                  <c:v>74.959271553294684</c:v>
                </c:pt>
                <c:pt idx="173">
                  <c:v>74.909205512123762</c:v>
                </c:pt>
                <c:pt idx="174">
                  <c:v>74.859207605217208</c:v>
                </c:pt>
                <c:pt idx="175">
                  <c:v>74.809272435059896</c:v>
                </c:pt>
                <c:pt idx="176">
                  <c:v>74.759395024298868</c:v>
                </c:pt>
                <c:pt idx="177">
                  <c:v>74.709570783938702</c:v>
                </c:pt>
                <c:pt idx="178">
                  <c:v>74.659795483826244</c:v>
                </c:pt>
                <c:pt idx="179">
                  <c:v>74.610065225276287</c:v>
                </c:pt>
                <c:pt idx="180">
                  <c:v>74.560376415697547</c:v>
                </c:pt>
                <c:pt idx="181">
                  <c:v>74.510725745084613</c:v>
                </c:pt>
                <c:pt idx="182">
                  <c:v>74.461110164249646</c:v>
                </c:pt>
                <c:pt idx="183">
                  <c:v>74.411526864673462</c:v>
                </c:pt>
                <c:pt idx="184">
                  <c:v>74.361973259863717</c:v>
                </c:pt>
                <c:pt idx="185">
                  <c:v>74.312446968113775</c:v>
                </c:pt>
                <c:pt idx="186">
                  <c:v>74.262945796562846</c:v>
                </c:pt>
                <c:pt idx="187">
                  <c:v>74.21346772646406</c:v>
                </c:pt>
                <c:pt idx="188">
                  <c:v>74.164010899573114</c:v>
                </c:pt>
                <c:pt idx="189">
                  <c:v>74.114573605576055</c:v>
                </c:pt>
                <c:pt idx="190">
                  <c:v>74.065154270479781</c:v>
                </c:pt>
                <c:pt idx="191">
                  <c:v>74.015751445894594</c:v>
                </c:pt>
                <c:pt idx="192">
                  <c:v>73.966363799142457</c:v>
                </c:pt>
                <c:pt idx="193">
                  <c:v>73.916990104129297</c:v>
                </c:pt>
                <c:pt idx="194">
                  <c:v>73.867629232924415</c:v>
                </c:pt>
                <c:pt idx="195">
                  <c:v>73.818280147993605</c:v>
                </c:pt>
                <c:pt idx="196">
                  <c:v>73.768941895036605</c:v>
                </c:pt>
                <c:pt idx="197">
                  <c:v>73.719613596383169</c:v>
                </c:pt>
                <c:pt idx="198">
                  <c:v>73.67029444490511</c:v>
                </c:pt>
                <c:pt idx="199">
                  <c:v>73.620983698404871</c:v>
                </c:pt>
                <c:pt idx="200">
                  <c:v>73.571680674444494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65792"/>
        <c:axId val="479266184"/>
      </c:scatterChart>
      <c:valAx>
        <c:axId val="479265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9266184"/>
        <c:crosses val="autoZero"/>
        <c:crossBetween val="midCat"/>
      </c:valAx>
      <c:valAx>
        <c:axId val="479266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926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81.168999999999997</c:v>
                </c:pt>
                <c:pt idx="1">
                  <c:v>81.185000000000002</c:v>
                </c:pt>
                <c:pt idx="2">
                  <c:v>82.168999999999997</c:v>
                </c:pt>
                <c:pt idx="3">
                  <c:v>81.430999999999997</c:v>
                </c:pt>
                <c:pt idx="4">
                  <c:v>82.337999999999994</c:v>
                </c:pt>
                <c:pt idx="5">
                  <c:v>82.277000000000001</c:v>
                </c:pt>
                <c:pt idx="6">
                  <c:v>81.445999999999998</c:v>
                </c:pt>
                <c:pt idx="7">
                  <c:v>82.445999999999998</c:v>
                </c:pt>
                <c:pt idx="8">
                  <c:v>82.292000000000002</c:v>
                </c:pt>
                <c:pt idx="9">
                  <c:v>82.631</c:v>
                </c:pt>
                <c:pt idx="10">
                  <c:v>82.8</c:v>
                </c:pt>
                <c:pt idx="11">
                  <c:v>82.846000000000004</c:v>
                </c:pt>
                <c:pt idx="12">
                  <c:v>82.477000000000004</c:v>
                </c:pt>
                <c:pt idx="13">
                  <c:v>83.230999999999995</c:v>
                </c:pt>
                <c:pt idx="14">
                  <c:v>82.984999999999999</c:v>
                </c:pt>
                <c:pt idx="15">
                  <c:v>83.814999999999998</c:v>
                </c:pt>
                <c:pt idx="16">
                  <c:v>82.707999999999998</c:v>
                </c:pt>
                <c:pt idx="17">
                  <c:v>82.322999999999993</c:v>
                </c:pt>
                <c:pt idx="18">
                  <c:v>81.677000000000007</c:v>
                </c:pt>
                <c:pt idx="19">
                  <c:v>82.507999999999996</c:v>
                </c:pt>
                <c:pt idx="20">
                  <c:v>83.292000000000002</c:v>
                </c:pt>
                <c:pt idx="21">
                  <c:v>83.245999999999995</c:v>
                </c:pt>
                <c:pt idx="22">
                  <c:v>84.091999999999999</c:v>
                </c:pt>
                <c:pt idx="23">
                  <c:v>83.754000000000005</c:v>
                </c:pt>
                <c:pt idx="24">
                  <c:v>84.076999999999998</c:v>
                </c:pt>
                <c:pt idx="25">
                  <c:v>83.168999999999997</c:v>
                </c:pt>
                <c:pt idx="26">
                  <c:v>82.908000000000001</c:v>
                </c:pt>
                <c:pt idx="27">
                  <c:v>84.245999999999995</c:v>
                </c:pt>
                <c:pt idx="28">
                  <c:v>83.846000000000004</c:v>
                </c:pt>
                <c:pt idx="29">
                  <c:v>84.507999999999996</c:v>
                </c:pt>
                <c:pt idx="30">
                  <c:v>83.492000000000004</c:v>
                </c:pt>
                <c:pt idx="31">
                  <c:v>83.277000000000001</c:v>
                </c:pt>
                <c:pt idx="32">
                  <c:v>84.230999999999995</c:v>
                </c:pt>
                <c:pt idx="33">
                  <c:v>85.2</c:v>
                </c:pt>
                <c:pt idx="34">
                  <c:v>84.262</c:v>
                </c:pt>
                <c:pt idx="35">
                  <c:v>85.569000000000003</c:v>
                </c:pt>
                <c:pt idx="36">
                  <c:v>85.015000000000001</c:v>
                </c:pt>
                <c:pt idx="37">
                  <c:v>85.6</c:v>
                </c:pt>
                <c:pt idx="38">
                  <c:v>86.677000000000007</c:v>
                </c:pt>
                <c:pt idx="39">
                  <c:v>85.876999999999995</c:v>
                </c:pt>
                <c:pt idx="40">
                  <c:v>87.385000000000005</c:v>
                </c:pt>
                <c:pt idx="41">
                  <c:v>88.662000000000006</c:v>
                </c:pt>
                <c:pt idx="42">
                  <c:v>89.031000000000006</c:v>
                </c:pt>
                <c:pt idx="43">
                  <c:v>92.784999999999997</c:v>
                </c:pt>
                <c:pt idx="44">
                  <c:v>95.754000000000005</c:v>
                </c:pt>
                <c:pt idx="45">
                  <c:v>99.554000000000002</c:v>
                </c:pt>
                <c:pt idx="46">
                  <c:v>105.369</c:v>
                </c:pt>
                <c:pt idx="47">
                  <c:v>111.938</c:v>
                </c:pt>
                <c:pt idx="48">
                  <c:v>121.523</c:v>
                </c:pt>
                <c:pt idx="49">
                  <c:v>130.846</c:v>
                </c:pt>
                <c:pt idx="50">
                  <c:v>141.76900000000001</c:v>
                </c:pt>
                <c:pt idx="51">
                  <c:v>153.56899999999999</c:v>
                </c:pt>
                <c:pt idx="52">
                  <c:v>165.83099999999999</c:v>
                </c:pt>
                <c:pt idx="53">
                  <c:v>179.292</c:v>
                </c:pt>
                <c:pt idx="54">
                  <c:v>189.8</c:v>
                </c:pt>
                <c:pt idx="55">
                  <c:v>199.72300000000001</c:v>
                </c:pt>
                <c:pt idx="56">
                  <c:v>205.815</c:v>
                </c:pt>
                <c:pt idx="57">
                  <c:v>209.892</c:v>
                </c:pt>
                <c:pt idx="58">
                  <c:v>212.43100000000001</c:v>
                </c:pt>
                <c:pt idx="59">
                  <c:v>211.892</c:v>
                </c:pt>
                <c:pt idx="60">
                  <c:v>207.262</c:v>
                </c:pt>
                <c:pt idx="61">
                  <c:v>198.215</c:v>
                </c:pt>
                <c:pt idx="62">
                  <c:v>183.108</c:v>
                </c:pt>
                <c:pt idx="63">
                  <c:v>160.41499999999999</c:v>
                </c:pt>
                <c:pt idx="64">
                  <c:v>132.477</c:v>
                </c:pt>
                <c:pt idx="65">
                  <c:v>107.631</c:v>
                </c:pt>
                <c:pt idx="66">
                  <c:v>93.769000000000005</c:v>
                </c:pt>
                <c:pt idx="67">
                  <c:v>89.061999999999998</c:v>
                </c:pt>
                <c:pt idx="68">
                  <c:v>87.185000000000002</c:v>
                </c:pt>
                <c:pt idx="69">
                  <c:v>86.769000000000005</c:v>
                </c:pt>
                <c:pt idx="70">
                  <c:v>89.322999999999993</c:v>
                </c:pt>
                <c:pt idx="71">
                  <c:v>89.923000000000002</c:v>
                </c:pt>
                <c:pt idx="72">
                  <c:v>93.215000000000003</c:v>
                </c:pt>
                <c:pt idx="73">
                  <c:v>96.722999999999999</c:v>
                </c:pt>
                <c:pt idx="74">
                  <c:v>100.554</c:v>
                </c:pt>
                <c:pt idx="75">
                  <c:v>106.262</c:v>
                </c:pt>
                <c:pt idx="76">
                  <c:v>111.831</c:v>
                </c:pt>
                <c:pt idx="77">
                  <c:v>117.23099999999999</c:v>
                </c:pt>
                <c:pt idx="78">
                  <c:v>122.015</c:v>
                </c:pt>
                <c:pt idx="79">
                  <c:v>128.93799999999999</c:v>
                </c:pt>
                <c:pt idx="80">
                  <c:v>132.04599999999999</c:v>
                </c:pt>
                <c:pt idx="81">
                  <c:v>134.75399999999999</c:v>
                </c:pt>
                <c:pt idx="82">
                  <c:v>134.708</c:v>
                </c:pt>
                <c:pt idx="83">
                  <c:v>134.13800000000001</c:v>
                </c:pt>
                <c:pt idx="84">
                  <c:v>127.538</c:v>
                </c:pt>
                <c:pt idx="85">
                  <c:v>118.67700000000001</c:v>
                </c:pt>
                <c:pt idx="86">
                  <c:v>107.738</c:v>
                </c:pt>
                <c:pt idx="87">
                  <c:v>96.968999999999994</c:v>
                </c:pt>
                <c:pt idx="88">
                  <c:v>89.215000000000003</c:v>
                </c:pt>
                <c:pt idx="89">
                  <c:v>86.4</c:v>
                </c:pt>
                <c:pt idx="90">
                  <c:v>84.076999999999998</c:v>
                </c:pt>
                <c:pt idx="91">
                  <c:v>82.846000000000004</c:v>
                </c:pt>
                <c:pt idx="92">
                  <c:v>82.369</c:v>
                </c:pt>
                <c:pt idx="93">
                  <c:v>82.245999999999995</c:v>
                </c:pt>
                <c:pt idx="94">
                  <c:v>81.953999999999994</c:v>
                </c:pt>
                <c:pt idx="95">
                  <c:v>81.091999999999999</c:v>
                </c:pt>
                <c:pt idx="96">
                  <c:v>81.215000000000003</c:v>
                </c:pt>
                <c:pt idx="97">
                  <c:v>81.245999999999995</c:v>
                </c:pt>
                <c:pt idx="98">
                  <c:v>80.908000000000001</c:v>
                </c:pt>
                <c:pt idx="99">
                  <c:v>81.015000000000001</c:v>
                </c:pt>
                <c:pt idx="100">
                  <c:v>81.385000000000005</c:v>
                </c:pt>
                <c:pt idx="101">
                  <c:v>80.784999999999997</c:v>
                </c:pt>
                <c:pt idx="102">
                  <c:v>81.138000000000005</c:v>
                </c:pt>
                <c:pt idx="103">
                  <c:v>80.277000000000001</c:v>
                </c:pt>
                <c:pt idx="104">
                  <c:v>80.584999999999994</c:v>
                </c:pt>
                <c:pt idx="105">
                  <c:v>82.091999999999999</c:v>
                </c:pt>
                <c:pt idx="106">
                  <c:v>81.292000000000002</c:v>
                </c:pt>
                <c:pt idx="107">
                  <c:v>81.277000000000001</c:v>
                </c:pt>
                <c:pt idx="108">
                  <c:v>81.076999999999998</c:v>
                </c:pt>
                <c:pt idx="109">
                  <c:v>81.477000000000004</c:v>
                </c:pt>
                <c:pt idx="110">
                  <c:v>81.477000000000004</c:v>
                </c:pt>
                <c:pt idx="111">
                  <c:v>80.769000000000005</c:v>
                </c:pt>
                <c:pt idx="112">
                  <c:v>80.353999999999999</c:v>
                </c:pt>
                <c:pt idx="113">
                  <c:v>81.507999999999996</c:v>
                </c:pt>
                <c:pt idx="114">
                  <c:v>82.091999999999999</c:v>
                </c:pt>
                <c:pt idx="115">
                  <c:v>81.061999999999998</c:v>
                </c:pt>
                <c:pt idx="116">
                  <c:v>81.091999999999999</c:v>
                </c:pt>
                <c:pt idx="117">
                  <c:v>80.631</c:v>
                </c:pt>
                <c:pt idx="118">
                  <c:v>80.492000000000004</c:v>
                </c:pt>
                <c:pt idx="119">
                  <c:v>82</c:v>
                </c:pt>
                <c:pt idx="120">
                  <c:v>80.430999999999997</c:v>
                </c:pt>
                <c:pt idx="121">
                  <c:v>81.631</c:v>
                </c:pt>
                <c:pt idx="122">
                  <c:v>80.091999999999999</c:v>
                </c:pt>
                <c:pt idx="123">
                  <c:v>79.953999999999994</c:v>
                </c:pt>
                <c:pt idx="124">
                  <c:v>80.784999999999997</c:v>
                </c:pt>
                <c:pt idx="125">
                  <c:v>79.2</c:v>
                </c:pt>
                <c:pt idx="126">
                  <c:v>79.691999999999993</c:v>
                </c:pt>
                <c:pt idx="127">
                  <c:v>78.722999999999999</c:v>
                </c:pt>
                <c:pt idx="128">
                  <c:v>79.891999999999996</c:v>
                </c:pt>
                <c:pt idx="129">
                  <c:v>79.245999999999995</c:v>
                </c:pt>
                <c:pt idx="130">
                  <c:v>79.831000000000003</c:v>
                </c:pt>
                <c:pt idx="131">
                  <c:v>79.8</c:v>
                </c:pt>
                <c:pt idx="132">
                  <c:v>79.015000000000001</c:v>
                </c:pt>
                <c:pt idx="133">
                  <c:v>78.769000000000005</c:v>
                </c:pt>
                <c:pt idx="134">
                  <c:v>79.2</c:v>
                </c:pt>
                <c:pt idx="135">
                  <c:v>79.554000000000002</c:v>
                </c:pt>
                <c:pt idx="136">
                  <c:v>78.400000000000006</c:v>
                </c:pt>
                <c:pt idx="137">
                  <c:v>77.908000000000001</c:v>
                </c:pt>
                <c:pt idx="138">
                  <c:v>78.646000000000001</c:v>
                </c:pt>
                <c:pt idx="139">
                  <c:v>78.707999999999998</c:v>
                </c:pt>
                <c:pt idx="140">
                  <c:v>78.015000000000001</c:v>
                </c:pt>
                <c:pt idx="141">
                  <c:v>79.445999999999998</c:v>
                </c:pt>
                <c:pt idx="142">
                  <c:v>79.091999999999999</c:v>
                </c:pt>
                <c:pt idx="143">
                  <c:v>78.492000000000004</c:v>
                </c:pt>
                <c:pt idx="144">
                  <c:v>78.599999999999994</c:v>
                </c:pt>
                <c:pt idx="145">
                  <c:v>78.245999999999995</c:v>
                </c:pt>
                <c:pt idx="146">
                  <c:v>78.123000000000005</c:v>
                </c:pt>
                <c:pt idx="147">
                  <c:v>78.153999999999996</c:v>
                </c:pt>
                <c:pt idx="148">
                  <c:v>77.2</c:v>
                </c:pt>
                <c:pt idx="149">
                  <c:v>79.168999999999997</c:v>
                </c:pt>
                <c:pt idx="150">
                  <c:v>79.015000000000001</c:v>
                </c:pt>
                <c:pt idx="151">
                  <c:v>78.908000000000001</c:v>
                </c:pt>
                <c:pt idx="152">
                  <c:v>79.046000000000006</c:v>
                </c:pt>
                <c:pt idx="153">
                  <c:v>80</c:v>
                </c:pt>
                <c:pt idx="154">
                  <c:v>79.015000000000001</c:v>
                </c:pt>
                <c:pt idx="155">
                  <c:v>78.230999999999995</c:v>
                </c:pt>
                <c:pt idx="156">
                  <c:v>78.631</c:v>
                </c:pt>
                <c:pt idx="157">
                  <c:v>79.691999999999993</c:v>
                </c:pt>
                <c:pt idx="158">
                  <c:v>78.677000000000007</c:v>
                </c:pt>
                <c:pt idx="159">
                  <c:v>78.262</c:v>
                </c:pt>
                <c:pt idx="160">
                  <c:v>78.445999999999998</c:v>
                </c:pt>
                <c:pt idx="161">
                  <c:v>78.507999999999996</c:v>
                </c:pt>
                <c:pt idx="162">
                  <c:v>78.953999999999994</c:v>
                </c:pt>
                <c:pt idx="163">
                  <c:v>78.292000000000002</c:v>
                </c:pt>
                <c:pt idx="164">
                  <c:v>77.631</c:v>
                </c:pt>
                <c:pt idx="165">
                  <c:v>79.091999999999999</c:v>
                </c:pt>
                <c:pt idx="166">
                  <c:v>78.938000000000002</c:v>
                </c:pt>
                <c:pt idx="167">
                  <c:v>79.584999999999994</c:v>
                </c:pt>
                <c:pt idx="168">
                  <c:v>78.831000000000003</c:v>
                </c:pt>
                <c:pt idx="169">
                  <c:v>77.784999999999997</c:v>
                </c:pt>
                <c:pt idx="170">
                  <c:v>77.754000000000005</c:v>
                </c:pt>
                <c:pt idx="171">
                  <c:v>78.569000000000003</c:v>
                </c:pt>
                <c:pt idx="172">
                  <c:v>77.277000000000001</c:v>
                </c:pt>
                <c:pt idx="173">
                  <c:v>78.445999999999998</c:v>
                </c:pt>
                <c:pt idx="174">
                  <c:v>77.814999999999998</c:v>
                </c:pt>
                <c:pt idx="175">
                  <c:v>78.938000000000002</c:v>
                </c:pt>
                <c:pt idx="176">
                  <c:v>77.185000000000002</c:v>
                </c:pt>
                <c:pt idx="177">
                  <c:v>78.477000000000004</c:v>
                </c:pt>
                <c:pt idx="178">
                  <c:v>78.614999999999995</c:v>
                </c:pt>
                <c:pt idx="179">
                  <c:v>77.415000000000006</c:v>
                </c:pt>
                <c:pt idx="180">
                  <c:v>77.754000000000005</c:v>
                </c:pt>
                <c:pt idx="181">
                  <c:v>78.876999999999995</c:v>
                </c:pt>
                <c:pt idx="182">
                  <c:v>78.353999999999999</c:v>
                </c:pt>
                <c:pt idx="183">
                  <c:v>78.400000000000006</c:v>
                </c:pt>
                <c:pt idx="184">
                  <c:v>77.599999999999994</c:v>
                </c:pt>
                <c:pt idx="185">
                  <c:v>79.108000000000004</c:v>
                </c:pt>
                <c:pt idx="186">
                  <c:v>79.168999999999997</c:v>
                </c:pt>
                <c:pt idx="187">
                  <c:v>78.046000000000006</c:v>
                </c:pt>
                <c:pt idx="188">
                  <c:v>78.385000000000005</c:v>
                </c:pt>
                <c:pt idx="189">
                  <c:v>78.445999999999998</c:v>
                </c:pt>
                <c:pt idx="190">
                  <c:v>76.953999999999994</c:v>
                </c:pt>
                <c:pt idx="191">
                  <c:v>77.769000000000005</c:v>
                </c:pt>
                <c:pt idx="192">
                  <c:v>79.230999999999995</c:v>
                </c:pt>
                <c:pt idx="193">
                  <c:v>78.076999999999998</c:v>
                </c:pt>
                <c:pt idx="194">
                  <c:v>79.891999999999996</c:v>
                </c:pt>
                <c:pt idx="195">
                  <c:v>79.153999999999996</c:v>
                </c:pt>
                <c:pt idx="196">
                  <c:v>79.138000000000005</c:v>
                </c:pt>
                <c:pt idx="197">
                  <c:v>77.722999999999999</c:v>
                </c:pt>
                <c:pt idx="198">
                  <c:v>78.245999999999995</c:v>
                </c:pt>
                <c:pt idx="199">
                  <c:v>77.554000000000002</c:v>
                </c:pt>
                <c:pt idx="200">
                  <c:v>77.938000000000002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83.401164314774235</c:v>
                </c:pt>
                <c:pt idx="1">
                  <c:v>83.402129987661368</c:v>
                </c:pt>
                <c:pt idx="2">
                  <c:v>83.403095533911809</c:v>
                </c:pt>
                <c:pt idx="3">
                  <c:v>83.404060906554577</c:v>
                </c:pt>
                <c:pt idx="4">
                  <c:v>83.405026050736595</c:v>
                </c:pt>
                <c:pt idx="5">
                  <c:v>83.405990902639971</c:v>
                </c:pt>
                <c:pt idx="6">
                  <c:v>83.406955388263569</c:v>
                </c:pt>
                <c:pt idx="7">
                  <c:v>83.407919422053254</c:v>
                </c:pt>
                <c:pt idx="8">
                  <c:v>83.408882905363043</c:v>
                </c:pt>
                <c:pt idx="9">
                  <c:v>83.409845724726992</c:v>
                </c:pt>
                <c:pt idx="10">
                  <c:v>83.41080774992011</c:v>
                </c:pt>
                <c:pt idx="11">
                  <c:v>83.411768831783704</c:v>
                </c:pt>
                <c:pt idx="12">
                  <c:v>83.41272879978743</c:v>
                </c:pt>
                <c:pt idx="13">
                  <c:v>83.413687459298515</c:v>
                </c:pt>
                <c:pt idx="14">
                  <c:v>83.414644588523672</c:v>
                </c:pt>
                <c:pt idx="15">
                  <c:v>83.415599935086831</c:v>
                </c:pt>
                <c:pt idx="16">
                  <c:v>83.416553212200768</c:v>
                </c:pt>
                <c:pt idx="17">
                  <c:v>83.417504094387127</c:v>
                </c:pt>
                <c:pt idx="18">
                  <c:v>83.418452212693722</c:v>
                </c:pt>
                <c:pt idx="19">
                  <c:v>83.419397149355063</c:v>
                </c:pt>
                <c:pt idx="20">
                  <c:v>83.420338431843845</c:v>
                </c:pt>
                <c:pt idx="21">
                  <c:v>83.421275526286962</c:v>
                </c:pt>
                <c:pt idx="22">
                  <c:v>83.422207830343098</c:v>
                </c:pt>
                <c:pt idx="23">
                  <c:v>83.423134666118813</c:v>
                </c:pt>
                <c:pt idx="24">
                  <c:v>83.424055275433687</c:v>
                </c:pt>
                <c:pt idx="25">
                  <c:v>83.42496882565213</c:v>
                </c:pt>
                <c:pt idx="26">
                  <c:v>83.425874453373766</c:v>
                </c:pt>
                <c:pt idx="27">
                  <c:v>83.426771431710122</c:v>
                </c:pt>
                <c:pt idx="28">
                  <c:v>83.427659716576656</c:v>
                </c:pt>
                <c:pt idx="29">
                  <c:v>83.428541593951095</c:v>
                </c:pt>
                <c:pt idx="30">
                  <c:v>83.429426362005501</c:v>
                </c:pt>
                <c:pt idx="31">
                  <c:v>83.430342950521478</c:v>
                </c:pt>
                <c:pt idx="32">
                  <c:v>83.431372215317111</c:v>
                </c:pt>
                <c:pt idx="33">
                  <c:v>83.432725384699609</c:v>
                </c:pt>
                <c:pt idx="34">
                  <c:v>83.434924741847368</c:v>
                </c:pt>
                <c:pt idx="35">
                  <c:v>83.439197605549737</c:v>
                </c:pt>
                <c:pt idx="36">
                  <c:v>83.448287944874224</c:v>
                </c:pt>
                <c:pt idx="37">
                  <c:v>83.468031660928304</c:v>
                </c:pt>
                <c:pt idx="38">
                  <c:v>83.510226816650885</c:v>
                </c:pt>
                <c:pt idx="39">
                  <c:v>83.597518214110664</c:v>
                </c:pt>
                <c:pt idx="40">
                  <c:v>83.771104313367502</c:v>
                </c:pt>
                <c:pt idx="41">
                  <c:v>84.101881743128587</c:v>
                </c:pt>
                <c:pt idx="42">
                  <c:v>84.704923346523174</c:v>
                </c:pt>
                <c:pt idx="43">
                  <c:v>85.755712632714761</c:v>
                </c:pt>
                <c:pt idx="44">
                  <c:v>87.504286441731921</c:v>
                </c:pt>
                <c:pt idx="45">
                  <c:v>90.28072835570552</c:v>
                </c:pt>
                <c:pt idx="46">
                  <c:v>94.483247807726272</c:v>
                </c:pt>
                <c:pt idx="47">
                  <c:v>100.53985725864709</c:v>
                </c:pt>
                <c:pt idx="48">
                  <c:v>108.8380351632113</c:v>
                </c:pt>
                <c:pt idx="49">
                  <c:v>119.62465914372362</c:v>
                </c:pt>
                <c:pt idx="50">
                  <c:v>132.89016069144049</c:v>
                </c:pt>
                <c:pt idx="51">
                  <c:v>148.26323834491018</c:v>
                </c:pt>
                <c:pt idx="52">
                  <c:v>164.95056873911477</c:v>
                </c:pt>
                <c:pt idx="53">
                  <c:v>181.75446661792301</c:v>
                </c:pt>
                <c:pt idx="54">
                  <c:v>197.18732728080377</c:v>
                </c:pt>
                <c:pt idx="55">
                  <c:v>209.67654376986727</c:v>
                </c:pt>
                <c:pt idx="56">
                  <c:v>217.82439589960825</c:v>
                </c:pt>
                <c:pt idx="57">
                  <c:v>220.66461353782788</c:v>
                </c:pt>
                <c:pt idx="58">
                  <c:v>217.85073259895131</c:v>
                </c:pt>
                <c:pt idx="59">
                  <c:v>209.72553652261709</c:v>
                </c:pt>
                <c:pt idx="60">
                  <c:v>197.25237516824654</c:v>
                </c:pt>
                <c:pt idx="61">
                  <c:v>181.82741293526797</c:v>
                </c:pt>
                <c:pt idx="62">
                  <c:v>165.02346184928047</c:v>
                </c:pt>
                <c:pt idx="63">
                  <c:v>148.33042330743706</c:v>
                </c:pt>
                <c:pt idx="64">
                  <c:v>132.95103677033308</c:v>
                </c:pt>
                <c:pt idx="65">
                  <c:v>119.68813142936992</c:v>
                </c:pt>
                <c:pt idx="66">
                  <c:v>108.93064457810868</c:v>
                </c:pt>
                <c:pt idx="67">
                  <c:v>100.72060936308286</c:v>
                </c:pt>
                <c:pt idx="68">
                  <c:v>94.868793992214535</c:v>
                </c:pt>
                <c:pt idx="69">
                  <c:v>91.08387967231738</c:v>
                </c:pt>
                <c:pt idx="70">
                  <c:v>89.085637066299327</c:v>
                </c:pt>
                <c:pt idx="71">
                  <c:v>88.681430017387342</c:v>
                </c:pt>
                <c:pt idx="72">
                  <c:v>89.793853264537645</c:v>
                </c:pt>
                <c:pt idx="73">
                  <c:v>92.434866470814512</c:v>
                </c:pt>
                <c:pt idx="74">
                  <c:v>96.630556078331708</c:v>
                </c:pt>
                <c:pt idx="75">
                  <c:v>102.31283421818605</c:v>
                </c:pt>
                <c:pt idx="76">
                  <c:v>109.20891460045655</c:v>
                </c:pt>
                <c:pt idx="77">
                  <c:v>116.77031771718373</c:v>
                </c:pt>
                <c:pt idx="78">
                  <c:v>124.18158226485366</c:v>
                </c:pt>
                <c:pt idx="79">
                  <c:v>130.46868627839604</c:v>
                </c:pt>
                <c:pt idx="80">
                  <c:v>134.69125944581998</c:v>
                </c:pt>
                <c:pt idx="81">
                  <c:v>136.16470658750438</c:v>
                </c:pt>
                <c:pt idx="82">
                  <c:v>134.6374605781113</c:v>
                </c:pt>
                <c:pt idx="83">
                  <c:v>130.35836020165516</c:v>
                </c:pt>
                <c:pt idx="84">
                  <c:v>124.00826500930168</c:v>
                </c:pt>
                <c:pt idx="85">
                  <c:v>116.52116941678295</c:v>
                </c:pt>
                <c:pt idx="86">
                  <c:v>108.85913750245362</c:v>
                </c:pt>
                <c:pt idx="87">
                  <c:v>101.81507407148453</c:v>
                </c:pt>
                <c:pt idx="88">
                  <c:v>95.896426529053386</c:v>
                </c:pt>
                <c:pt idx="89">
                  <c:v>91.305170922925967</c:v>
                </c:pt>
                <c:pt idx="90">
                  <c:v>87.994226351686464</c:v>
                </c:pt>
                <c:pt idx="91">
                  <c:v>85.761719013949275</c:v>
                </c:pt>
                <c:pt idx="92">
                  <c:v>84.345191717038588</c:v>
                </c:pt>
                <c:pt idx="93">
                  <c:v>83.491465081153621</c:v>
                </c:pt>
                <c:pt idx="94">
                  <c:v>82.994590826143011</c:v>
                </c:pt>
                <c:pt idx="95">
                  <c:v>82.706732480655049</c:v>
                </c:pt>
                <c:pt idx="96">
                  <c:v>82.532190178136474</c:v>
                </c:pt>
                <c:pt idx="97">
                  <c:v>82.414427544589472</c:v>
                </c:pt>
                <c:pt idx="98">
                  <c:v>82.322757760648528</c:v>
                </c:pt>
                <c:pt idx="99">
                  <c:v>82.241836794431421</c:v>
                </c:pt>
                <c:pt idx="100">
                  <c:v>82.16461813862152</c:v>
                </c:pt>
                <c:pt idx="101">
                  <c:v>82.088178231525404</c:v>
                </c:pt>
                <c:pt idx="102">
                  <c:v>82.011486219122645</c:v>
                </c:pt>
                <c:pt idx="103">
                  <c:v>81.934316335493634</c:v>
                </c:pt>
                <c:pt idx="104">
                  <c:v>81.856759238778764</c:v>
                </c:pt>
                <c:pt idx="105">
                  <c:v>81.779017793282577</c:v>
                </c:pt>
                <c:pt idx="106">
                  <c:v>81.701326510433233</c:v>
                </c:pt>
                <c:pt idx="107">
                  <c:v>81.623920658436134</c:v>
                </c:pt>
                <c:pt idx="108">
                  <c:v>81.547024057952541</c:v>
                </c:pt>
                <c:pt idx="109">
                  <c:v>81.4708436758511</c:v>
                </c:pt>
                <c:pt idx="110">
                  <c:v>81.395566813995245</c:v>
                </c:pt>
                <c:pt idx="111">
                  <c:v>81.321359509279077</c:v>
                </c:pt>
                <c:pt idx="112">
                  <c:v>81.248365702405792</c:v>
                </c:pt>
                <c:pt idx="113">
                  <c:v>81.176707014219076</c:v>
                </c:pt>
                <c:pt idx="114">
                  <c:v>81.106483039232828</c:v>
                </c:pt>
                <c:pt idx="115">
                  <c:v>81.037772077720192</c:v>
                </c:pt>
                <c:pt idx="116">
                  <c:v>80.970632226888128</c:v>
                </c:pt>
                <c:pt idx="117">
                  <c:v>80.905102751089487</c:v>
                </c:pt>
                <c:pt idx="118">
                  <c:v>80.841205653460491</c:v>
                </c:pt>
                <c:pt idx="119">
                  <c:v>80.778947376776344</c:v>
                </c:pt>
                <c:pt idx="120">
                  <c:v>80.718320568948542</c:v>
                </c:pt>
                <c:pt idx="121">
                  <c:v>80.659305857602305</c:v>
                </c:pt>
                <c:pt idx="122">
                  <c:v>80.601873587801492</c:v>
                </c:pt>
                <c:pt idx="123">
                  <c:v>80.545985486598994</c:v>
                </c:pt>
                <c:pt idx="124">
                  <c:v>80.491596227199466</c:v>
                </c:pt>
                <c:pt idx="125">
                  <c:v>80.438654873793809</c:v>
                </c:pt>
                <c:pt idx="126">
                  <c:v>80.387106195359948</c:v>
                </c:pt>
                <c:pt idx="127">
                  <c:v>80.33689184282801</c:v>
                </c:pt>
                <c:pt idx="128">
                  <c:v>80.287951388975173</c:v>
                </c:pt>
                <c:pt idx="129">
                  <c:v>80.240223234303414</c:v>
                </c:pt>
                <c:pt idx="130">
                  <c:v>80.193645385057962</c:v>
                </c:pt>
                <c:pt idx="131">
                  <c:v>80.148156111589628</c:v>
                </c:pt>
                <c:pt idx="132">
                  <c:v>80.103694496579422</c:v>
                </c:pt>
                <c:pt idx="133">
                  <c:v>80.060200883361048</c:v>
                </c:pt>
                <c:pt idx="134">
                  <c:v>80.017617234818815</c:v>
                </c:pt>
                <c:pt idx="135">
                  <c:v>79.975887413214764</c:v>
                </c:pt>
                <c:pt idx="136">
                  <c:v>79.934957390908323</c:v>
                </c:pt>
                <c:pt idx="137">
                  <c:v>79.894775401352959</c:v>
                </c:pt>
                <c:pt idx="138">
                  <c:v>79.855292039056451</c:v>
                </c:pt>
                <c:pt idx="139">
                  <c:v>79.816460316427367</c:v>
                </c:pt>
                <c:pt idx="140">
                  <c:v>79.778235684638474</c:v>
                </c:pt>
                <c:pt idx="141">
                  <c:v>79.740576024854718</c:v>
                </c:pt>
                <c:pt idx="142">
                  <c:v>79.703441615414832</c:v>
                </c:pt>
                <c:pt idx="143">
                  <c:v>79.666795079841478</c:v>
                </c:pt>
                <c:pt idx="144">
                  <c:v>79.630601319893586</c:v>
                </c:pt>
                <c:pt idx="145">
                  <c:v>79.594827437268236</c:v>
                </c:pt>
                <c:pt idx="146">
                  <c:v>79.559442647016169</c:v>
                </c:pt>
                <c:pt idx="147">
                  <c:v>79.524418185247541</c:v>
                </c:pt>
                <c:pt idx="148">
                  <c:v>79.489727213275344</c:v>
                </c:pt>
                <c:pt idx="149">
                  <c:v>79.455344719968224</c:v>
                </c:pt>
                <c:pt idx="150">
                  <c:v>79.421247423757023</c:v>
                </c:pt>
                <c:pt idx="151">
                  <c:v>79.387413675458404</c:v>
                </c:pt>
                <c:pt idx="152">
                  <c:v>79.353823362837389</c:v>
                </c:pt>
                <c:pt idx="153">
                  <c:v>79.32045781762568</c:v>
                </c:pt>
                <c:pt idx="154">
                  <c:v>79.287299725540194</c:v>
                </c:pt>
                <c:pt idx="155">
                  <c:v>79.254333039700398</c:v>
                </c:pt>
                <c:pt idx="156">
                  <c:v>79.221542897723722</c:v>
                </c:pt>
                <c:pt idx="157">
                  <c:v>79.188915542677677</c:v>
                </c:pt>
                <c:pt idx="158">
                  <c:v>79.15643824798677</c:v>
                </c:pt>
                <c:pt idx="159">
                  <c:v>79.124099246326523</c:v>
                </c:pt>
                <c:pt idx="160">
                  <c:v>79.0918876624837</c:v>
                </c:pt>
                <c:pt idx="161">
                  <c:v>79.059793450120964</c:v>
                </c:pt>
                <c:pt idx="162">
                  <c:v>79.02780733235187</c:v>
                </c:pt>
                <c:pt idx="163">
                  <c:v>78.995920746007272</c:v>
                </c:pt>
                <c:pt idx="164">
                  <c:v>78.96412578945754</c:v>
                </c:pt>
                <c:pt idx="165">
                  <c:v>78.932415173840852</c:v>
                </c:pt>
                <c:pt idx="166">
                  <c:v>78.900782177541288</c:v>
                </c:pt>
                <c:pt idx="167">
                  <c:v>78.869220603754982</c:v>
                </c:pt>
                <c:pt idx="168">
                  <c:v>78.837724740980747</c:v>
                </c:pt>
                <c:pt idx="169">
                  <c:v>78.806289326273344</c:v>
                </c:pt>
                <c:pt idx="170">
                  <c:v>78.774909511098159</c:v>
                </c:pt>
                <c:pt idx="171">
                  <c:v>78.743580829631469</c:v>
                </c:pt>
                <c:pt idx="172">
                  <c:v>78.712299169354409</c:v>
                </c:pt>
                <c:pt idx="173">
                  <c:v>78.681060743794163</c:v>
                </c:pt>
                <c:pt idx="174">
                  <c:v>78.649862067272792</c:v>
                </c:pt>
                <c:pt idx="175">
                  <c:v>78.618699931529562</c:v>
                </c:pt>
                <c:pt idx="176">
                  <c:v>78.58757138409031</c:v>
                </c:pt>
                <c:pt idx="177">
                  <c:v>78.556473708262899</c:v>
                </c:pt>
                <c:pt idx="178">
                  <c:v>78.525404404645869</c:v>
                </c:pt>
                <c:pt idx="179">
                  <c:v>78.494361174042524</c:v>
                </c:pt>
                <c:pt idx="180">
                  <c:v>78.463341901680579</c:v>
                </c:pt>
                <c:pt idx="181">
                  <c:v>78.432344642642391</c:v>
                </c:pt>
                <c:pt idx="182">
                  <c:v>78.401367608418013</c:v>
                </c:pt>
                <c:pt idx="183">
                  <c:v>78.370409154497921</c:v>
                </c:pt>
                <c:pt idx="184">
                  <c:v>78.339467768928927</c:v>
                </c:pt>
                <c:pt idx="185">
                  <c:v>78.308542061760889</c:v>
                </c:pt>
                <c:pt idx="186">
                  <c:v>78.277630755317645</c:v>
                </c:pt>
                <c:pt idx="187">
                  <c:v>78.246732675229893</c:v>
                </c:pt>
                <c:pt idx="188">
                  <c:v>78.215846742171919</c:v>
                </c:pt>
                <c:pt idx="189">
                  <c:v>78.184971964248959</c:v>
                </c:pt>
                <c:pt idx="190">
                  <c:v>78.154107429984691</c:v>
                </c:pt>
                <c:pt idx="191">
                  <c:v>78.123252301863388</c:v>
                </c:pt>
                <c:pt idx="192">
                  <c:v>78.09240581038334</c:v>
                </c:pt>
                <c:pt idx="193">
                  <c:v>78.061567248582278</c:v>
                </c:pt>
                <c:pt idx="194">
                  <c:v>78.030735966997895</c:v>
                </c:pt>
                <c:pt idx="195">
                  <c:v>77.999911369029633</c:v>
                </c:pt>
                <c:pt idx="196">
                  <c:v>77.969092906670511</c:v>
                </c:pt>
                <c:pt idx="197">
                  <c:v>77.938280076579574</c:v>
                </c:pt>
                <c:pt idx="198">
                  <c:v>77.90747241646865</c:v>
                </c:pt>
                <c:pt idx="199">
                  <c:v>77.876669501778451</c:v>
                </c:pt>
                <c:pt idx="200">
                  <c:v>77.845870942621062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83.401164314774235</c:v>
                </c:pt>
                <c:pt idx="1">
                  <c:v>83.402129987661368</c:v>
                </c:pt>
                <c:pt idx="2">
                  <c:v>83.403095533911809</c:v>
                </c:pt>
                <c:pt idx="3">
                  <c:v>83.404060906554577</c:v>
                </c:pt>
                <c:pt idx="4">
                  <c:v>83.405026050736595</c:v>
                </c:pt>
                <c:pt idx="5">
                  <c:v>83.405990902639971</c:v>
                </c:pt>
                <c:pt idx="6">
                  <c:v>83.406955388263569</c:v>
                </c:pt>
                <c:pt idx="7">
                  <c:v>83.407919422053254</c:v>
                </c:pt>
                <c:pt idx="8">
                  <c:v>83.408882905363043</c:v>
                </c:pt>
                <c:pt idx="9">
                  <c:v>83.409845724726992</c:v>
                </c:pt>
                <c:pt idx="10">
                  <c:v>83.41080774992011</c:v>
                </c:pt>
                <c:pt idx="11">
                  <c:v>83.411768831783704</c:v>
                </c:pt>
                <c:pt idx="12">
                  <c:v>83.41272879978743</c:v>
                </c:pt>
                <c:pt idx="13">
                  <c:v>83.413687459298515</c:v>
                </c:pt>
                <c:pt idx="14">
                  <c:v>83.414644588523672</c:v>
                </c:pt>
                <c:pt idx="15">
                  <c:v>83.415599935086817</c:v>
                </c:pt>
                <c:pt idx="16">
                  <c:v>83.416553212200682</c:v>
                </c:pt>
                <c:pt idx="17">
                  <c:v>83.417504094386658</c:v>
                </c:pt>
                <c:pt idx="18">
                  <c:v>83.418452212691292</c:v>
                </c:pt>
                <c:pt idx="19">
                  <c:v>83.41939714934297</c:v>
                </c:pt>
                <c:pt idx="20">
                  <c:v>83.420338431786234</c:v>
                </c:pt>
                <c:pt idx="21">
                  <c:v>83.421275526023678</c:v>
                </c:pt>
                <c:pt idx="22">
                  <c:v>83.42220782918892</c:v>
                </c:pt>
                <c:pt idx="23">
                  <c:v>83.423134661265337</c:v>
                </c:pt>
                <c:pt idx="24">
                  <c:v>83.424055255856373</c:v>
                </c:pt>
                <c:pt idx="25">
                  <c:v>83.424968749903584</c:v>
                </c:pt>
                <c:pt idx="26">
                  <c:v>83.425874172237812</c:v>
                </c:pt>
                <c:pt idx="27">
                  <c:v>83.426770430836314</c:v>
                </c:pt>
                <c:pt idx="28">
                  <c:v>83.427656298647207</c:v>
                </c:pt>
                <c:pt idx="29">
                  <c:v>83.428530397826933</c:v>
                </c:pt>
                <c:pt idx="30">
                  <c:v>83.429391182222219</c:v>
                </c:pt>
                <c:pt idx="31">
                  <c:v>83.430236917910889</c:v>
                </c:pt>
                <c:pt idx="32">
                  <c:v>83.4310656615977</c:v>
                </c:pt>
                <c:pt idx="33">
                  <c:v>83.431875236642597</c:v>
                </c:pt>
                <c:pt idx="34">
                  <c:v>83.43266320647669</c:v>
                </c:pt>
                <c:pt idx="35">
                  <c:v>83.433426845139792</c:v>
                </c:pt>
                <c:pt idx="36">
                  <c:v>83.434163104648718</c:v>
                </c:pt>
                <c:pt idx="37">
                  <c:v>83.434868578880184</c:v>
                </c:pt>
                <c:pt idx="38">
                  <c:v>83.435539463624977</c:v>
                </c:pt>
                <c:pt idx="39">
                  <c:v>83.436171512442286</c:v>
                </c:pt>
                <c:pt idx="40">
                  <c:v>83.436759987912907</c:v>
                </c:pt>
                <c:pt idx="41">
                  <c:v>83.437299607860368</c:v>
                </c:pt>
                <c:pt idx="42">
                  <c:v>83.437784486078144</c:v>
                </c:pt>
                <c:pt idx="43">
                  <c:v>83.43820806707005</c:v>
                </c:pt>
                <c:pt idx="44">
                  <c:v>83.438563054281587</c:v>
                </c:pt>
                <c:pt idx="45">
                  <c:v>83.438841331270936</c:v>
                </c:pt>
                <c:pt idx="46">
                  <c:v>83.439033875242941</c:v>
                </c:pt>
                <c:pt idx="47">
                  <c:v>83.439130662347651</c:v>
                </c:pt>
                <c:pt idx="48">
                  <c:v>83.439120564129311</c:v>
                </c:pt>
                <c:pt idx="49">
                  <c:v>83.438991234503206</c:v>
                </c:pt>
                <c:pt idx="50">
                  <c:v>83.438728986640953</c:v>
                </c:pt>
                <c:pt idx="51">
                  <c:v>83.438318659160799</c:v>
                </c:pt>
                <c:pt idx="52">
                  <c:v>83.437743471052784</c:v>
                </c:pt>
                <c:pt idx="53">
                  <c:v>83.436984864824623</c:v>
                </c:pt>
                <c:pt idx="54">
                  <c:v>83.43602233743664</c:v>
                </c:pt>
                <c:pt idx="55">
                  <c:v>83.43483325871</c:v>
                </c:pt>
                <c:pt idx="56">
                  <c:v>83.433392677049497</c:v>
                </c:pt>
                <c:pt idx="57">
                  <c:v>83.431673112526752</c:v>
                </c:pt>
                <c:pt idx="58">
                  <c:v>83.429644337633775</c:v>
                </c:pt>
                <c:pt idx="59">
                  <c:v>83.427273146347687</c:v>
                </c:pt>
                <c:pt idx="60">
                  <c:v>83.424523112558987</c:v>
                </c:pt>
                <c:pt idx="61">
                  <c:v>83.421354339418059</c:v>
                </c:pt>
                <c:pt idx="62">
                  <c:v>83.41772320176193</c:v>
                </c:pt>
                <c:pt idx="63">
                  <c:v>83.413582084506871</c:v>
                </c:pt>
                <c:pt idx="64">
                  <c:v>83.408879120744885</c:v>
                </c:pt>
                <c:pt idx="65">
                  <c:v>83.403557934273977</c:v>
                </c:pt>
                <c:pt idx="66">
                  <c:v>83.397557392430031</c:v>
                </c:pt>
                <c:pt idx="67">
                  <c:v>83.390811376376362</c:v>
                </c:pt>
                <c:pt idx="68">
                  <c:v>83.383248577440625</c:v>
                </c:pt>
                <c:pt idx="69">
                  <c:v>83.374792329656145</c:v>
                </c:pt>
                <c:pt idx="70">
                  <c:v>83.36536049034062</c:v>
                </c:pt>
                <c:pt idx="71">
                  <c:v>83.35486538228966</c:v>
                </c:pt>
                <c:pt idx="72">
                  <c:v>83.34321381291609</c:v>
                </c:pt>
                <c:pt idx="73">
                  <c:v>83.330307187346506</c:v>
                </c:pt>
                <c:pt idx="74">
                  <c:v>83.316041733985244</c:v>
                </c:pt>
                <c:pt idx="75">
                  <c:v>83.300308862235255</c:v>
                </c:pt>
                <c:pt idx="76">
                  <c:v>83.28299567275684</c:v>
                </c:pt>
                <c:pt idx="77">
                  <c:v>83.263985640650517</c:v>
                </c:pt>
                <c:pt idx="78">
                  <c:v>83.243159491047663</c:v>
                </c:pt>
                <c:pt idx="79">
                  <c:v>83.220396284539646</c:v>
                </c:pt>
                <c:pt idx="80">
                  <c:v>83.195574726433435</c:v>
                </c:pt>
                <c:pt idx="81">
                  <c:v>83.168574708760445</c:v>
                </c:pt>
                <c:pt idx="82">
                  <c:v>83.139279087109713</c:v>
                </c:pt>
                <c:pt idx="83">
                  <c:v>83.10757568559923</c:v>
                </c:pt>
                <c:pt idx="84">
                  <c:v>83.073359512660844</c:v>
                </c:pt>
                <c:pt idx="85">
                  <c:v>83.036535157958511</c:v>
                </c:pt>
                <c:pt idx="86">
                  <c:v>82.997019327057032</c:v>
                </c:pt>
                <c:pt idx="87">
                  <c:v>82.954743455988961</c:v>
                </c:pt>
                <c:pt idx="88">
                  <c:v>82.909656333452972</c:v>
                </c:pt>
                <c:pt idx="89">
                  <c:v>82.861726645049728</c:v>
                </c:pt>
                <c:pt idx="90">
                  <c:v>82.810945342932897</c:v>
                </c:pt>
                <c:pt idx="91">
                  <c:v>82.757327736822518</c:v>
                </c:pt>
                <c:pt idx="92">
                  <c:v>82.700915199768431</c:v>
                </c:pt>
                <c:pt idx="93">
                  <c:v>82.641776385466429</c:v>
                </c:pt>
                <c:pt idx="94">
                  <c:v>82.580007864085331</c:v>
                </c:pt>
                <c:pt idx="95">
                  <c:v>82.515734100739792</c:v>
                </c:pt>
                <c:pt idx="96">
                  <c:v>82.44910672460756</c:v>
                </c:pt>
                <c:pt idx="97">
                  <c:v>82.3803030662325</c:v>
                </c:pt>
                <c:pt idx="98">
                  <c:v>82.30952397409601</c:v>
                </c:pt>
                <c:pt idx="99">
                  <c:v>82.236990956850903</c:v>
                </c:pt>
                <c:pt idx="100">
                  <c:v>82.162942732085611</c:v>
                </c:pt>
                <c:pt idx="101">
                  <c:v>82.087631293421566</c:v>
                </c:pt>
                <c:pt idx="102">
                  <c:v>82.011317632628391</c:v>
                </c:pt>
                <c:pt idx="103">
                  <c:v>81.934267270245186</c:v>
                </c:pt>
                <c:pt idx="104">
                  <c:v>81.856745755613787</c:v>
                </c:pt>
                <c:pt idx="105">
                  <c:v>81.779014294827363</c:v>
                </c:pt>
                <c:pt idx="106">
                  <c:v>81.701325653341286</c:v>
                </c:pt>
                <c:pt idx="107">
                  <c:v>81.623920460171561</c:v>
                </c:pt>
                <c:pt idx="108">
                  <c:v>81.5470240146484</c:v>
                </c:pt>
                <c:pt idx="109">
                  <c:v>81.470843666920501</c:v>
                </c:pt>
                <c:pt idx="110">
                  <c:v>81.395566812256249</c:v>
                </c:pt>
                <c:pt idx="111">
                  <c:v>81.321359508959347</c:v>
                </c:pt>
                <c:pt idx="112">
                  <c:v>81.248365702350284</c:v>
                </c:pt>
                <c:pt idx="113">
                  <c:v>81.176707014209981</c:v>
                </c:pt>
                <c:pt idx="114">
                  <c:v>81.106483039231421</c:v>
                </c:pt>
                <c:pt idx="115">
                  <c:v>81.037772077719993</c:v>
                </c:pt>
                <c:pt idx="116">
                  <c:v>80.9706322268881</c:v>
                </c:pt>
                <c:pt idx="117">
                  <c:v>80.905102751089487</c:v>
                </c:pt>
                <c:pt idx="118">
                  <c:v>80.841205653460491</c:v>
                </c:pt>
                <c:pt idx="119">
                  <c:v>80.778947376776344</c:v>
                </c:pt>
                <c:pt idx="120">
                  <c:v>80.718320568948542</c:v>
                </c:pt>
                <c:pt idx="121">
                  <c:v>80.659305857602305</c:v>
                </c:pt>
                <c:pt idx="122">
                  <c:v>80.601873587801492</c:v>
                </c:pt>
                <c:pt idx="123">
                  <c:v>80.545985486598994</c:v>
                </c:pt>
                <c:pt idx="124">
                  <c:v>80.491596227199466</c:v>
                </c:pt>
                <c:pt idx="125">
                  <c:v>80.438654873793809</c:v>
                </c:pt>
                <c:pt idx="126">
                  <c:v>80.387106195359948</c:v>
                </c:pt>
                <c:pt idx="127">
                  <c:v>80.33689184282801</c:v>
                </c:pt>
                <c:pt idx="128">
                  <c:v>80.287951388975173</c:v>
                </c:pt>
                <c:pt idx="129">
                  <c:v>80.240223234303414</c:v>
                </c:pt>
                <c:pt idx="130">
                  <c:v>80.193645385057962</c:v>
                </c:pt>
                <c:pt idx="131">
                  <c:v>80.148156111589628</c:v>
                </c:pt>
                <c:pt idx="132">
                  <c:v>80.103694496579422</c:v>
                </c:pt>
                <c:pt idx="133">
                  <c:v>80.060200883361048</c:v>
                </c:pt>
                <c:pt idx="134">
                  <c:v>80.017617234818815</c:v>
                </c:pt>
                <c:pt idx="135">
                  <c:v>79.975887413214764</c:v>
                </c:pt>
                <c:pt idx="136">
                  <c:v>79.934957390908323</c:v>
                </c:pt>
                <c:pt idx="137">
                  <c:v>79.894775401352959</c:v>
                </c:pt>
                <c:pt idx="138">
                  <c:v>79.855292039056451</c:v>
                </c:pt>
                <c:pt idx="139">
                  <c:v>79.816460316427367</c:v>
                </c:pt>
                <c:pt idx="140">
                  <c:v>79.778235684638474</c:v>
                </c:pt>
                <c:pt idx="141">
                  <c:v>79.740576024854718</c:v>
                </c:pt>
                <c:pt idx="142">
                  <c:v>79.703441615414832</c:v>
                </c:pt>
                <c:pt idx="143">
                  <c:v>79.666795079841478</c:v>
                </c:pt>
                <c:pt idx="144">
                  <c:v>79.630601319893586</c:v>
                </c:pt>
                <c:pt idx="145">
                  <c:v>79.594827437268236</c:v>
                </c:pt>
                <c:pt idx="146">
                  <c:v>79.559442647016169</c:v>
                </c:pt>
                <c:pt idx="147">
                  <c:v>79.524418185247541</c:v>
                </c:pt>
                <c:pt idx="148">
                  <c:v>79.489727213275344</c:v>
                </c:pt>
                <c:pt idx="149">
                  <c:v>79.455344719968224</c:v>
                </c:pt>
                <c:pt idx="150">
                  <c:v>79.421247423757023</c:v>
                </c:pt>
                <c:pt idx="151">
                  <c:v>79.387413675458404</c:v>
                </c:pt>
                <c:pt idx="152">
                  <c:v>79.353823362837389</c:v>
                </c:pt>
                <c:pt idx="153">
                  <c:v>79.32045781762568</c:v>
                </c:pt>
                <c:pt idx="154">
                  <c:v>79.287299725540194</c:v>
                </c:pt>
                <c:pt idx="155">
                  <c:v>79.254333039700398</c:v>
                </c:pt>
                <c:pt idx="156">
                  <c:v>79.221542897723722</c:v>
                </c:pt>
                <c:pt idx="157">
                  <c:v>79.188915542677677</c:v>
                </c:pt>
                <c:pt idx="158">
                  <c:v>79.15643824798677</c:v>
                </c:pt>
                <c:pt idx="159">
                  <c:v>79.124099246326523</c:v>
                </c:pt>
                <c:pt idx="160">
                  <c:v>79.0918876624837</c:v>
                </c:pt>
                <c:pt idx="161">
                  <c:v>79.059793450120964</c:v>
                </c:pt>
                <c:pt idx="162">
                  <c:v>79.02780733235187</c:v>
                </c:pt>
                <c:pt idx="163">
                  <c:v>78.995920746007272</c:v>
                </c:pt>
                <c:pt idx="164">
                  <c:v>78.96412578945754</c:v>
                </c:pt>
                <c:pt idx="165">
                  <c:v>78.932415173840852</c:v>
                </c:pt>
                <c:pt idx="166">
                  <c:v>78.900782177541288</c:v>
                </c:pt>
                <c:pt idx="167">
                  <c:v>78.869220603754982</c:v>
                </c:pt>
                <c:pt idx="168">
                  <c:v>78.837724740980747</c:v>
                </c:pt>
                <c:pt idx="169">
                  <c:v>78.806289326273344</c:v>
                </c:pt>
                <c:pt idx="170">
                  <c:v>78.774909511098159</c:v>
                </c:pt>
                <c:pt idx="171">
                  <c:v>78.743580829631469</c:v>
                </c:pt>
                <c:pt idx="172">
                  <c:v>78.712299169354409</c:v>
                </c:pt>
                <c:pt idx="173">
                  <c:v>78.681060743794163</c:v>
                </c:pt>
                <c:pt idx="174">
                  <c:v>78.649862067272792</c:v>
                </c:pt>
                <c:pt idx="175">
                  <c:v>78.618699931529562</c:v>
                </c:pt>
                <c:pt idx="176">
                  <c:v>78.58757138409031</c:v>
                </c:pt>
                <c:pt idx="177">
                  <c:v>78.556473708262899</c:v>
                </c:pt>
                <c:pt idx="178">
                  <c:v>78.525404404645869</c:v>
                </c:pt>
                <c:pt idx="179">
                  <c:v>78.494361174042524</c:v>
                </c:pt>
                <c:pt idx="180">
                  <c:v>78.463341901680579</c:v>
                </c:pt>
                <c:pt idx="181">
                  <c:v>78.432344642642391</c:v>
                </c:pt>
                <c:pt idx="182">
                  <c:v>78.401367608418013</c:v>
                </c:pt>
                <c:pt idx="183">
                  <c:v>78.370409154497921</c:v>
                </c:pt>
                <c:pt idx="184">
                  <c:v>78.339467768928927</c:v>
                </c:pt>
                <c:pt idx="185">
                  <c:v>78.308542061760889</c:v>
                </c:pt>
                <c:pt idx="186">
                  <c:v>78.277630755317645</c:v>
                </c:pt>
                <c:pt idx="187">
                  <c:v>78.246732675229893</c:v>
                </c:pt>
                <c:pt idx="188">
                  <c:v>78.215846742171919</c:v>
                </c:pt>
                <c:pt idx="189">
                  <c:v>78.184971964248959</c:v>
                </c:pt>
                <c:pt idx="190">
                  <c:v>78.154107429984691</c:v>
                </c:pt>
                <c:pt idx="191">
                  <c:v>78.123252301863388</c:v>
                </c:pt>
                <c:pt idx="192">
                  <c:v>78.09240581038334</c:v>
                </c:pt>
                <c:pt idx="193">
                  <c:v>78.061567248582278</c:v>
                </c:pt>
                <c:pt idx="194">
                  <c:v>78.030735966997895</c:v>
                </c:pt>
                <c:pt idx="195">
                  <c:v>77.999911369029633</c:v>
                </c:pt>
                <c:pt idx="196">
                  <c:v>77.969092906670511</c:v>
                </c:pt>
                <c:pt idx="197">
                  <c:v>77.938280076579574</c:v>
                </c:pt>
                <c:pt idx="198">
                  <c:v>77.90747241646865</c:v>
                </c:pt>
                <c:pt idx="199">
                  <c:v>77.876669501778451</c:v>
                </c:pt>
                <c:pt idx="200">
                  <c:v>77.845870942621062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66968"/>
        <c:axId val="479267360"/>
      </c:scatterChart>
      <c:valAx>
        <c:axId val="479266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9267360"/>
        <c:crosses val="autoZero"/>
        <c:crossBetween val="midCat"/>
      </c:valAx>
      <c:valAx>
        <c:axId val="479267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926696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84.522999999999996</c:v>
                </c:pt>
                <c:pt idx="1">
                  <c:v>84.046000000000006</c:v>
                </c:pt>
                <c:pt idx="2">
                  <c:v>83.953999999999994</c:v>
                </c:pt>
                <c:pt idx="3">
                  <c:v>85.091999999999999</c:v>
                </c:pt>
                <c:pt idx="4">
                  <c:v>83.677000000000007</c:v>
                </c:pt>
                <c:pt idx="5">
                  <c:v>85.337999999999994</c:v>
                </c:pt>
                <c:pt idx="6">
                  <c:v>83.6</c:v>
                </c:pt>
                <c:pt idx="7">
                  <c:v>84.031000000000006</c:v>
                </c:pt>
                <c:pt idx="8">
                  <c:v>83.076999999999998</c:v>
                </c:pt>
                <c:pt idx="9">
                  <c:v>84.537999999999997</c:v>
                </c:pt>
                <c:pt idx="10">
                  <c:v>85.430999999999997</c:v>
                </c:pt>
                <c:pt idx="11">
                  <c:v>84.891999999999996</c:v>
                </c:pt>
                <c:pt idx="12">
                  <c:v>84.522999999999996</c:v>
                </c:pt>
                <c:pt idx="13">
                  <c:v>84.722999999999999</c:v>
                </c:pt>
                <c:pt idx="14">
                  <c:v>84.784999999999997</c:v>
                </c:pt>
                <c:pt idx="15">
                  <c:v>84.4</c:v>
                </c:pt>
                <c:pt idx="16">
                  <c:v>84.891999999999996</c:v>
                </c:pt>
                <c:pt idx="17">
                  <c:v>83.968999999999994</c:v>
                </c:pt>
                <c:pt idx="18">
                  <c:v>84.507999999999996</c:v>
                </c:pt>
                <c:pt idx="19">
                  <c:v>84.322999999999993</c:v>
                </c:pt>
                <c:pt idx="20">
                  <c:v>84.415000000000006</c:v>
                </c:pt>
                <c:pt idx="21">
                  <c:v>83.938000000000002</c:v>
                </c:pt>
                <c:pt idx="22">
                  <c:v>84.385000000000005</c:v>
                </c:pt>
                <c:pt idx="23">
                  <c:v>85.385000000000005</c:v>
                </c:pt>
                <c:pt idx="24">
                  <c:v>83.984999999999999</c:v>
                </c:pt>
                <c:pt idx="25">
                  <c:v>84.769000000000005</c:v>
                </c:pt>
                <c:pt idx="26">
                  <c:v>83.891999999999996</c:v>
                </c:pt>
                <c:pt idx="27">
                  <c:v>84.769000000000005</c:v>
                </c:pt>
                <c:pt idx="28">
                  <c:v>85</c:v>
                </c:pt>
                <c:pt idx="29">
                  <c:v>85.908000000000001</c:v>
                </c:pt>
                <c:pt idx="30">
                  <c:v>85.938000000000002</c:v>
                </c:pt>
                <c:pt idx="31">
                  <c:v>86.385000000000005</c:v>
                </c:pt>
                <c:pt idx="32">
                  <c:v>87.2</c:v>
                </c:pt>
                <c:pt idx="33">
                  <c:v>86.385000000000005</c:v>
                </c:pt>
                <c:pt idx="34">
                  <c:v>86.322999999999993</c:v>
                </c:pt>
                <c:pt idx="35">
                  <c:v>87.245999999999995</c:v>
                </c:pt>
                <c:pt idx="36">
                  <c:v>87</c:v>
                </c:pt>
                <c:pt idx="37">
                  <c:v>87.6</c:v>
                </c:pt>
                <c:pt idx="38">
                  <c:v>87.031000000000006</c:v>
                </c:pt>
                <c:pt idx="39">
                  <c:v>89.2</c:v>
                </c:pt>
                <c:pt idx="40">
                  <c:v>90.031000000000006</c:v>
                </c:pt>
                <c:pt idx="41">
                  <c:v>91.322999999999993</c:v>
                </c:pt>
                <c:pt idx="42">
                  <c:v>93.769000000000005</c:v>
                </c:pt>
                <c:pt idx="43">
                  <c:v>97.738</c:v>
                </c:pt>
                <c:pt idx="44">
                  <c:v>102.4</c:v>
                </c:pt>
                <c:pt idx="45">
                  <c:v>107.61499999999999</c:v>
                </c:pt>
                <c:pt idx="46">
                  <c:v>114.508</c:v>
                </c:pt>
                <c:pt idx="47">
                  <c:v>122.877</c:v>
                </c:pt>
                <c:pt idx="48">
                  <c:v>132.96899999999999</c:v>
                </c:pt>
                <c:pt idx="49">
                  <c:v>143.815</c:v>
                </c:pt>
                <c:pt idx="50">
                  <c:v>155.66200000000001</c:v>
                </c:pt>
                <c:pt idx="51">
                  <c:v>168.04599999999999</c:v>
                </c:pt>
                <c:pt idx="52">
                  <c:v>179.35400000000001</c:v>
                </c:pt>
                <c:pt idx="53">
                  <c:v>189.631</c:v>
                </c:pt>
                <c:pt idx="54">
                  <c:v>198.90799999999999</c:v>
                </c:pt>
                <c:pt idx="55">
                  <c:v>206.75399999999999</c:v>
                </c:pt>
                <c:pt idx="56">
                  <c:v>209.98500000000001</c:v>
                </c:pt>
                <c:pt idx="57">
                  <c:v>212.4</c:v>
                </c:pt>
                <c:pt idx="58">
                  <c:v>209.154</c:v>
                </c:pt>
                <c:pt idx="59">
                  <c:v>203.96899999999999</c:v>
                </c:pt>
                <c:pt idx="60">
                  <c:v>188.6</c:v>
                </c:pt>
                <c:pt idx="61">
                  <c:v>162.61500000000001</c:v>
                </c:pt>
                <c:pt idx="62">
                  <c:v>133.35400000000001</c:v>
                </c:pt>
                <c:pt idx="63">
                  <c:v>108.892</c:v>
                </c:pt>
                <c:pt idx="64">
                  <c:v>94.507999999999996</c:v>
                </c:pt>
                <c:pt idx="65">
                  <c:v>87.814999999999998</c:v>
                </c:pt>
                <c:pt idx="66">
                  <c:v>86.908000000000001</c:v>
                </c:pt>
                <c:pt idx="67">
                  <c:v>86.584999999999994</c:v>
                </c:pt>
                <c:pt idx="68">
                  <c:v>87.707999999999998</c:v>
                </c:pt>
                <c:pt idx="69">
                  <c:v>89.876999999999995</c:v>
                </c:pt>
                <c:pt idx="70">
                  <c:v>92.308000000000007</c:v>
                </c:pt>
                <c:pt idx="71">
                  <c:v>94.631</c:v>
                </c:pt>
                <c:pt idx="72">
                  <c:v>99.631</c:v>
                </c:pt>
                <c:pt idx="73">
                  <c:v>102.108</c:v>
                </c:pt>
                <c:pt idx="74">
                  <c:v>107.95399999999999</c:v>
                </c:pt>
                <c:pt idx="75">
                  <c:v>114.69199999999999</c:v>
                </c:pt>
                <c:pt idx="76">
                  <c:v>120.892</c:v>
                </c:pt>
                <c:pt idx="77">
                  <c:v>126.631</c:v>
                </c:pt>
                <c:pt idx="78">
                  <c:v>133.35400000000001</c:v>
                </c:pt>
                <c:pt idx="79">
                  <c:v>136.58500000000001</c:v>
                </c:pt>
                <c:pt idx="80">
                  <c:v>138.50800000000001</c:v>
                </c:pt>
                <c:pt idx="81">
                  <c:v>137.61500000000001</c:v>
                </c:pt>
                <c:pt idx="82">
                  <c:v>132.262</c:v>
                </c:pt>
                <c:pt idx="83">
                  <c:v>121.262</c:v>
                </c:pt>
                <c:pt idx="84">
                  <c:v>107.738</c:v>
                </c:pt>
                <c:pt idx="85">
                  <c:v>98.215000000000003</c:v>
                </c:pt>
                <c:pt idx="86">
                  <c:v>90.477000000000004</c:v>
                </c:pt>
                <c:pt idx="87">
                  <c:v>87.8</c:v>
                </c:pt>
                <c:pt idx="88">
                  <c:v>86.308000000000007</c:v>
                </c:pt>
                <c:pt idx="89">
                  <c:v>85.262</c:v>
                </c:pt>
                <c:pt idx="90">
                  <c:v>84.569000000000003</c:v>
                </c:pt>
                <c:pt idx="91">
                  <c:v>84.891999999999996</c:v>
                </c:pt>
                <c:pt idx="92">
                  <c:v>85.292000000000002</c:v>
                </c:pt>
                <c:pt idx="93">
                  <c:v>83.168999999999997</c:v>
                </c:pt>
                <c:pt idx="94">
                  <c:v>83.477000000000004</c:v>
                </c:pt>
                <c:pt idx="95">
                  <c:v>83.091999999999999</c:v>
                </c:pt>
                <c:pt idx="96">
                  <c:v>84.076999999999998</c:v>
                </c:pt>
                <c:pt idx="97">
                  <c:v>84.6</c:v>
                </c:pt>
                <c:pt idx="98">
                  <c:v>82.984999999999999</c:v>
                </c:pt>
                <c:pt idx="99">
                  <c:v>84.754000000000005</c:v>
                </c:pt>
                <c:pt idx="100">
                  <c:v>83.584999999999994</c:v>
                </c:pt>
                <c:pt idx="101">
                  <c:v>83.846000000000004</c:v>
                </c:pt>
                <c:pt idx="102">
                  <c:v>83.908000000000001</c:v>
                </c:pt>
                <c:pt idx="103">
                  <c:v>83.831000000000003</c:v>
                </c:pt>
                <c:pt idx="104">
                  <c:v>82.846000000000004</c:v>
                </c:pt>
                <c:pt idx="105">
                  <c:v>85.123000000000005</c:v>
                </c:pt>
                <c:pt idx="106">
                  <c:v>83.631</c:v>
                </c:pt>
                <c:pt idx="107">
                  <c:v>83.046000000000006</c:v>
                </c:pt>
                <c:pt idx="108">
                  <c:v>83.814999999999998</c:v>
                </c:pt>
                <c:pt idx="109">
                  <c:v>83.507999999999996</c:v>
                </c:pt>
                <c:pt idx="110">
                  <c:v>83.061999999999998</c:v>
                </c:pt>
                <c:pt idx="111">
                  <c:v>85.507999999999996</c:v>
                </c:pt>
                <c:pt idx="112">
                  <c:v>85.292000000000002</c:v>
                </c:pt>
                <c:pt idx="113">
                  <c:v>84.722999999999999</c:v>
                </c:pt>
                <c:pt idx="114">
                  <c:v>85.123000000000005</c:v>
                </c:pt>
                <c:pt idx="115">
                  <c:v>84.277000000000001</c:v>
                </c:pt>
                <c:pt idx="116">
                  <c:v>84.138000000000005</c:v>
                </c:pt>
                <c:pt idx="117">
                  <c:v>84.722999999999999</c:v>
                </c:pt>
                <c:pt idx="118">
                  <c:v>85.245999999999995</c:v>
                </c:pt>
                <c:pt idx="119">
                  <c:v>84.477000000000004</c:v>
                </c:pt>
                <c:pt idx="120">
                  <c:v>85.185000000000002</c:v>
                </c:pt>
                <c:pt idx="121">
                  <c:v>84.554000000000002</c:v>
                </c:pt>
                <c:pt idx="122">
                  <c:v>83.2</c:v>
                </c:pt>
                <c:pt idx="123">
                  <c:v>82.230999999999995</c:v>
                </c:pt>
                <c:pt idx="124">
                  <c:v>83.738</c:v>
                </c:pt>
                <c:pt idx="125">
                  <c:v>83.245999999999995</c:v>
                </c:pt>
                <c:pt idx="126">
                  <c:v>83.814999999999998</c:v>
                </c:pt>
                <c:pt idx="127">
                  <c:v>83.353999999999999</c:v>
                </c:pt>
                <c:pt idx="128">
                  <c:v>83.245999999999995</c:v>
                </c:pt>
                <c:pt idx="129">
                  <c:v>83.477000000000004</c:v>
                </c:pt>
                <c:pt idx="130">
                  <c:v>81.861999999999995</c:v>
                </c:pt>
                <c:pt idx="131">
                  <c:v>82.769000000000005</c:v>
                </c:pt>
                <c:pt idx="132">
                  <c:v>82.876999999999995</c:v>
                </c:pt>
                <c:pt idx="133">
                  <c:v>82.507999999999996</c:v>
                </c:pt>
                <c:pt idx="134">
                  <c:v>82.769000000000005</c:v>
                </c:pt>
                <c:pt idx="135">
                  <c:v>82.353999999999999</c:v>
                </c:pt>
                <c:pt idx="136">
                  <c:v>82.477000000000004</c:v>
                </c:pt>
                <c:pt idx="137">
                  <c:v>82.968999999999994</c:v>
                </c:pt>
                <c:pt idx="138">
                  <c:v>82.061999999999998</c:v>
                </c:pt>
                <c:pt idx="139">
                  <c:v>82.215000000000003</c:v>
                </c:pt>
                <c:pt idx="140">
                  <c:v>81.599999999999994</c:v>
                </c:pt>
                <c:pt idx="141">
                  <c:v>82.569000000000003</c:v>
                </c:pt>
                <c:pt idx="142">
                  <c:v>81.123000000000005</c:v>
                </c:pt>
                <c:pt idx="143">
                  <c:v>82.415000000000006</c:v>
                </c:pt>
                <c:pt idx="144">
                  <c:v>82.908000000000001</c:v>
                </c:pt>
                <c:pt idx="145">
                  <c:v>83.138000000000005</c:v>
                </c:pt>
                <c:pt idx="146">
                  <c:v>82.631</c:v>
                </c:pt>
                <c:pt idx="147">
                  <c:v>81.861999999999995</c:v>
                </c:pt>
                <c:pt idx="148">
                  <c:v>82.584999999999994</c:v>
                </c:pt>
                <c:pt idx="149">
                  <c:v>82.537999999999997</c:v>
                </c:pt>
                <c:pt idx="150">
                  <c:v>83.076999999999998</c:v>
                </c:pt>
                <c:pt idx="151">
                  <c:v>83.738</c:v>
                </c:pt>
                <c:pt idx="152">
                  <c:v>81.8</c:v>
                </c:pt>
                <c:pt idx="153">
                  <c:v>83.168999999999997</c:v>
                </c:pt>
                <c:pt idx="154">
                  <c:v>82.138000000000005</c:v>
                </c:pt>
                <c:pt idx="155">
                  <c:v>82.814999999999998</c:v>
                </c:pt>
                <c:pt idx="156">
                  <c:v>82.215000000000003</c:v>
                </c:pt>
                <c:pt idx="157">
                  <c:v>82.707999999999998</c:v>
                </c:pt>
                <c:pt idx="158">
                  <c:v>82.6</c:v>
                </c:pt>
                <c:pt idx="159">
                  <c:v>83.031000000000006</c:v>
                </c:pt>
                <c:pt idx="160">
                  <c:v>81.492000000000004</c:v>
                </c:pt>
                <c:pt idx="161">
                  <c:v>81.046000000000006</c:v>
                </c:pt>
                <c:pt idx="162">
                  <c:v>81.984999999999999</c:v>
                </c:pt>
                <c:pt idx="163">
                  <c:v>81.076999999999998</c:v>
                </c:pt>
                <c:pt idx="164">
                  <c:v>80.537999999999997</c:v>
                </c:pt>
                <c:pt idx="165">
                  <c:v>81.091999999999999</c:v>
                </c:pt>
                <c:pt idx="166">
                  <c:v>80.691999999999993</c:v>
                </c:pt>
                <c:pt idx="167">
                  <c:v>80.707999999999998</c:v>
                </c:pt>
                <c:pt idx="168">
                  <c:v>81.015000000000001</c:v>
                </c:pt>
                <c:pt idx="169">
                  <c:v>81.522999999999996</c:v>
                </c:pt>
                <c:pt idx="170">
                  <c:v>80.415000000000006</c:v>
                </c:pt>
                <c:pt idx="171">
                  <c:v>81.507999999999996</c:v>
                </c:pt>
                <c:pt idx="172">
                  <c:v>81.722999999999999</c:v>
                </c:pt>
                <c:pt idx="173">
                  <c:v>81.337999999999994</c:v>
                </c:pt>
                <c:pt idx="174">
                  <c:v>82.308000000000007</c:v>
                </c:pt>
                <c:pt idx="175">
                  <c:v>80.599999999999994</c:v>
                </c:pt>
                <c:pt idx="176">
                  <c:v>81.537999999999997</c:v>
                </c:pt>
                <c:pt idx="177">
                  <c:v>81.031000000000006</c:v>
                </c:pt>
                <c:pt idx="178">
                  <c:v>80.891999999999996</c:v>
                </c:pt>
                <c:pt idx="179">
                  <c:v>80.846000000000004</c:v>
                </c:pt>
                <c:pt idx="180">
                  <c:v>80.984999999999999</c:v>
                </c:pt>
                <c:pt idx="181">
                  <c:v>80.784999999999997</c:v>
                </c:pt>
                <c:pt idx="182">
                  <c:v>80.831000000000003</c:v>
                </c:pt>
                <c:pt idx="183">
                  <c:v>82.091999999999999</c:v>
                </c:pt>
                <c:pt idx="184">
                  <c:v>81.554000000000002</c:v>
                </c:pt>
                <c:pt idx="185">
                  <c:v>82.4</c:v>
                </c:pt>
                <c:pt idx="186">
                  <c:v>81.707999999999998</c:v>
                </c:pt>
                <c:pt idx="187">
                  <c:v>81.784999999999997</c:v>
                </c:pt>
                <c:pt idx="188">
                  <c:v>82.492000000000004</c:v>
                </c:pt>
                <c:pt idx="189">
                  <c:v>83</c:v>
                </c:pt>
                <c:pt idx="190">
                  <c:v>83.168999999999997</c:v>
                </c:pt>
                <c:pt idx="191">
                  <c:v>81.168999999999997</c:v>
                </c:pt>
                <c:pt idx="192">
                  <c:v>80.492000000000004</c:v>
                </c:pt>
                <c:pt idx="193">
                  <c:v>82.091999999999999</c:v>
                </c:pt>
                <c:pt idx="194">
                  <c:v>81.507999999999996</c:v>
                </c:pt>
                <c:pt idx="195">
                  <c:v>81.031000000000006</c:v>
                </c:pt>
                <c:pt idx="196">
                  <c:v>82.031000000000006</c:v>
                </c:pt>
                <c:pt idx="197">
                  <c:v>81.061999999999998</c:v>
                </c:pt>
                <c:pt idx="198">
                  <c:v>81.123000000000005</c:v>
                </c:pt>
                <c:pt idx="199">
                  <c:v>81.691999999999993</c:v>
                </c:pt>
                <c:pt idx="200">
                  <c:v>81.522999999999996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85.027750648145883</c:v>
                </c:pt>
                <c:pt idx="1">
                  <c:v>85.030035649030125</c:v>
                </c:pt>
                <c:pt idx="2">
                  <c:v>85.032320771885509</c:v>
                </c:pt>
                <c:pt idx="3">
                  <c:v>85.034605995509651</c:v>
                </c:pt>
                <c:pt idx="4">
                  <c:v>85.036891293475222</c:v>
                </c:pt>
                <c:pt idx="5">
                  <c:v>85.039176633319627</c:v>
                </c:pt>
                <c:pt idx="6">
                  <c:v>85.041461975627186</c:v>
                </c:pt>
                <c:pt idx="7">
                  <c:v>85.043747272990501</c:v>
                </c:pt>
                <c:pt idx="8">
                  <c:v>85.04603246883643</c:v>
                </c:pt>
                <c:pt idx="9">
                  <c:v>85.048317496100182</c:v>
                </c:pt>
                <c:pt idx="10">
                  <c:v>85.050602275729332</c:v>
                </c:pt>
                <c:pt idx="11">
                  <c:v>85.052886714997285</c:v>
                </c:pt>
                <c:pt idx="12">
                  <c:v>85.055170705603459</c:v>
                </c:pt>
                <c:pt idx="13">
                  <c:v>85.057454121535017</c:v>
                </c:pt>
                <c:pt idx="14">
                  <c:v>85.059736816661868</c:v>
                </c:pt>
                <c:pt idx="15">
                  <c:v>85.062018622033619</c:v>
                </c:pt>
                <c:pt idx="16">
                  <c:v>85.064299342844095</c:v>
                </c:pt>
                <c:pt idx="17">
                  <c:v>85.066578755025006</c:v>
                </c:pt>
                <c:pt idx="18">
                  <c:v>85.068856601429445</c:v>
                </c:pt>
                <c:pt idx="19">
                  <c:v>85.071132587572762</c:v>
                </c:pt>
                <c:pt idx="20">
                  <c:v>85.073406376939872</c:v>
                </c:pt>
                <c:pt idx="21">
                  <c:v>85.075677586050389</c:v>
                </c:pt>
                <c:pt idx="22">
                  <c:v>85.07794578016221</c:v>
                </c:pt>
                <c:pt idx="23">
                  <c:v>85.080210472958512</c:v>
                </c:pt>
                <c:pt idx="24">
                  <c:v>85.082471141884824</c:v>
                </c:pt>
                <c:pt idx="25">
                  <c:v>85.084727297452645</c:v>
                </c:pt>
                <c:pt idx="26">
                  <c:v>85.086978725734383</c:v>
                </c:pt>
                <c:pt idx="27">
                  <c:v>85.089226255881584</c:v>
                </c:pt>
                <c:pt idx="28">
                  <c:v>85.091474036825687</c:v>
                </c:pt>
                <c:pt idx="29">
                  <c:v>85.093735929449878</c:v>
                </c:pt>
                <c:pt idx="30">
                  <c:v>85.096052537693879</c:v>
                </c:pt>
                <c:pt idx="31">
                  <c:v>85.098534277586666</c:v>
                </c:pt>
                <c:pt idx="32">
                  <c:v>85.101464670530873</c:v>
                </c:pt>
                <c:pt idx="33">
                  <c:v>85.105534974934287</c:v>
                </c:pt>
                <c:pt idx="34">
                  <c:v>85.112348069611528</c:v>
                </c:pt>
                <c:pt idx="35">
                  <c:v>85.125439129745033</c:v>
                </c:pt>
                <c:pt idx="36">
                  <c:v>85.152219747071484</c:v>
                </c:pt>
                <c:pt idx="37">
                  <c:v>85.207445476839865</c:v>
                </c:pt>
                <c:pt idx="38">
                  <c:v>85.318973157925612</c:v>
                </c:pt>
                <c:pt idx="39">
                  <c:v>85.536581029830401</c:v>
                </c:pt>
                <c:pt idx="40">
                  <c:v>85.944258688623222</c:v>
                </c:pt>
                <c:pt idx="41">
                  <c:v>86.675380438620437</c:v>
                </c:pt>
                <c:pt idx="42">
                  <c:v>87.928374003190243</c:v>
                </c:pt>
                <c:pt idx="43">
                  <c:v>89.97797886891064</c:v>
                </c:pt>
                <c:pt idx="44">
                  <c:v>93.174543707815658</c:v>
                </c:pt>
                <c:pt idx="45">
                  <c:v>97.922240166069841</c:v>
                </c:pt>
                <c:pt idx="46">
                  <c:v>104.62819991341146</c:v>
                </c:pt>
                <c:pt idx="47">
                  <c:v>113.61986442640308</c:v>
                </c:pt>
                <c:pt idx="48">
                  <c:v>125.03758792470101</c:v>
                </c:pt>
                <c:pt idx="49">
                  <c:v>138.72200700665252</c:v>
                </c:pt>
                <c:pt idx="50">
                  <c:v>154.12680710173427</c:v>
                </c:pt>
                <c:pt idx="51">
                  <c:v>170.29180628720152</c:v>
                </c:pt>
                <c:pt idx="52">
                  <c:v>185.90408737194812</c:v>
                </c:pt>
                <c:pt idx="53">
                  <c:v>199.45511814118831</c:v>
                </c:pt>
                <c:pt idx="54">
                  <c:v>209.47363507250549</c:v>
                </c:pt>
                <c:pt idx="55">
                  <c:v>214.78664336587784</c:v>
                </c:pt>
                <c:pt idx="56">
                  <c:v>214.74505321519587</c:v>
                </c:pt>
                <c:pt idx="57">
                  <c:v>209.35405527369468</c:v>
                </c:pt>
                <c:pt idx="58">
                  <c:v>199.27208059669914</c:v>
                </c:pt>
                <c:pt idx="59">
                  <c:v>185.67866597660404</c:v>
                </c:pt>
                <c:pt idx="60">
                  <c:v>170.04793458131039</c:v>
                </c:pt>
                <c:pt idx="61">
                  <c:v>153.88793739199727</c:v>
                </c:pt>
                <c:pt idx="62">
                  <c:v>138.50948988521216</c:v>
                </c:pt>
                <c:pt idx="63">
                  <c:v>124.87226553329475</c:v>
                </c:pt>
                <c:pt idx="64">
                  <c:v>113.52865625680872</c:v>
                </c:pt>
                <c:pt idx="65">
                  <c:v>104.65801024635383</c:v>
                </c:pt>
                <c:pt idx="66">
                  <c:v>98.164081740498247</c:v>
                </c:pt>
                <c:pt idx="67">
                  <c:v>93.800574666764817</c:v>
                </c:pt>
                <c:pt idx="68">
                  <c:v>91.291915826125418</c:v>
                </c:pt>
                <c:pt idx="69">
                  <c:v>90.424184065726536</c:v>
                </c:pt>
                <c:pt idx="70">
                  <c:v>91.090008275802163</c:v>
                </c:pt>
                <c:pt idx="71">
                  <c:v>93.279507097346496</c:v>
                </c:pt>
                <c:pt idx="72">
                  <c:v>97.018325352529544</c:v>
                </c:pt>
                <c:pt idx="73">
                  <c:v>102.26585690516592</c:v>
                </c:pt>
                <c:pt idx="74">
                  <c:v>108.80172009767453</c:v>
                </c:pt>
                <c:pt idx="75">
                  <c:v>116.14149008842591</c:v>
                </c:pt>
                <c:pt idx="76">
                  <c:v>123.52476216876495</c:v>
                </c:pt>
                <c:pt idx="77">
                  <c:v>130.00229086870962</c:v>
                </c:pt>
                <c:pt idx="78">
                  <c:v>134.6147517449705</c:v>
                </c:pt>
                <c:pt idx="79">
                  <c:v>136.61559595981959</c:v>
                </c:pt>
                <c:pt idx="80">
                  <c:v>135.6639499481831</c:v>
                </c:pt>
                <c:pt idx="81">
                  <c:v>131.91678856393079</c:v>
                </c:pt>
                <c:pt idx="82">
                  <c:v>125.98480310820683</c:v>
                </c:pt>
                <c:pt idx="83">
                  <c:v>118.76830364481927</c:v>
                </c:pt>
                <c:pt idx="84">
                  <c:v>111.23340782064447</c:v>
                </c:pt>
                <c:pt idx="85">
                  <c:v>104.20454714367261</c:v>
                </c:pt>
                <c:pt idx="86">
                  <c:v>98.232527035733895</c:v>
                </c:pt>
                <c:pt idx="87">
                  <c:v>93.560192008002389</c:v>
                </c:pt>
                <c:pt idx="88">
                  <c:v>90.170113542761939</c:v>
                </c:pt>
                <c:pt idx="89">
                  <c:v>87.876542441470249</c:v>
                </c:pt>
                <c:pt idx="90">
                  <c:v>86.421942929718497</c:v>
                </c:pt>
                <c:pt idx="91">
                  <c:v>85.551127355071642</c:v>
                </c:pt>
                <c:pt idx="92">
                  <c:v>85.05325057571396</c:v>
                </c:pt>
                <c:pt idx="93">
                  <c:v>84.775421681495345</c:v>
                </c:pt>
                <c:pt idx="94">
                  <c:v>84.618045155790441</c:v>
                </c:pt>
                <c:pt idx="95">
                  <c:v>84.52216015026049</c:v>
                </c:pt>
                <c:pt idx="96">
                  <c:v>84.455937120710445</c:v>
                </c:pt>
                <c:pt idx="97">
                  <c:v>84.403844848389312</c:v>
                </c:pt>
                <c:pt idx="98">
                  <c:v>84.359322722229663</c:v>
                </c:pt>
                <c:pt idx="99">
                  <c:v>84.320411539858767</c:v>
                </c:pt>
                <c:pt idx="100">
                  <c:v>84.287391286299041</c:v>
                </c:pt>
                <c:pt idx="101">
                  <c:v>84.261578871132713</c:v>
                </c:pt>
                <c:pt idx="102">
                  <c:v>84.244702308430377</c:v>
                </c:pt>
                <c:pt idx="103">
                  <c:v>84.238512297363471</c:v>
                </c:pt>
                <c:pt idx="104">
                  <c:v>84.244464119279144</c:v>
                </c:pt>
                <c:pt idx="105">
                  <c:v>84.263408417159468</c:v>
                </c:pt>
                <c:pt idx="106">
                  <c:v>84.295290499085027</c:v>
                </c:pt>
                <c:pt idx="107">
                  <c:v>84.338891828711738</c:v>
                </c:pt>
                <c:pt idx="108">
                  <c:v>84.391663419332545</c:v>
                </c:pt>
                <c:pt idx="109">
                  <c:v>84.449701974832166</c:v>
                </c:pt>
                <c:pt idx="110">
                  <c:v>84.507906622880654</c:v>
                </c:pt>
                <c:pt idx="111">
                  <c:v>84.560328586689792</c:v>
                </c:pt>
                <c:pt idx="112">
                  <c:v>84.600692244691245</c:v>
                </c:pt>
                <c:pt idx="113">
                  <c:v>84.623030483307147</c:v>
                </c:pt>
                <c:pt idx="114">
                  <c:v>84.622348311312592</c:v>
                </c:pt>
                <c:pt idx="115">
                  <c:v>84.595214108086466</c:v>
                </c:pt>
                <c:pt idx="116">
                  <c:v>84.540182591393275</c:v>
                </c:pt>
                <c:pt idx="117">
                  <c:v>84.457978127163685</c:v>
                </c:pt>
                <c:pt idx="118">
                  <c:v>84.35140691633859</c:v>
                </c:pt>
                <c:pt idx="119">
                  <c:v>84.225013418031068</c:v>
                </c:pt>
                <c:pt idx="120">
                  <c:v>84.084539798099868</c:v>
                </c:pt>
                <c:pt idx="121">
                  <c:v>83.936277830288873</c:v>
                </c:pt>
                <c:pt idx="122">
                  <c:v>83.786414500359868</c:v>
                </c:pt>
                <c:pt idx="123">
                  <c:v>83.640464346943446</c:v>
                </c:pt>
                <c:pt idx="124">
                  <c:v>83.502856880274507</c:v>
                </c:pt>
                <c:pt idx="125">
                  <c:v>83.376713263785973</c:v>
                </c:pt>
                <c:pt idx="126">
                  <c:v>83.263811130478516</c:v>
                </c:pt>
                <c:pt idx="127">
                  <c:v>83.164707297021081</c:v>
                </c:pt>
                <c:pt idx="128">
                  <c:v>83.078969983919976</c:v>
                </c:pt>
                <c:pt idx="129">
                  <c:v>83.005466386960151</c:v>
                </c:pt>
                <c:pt idx="130">
                  <c:v>82.942656485156832</c:v>
                </c:pt>
                <c:pt idx="131">
                  <c:v>82.888856202238202</c:v>
                </c:pt>
                <c:pt idx="132">
                  <c:v>82.842448117145807</c:v>
                </c:pt>
                <c:pt idx="133">
                  <c:v>82.802031934175133</c:v>
                </c:pt>
                <c:pt idx="134">
                  <c:v>82.766517184232455</c:v>
                </c:pt>
                <c:pt idx="135">
                  <c:v>82.735165984061013</c:v>
                </c:pt>
                <c:pt idx="136">
                  <c:v>82.707594445258991</c:v>
                </c:pt>
                <c:pt idx="137">
                  <c:v>82.683738948599427</c:v>
                </c:pt>
                <c:pt idx="138">
                  <c:v>82.66379009673787</c:v>
                </c:pt>
                <c:pt idx="139">
                  <c:v>82.648094978080735</c:v>
                </c:pt>
                <c:pt idx="140">
                  <c:v>82.637029231901877</c:v>
                </c:pt>
                <c:pt idx="141">
                  <c:v>82.630845128513457</c:v>
                </c:pt>
                <c:pt idx="142">
                  <c:v>82.629509875757932</c:v>
                </c:pt>
                <c:pt idx="143">
                  <c:v>82.632557482432716</c:v>
                </c:pt>
                <c:pt idx="144">
                  <c:v>82.638984384571415</c:v>
                </c:pt>
                <c:pt idx="145">
                  <c:v>82.647219996639805</c:v>
                </c:pt>
                <c:pt idx="146">
                  <c:v>82.655195718868057</c:v>
                </c:pt>
                <c:pt idx="147">
                  <c:v>82.660519374575628</c:v>
                </c:pt>
                <c:pt idx="148">
                  <c:v>82.660739318529338</c:v>
                </c:pt>
                <c:pt idx="149">
                  <c:v>82.653659110083808</c:v>
                </c:pt>
                <c:pt idx="150">
                  <c:v>82.637646592859511</c:v>
                </c:pt>
                <c:pt idx="151">
                  <c:v>82.611876453027264</c:v>
                </c:pt>
                <c:pt idx="152">
                  <c:v>82.576455632602531</c:v>
                </c:pt>
                <c:pt idx="153">
                  <c:v>82.532404615589527</c:v>
                </c:pt>
                <c:pt idx="154">
                  <c:v>82.481498569065991</c:v>
                </c:pt>
                <c:pt idx="155">
                  <c:v>82.426002169898979</c:v>
                </c:pt>
                <c:pt idx="156">
                  <c:v>82.368352607039014</c:v>
                </c:pt>
                <c:pt idx="157">
                  <c:v>82.310851657045319</c:v>
                </c:pt>
                <c:pt idx="158">
                  <c:v>82.255419326043494</c:v>
                </c:pt>
                <c:pt idx="159">
                  <c:v>82.203442102149594</c:v>
                </c:pt>
                <c:pt idx="160">
                  <c:v>82.155724821398294</c:v>
                </c:pt>
                <c:pt idx="161">
                  <c:v>82.112533302824389</c:v>
                </c:pt>
                <c:pt idx="162">
                  <c:v>82.0737002547299</c:v>
                </c:pt>
                <c:pt idx="163">
                  <c:v>82.038761543062648</c:v>
                </c:pt>
                <c:pt idx="164">
                  <c:v>82.007092859826471</c:v>
                </c:pt>
                <c:pt idx="165">
                  <c:v>81.978025264468855</c:v>
                </c:pt>
                <c:pt idx="166">
                  <c:v>81.950928474941492</c:v>
                </c:pt>
                <c:pt idx="167">
                  <c:v>81.925260165827098</c:v>
                </c:pt>
                <c:pt idx="168">
                  <c:v>81.900586097009793</c:v>
                </c:pt>
                <c:pt idx="169">
                  <c:v>81.876579158188619</c:v>
                </c:pt>
                <c:pt idx="170">
                  <c:v>81.853005867005606</c:v>
                </c:pt>
                <c:pt idx="171">
                  <c:v>81.829707489391708</c:v>
                </c:pt>
                <c:pt idx="172">
                  <c:v>81.806580791237295</c:v>
                </c:pt>
                <c:pt idx="173">
                  <c:v>81.783561270841474</c:v>
                </c:pt>
                <c:pt idx="174">
                  <c:v>81.760610010787403</c:v>
                </c:pt>
                <c:pt idx="175">
                  <c:v>81.737704170725451</c:v>
                </c:pt>
                <c:pt idx="176">
                  <c:v>81.714830562654171</c:v>
                </c:pt>
                <c:pt idx="177">
                  <c:v>81.691981559194119</c:v>
                </c:pt>
                <c:pt idx="178">
                  <c:v>81.669152623443324</c:v>
                </c:pt>
                <c:pt idx="179">
                  <c:v>81.6463408891846</c:v>
                </c:pt>
                <c:pt idx="180">
                  <c:v>81.623544380843413</c:v>
                </c:pt>
                <c:pt idx="181">
                  <c:v>81.600761602086635</c:v>
                </c:pt>
                <c:pt idx="182">
                  <c:v>81.577991326283453</c:v>
                </c:pt>
                <c:pt idx="183">
                  <c:v>81.555232492395206</c:v>
                </c:pt>
                <c:pt idx="184">
                  <c:v>81.53248415357487</c:v>
                </c:pt>
                <c:pt idx="185">
                  <c:v>81.509745451108344</c:v>
                </c:pt>
                <c:pt idx="186">
                  <c:v>81.487015600159324</c:v>
                </c:pt>
                <c:pt idx="187">
                  <c:v>81.464293880917253</c:v>
                </c:pt>
                <c:pt idx="188">
                  <c:v>81.441579632245038</c:v>
                </c:pt>
                <c:pt idx="189">
                  <c:v>81.418872246555779</c:v>
                </c:pt>
                <c:pt idx="190">
                  <c:v>81.396171165376046</c:v>
                </c:pt>
                <c:pt idx="191">
                  <c:v>81.373475875364747</c:v>
                </c:pt>
                <c:pt idx="192">
                  <c:v>81.35078590468359</c:v>
                </c:pt>
                <c:pt idx="193">
                  <c:v>81.328100819667483</c:v>
                </c:pt>
                <c:pt idx="194">
                  <c:v>81.305420221762489</c:v>
                </c:pt>
                <c:pt idx="195">
                  <c:v>81.282743744707574</c:v>
                </c:pt>
                <c:pt idx="196">
                  <c:v>81.260071051940258</c:v>
                </c:pt>
                <c:pt idx="197">
                  <c:v>81.237401834208512</c:v>
                </c:pt>
                <c:pt idx="198">
                  <c:v>81.214735807372577</c:v>
                </c:pt>
                <c:pt idx="199">
                  <c:v>81.192072710381666</c:v>
                </c:pt>
                <c:pt idx="200">
                  <c:v>81.169412303412344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85.027750648145883</c:v>
                </c:pt>
                <c:pt idx="1">
                  <c:v>85.030035649030125</c:v>
                </c:pt>
                <c:pt idx="2">
                  <c:v>85.032320771885509</c:v>
                </c:pt>
                <c:pt idx="3">
                  <c:v>85.034605995509651</c:v>
                </c:pt>
                <c:pt idx="4">
                  <c:v>85.036891293475222</c:v>
                </c:pt>
                <c:pt idx="5">
                  <c:v>85.039176633319627</c:v>
                </c:pt>
                <c:pt idx="6">
                  <c:v>85.041461975627186</c:v>
                </c:pt>
                <c:pt idx="7">
                  <c:v>85.043747272990501</c:v>
                </c:pt>
                <c:pt idx="8">
                  <c:v>85.04603246883643</c:v>
                </c:pt>
                <c:pt idx="9">
                  <c:v>85.048317496100182</c:v>
                </c:pt>
                <c:pt idx="10">
                  <c:v>85.050602275729332</c:v>
                </c:pt>
                <c:pt idx="11">
                  <c:v>85.052886714997285</c:v>
                </c:pt>
                <c:pt idx="12">
                  <c:v>85.055170705603459</c:v>
                </c:pt>
                <c:pt idx="13">
                  <c:v>85.057454121535017</c:v>
                </c:pt>
                <c:pt idx="14">
                  <c:v>85.059736816661839</c:v>
                </c:pt>
                <c:pt idx="15">
                  <c:v>85.062018622033492</c:v>
                </c:pt>
                <c:pt idx="16">
                  <c:v>85.064299342843412</c:v>
                </c:pt>
                <c:pt idx="17">
                  <c:v>85.066578755021467</c:v>
                </c:pt>
                <c:pt idx="18">
                  <c:v>85.068856601411852</c:v>
                </c:pt>
                <c:pt idx="19">
                  <c:v>85.071132587489075</c:v>
                </c:pt>
                <c:pt idx="20">
                  <c:v>85.073406376558182</c:v>
                </c:pt>
                <c:pt idx="21">
                  <c:v>85.075677584381395</c:v>
                </c:pt>
                <c:pt idx="22">
                  <c:v>85.077945773165553</c:v>
                </c:pt>
                <c:pt idx="23">
                  <c:v>85.080210444838499</c:v>
                </c:pt>
                <c:pt idx="24">
                  <c:v>85.082471033534674</c:v>
                </c:pt>
                <c:pt idx="25">
                  <c:v>85.084726897201691</c:v>
                </c:pt>
                <c:pt idx="26">
                  <c:v>85.086977308230857</c:v>
                </c:pt>
                <c:pt idx="27">
                  <c:v>85.089221443003737</c:v>
                </c:pt>
                <c:pt idx="28">
                  <c:v>85.091458370236722</c:v>
                </c:pt>
                <c:pt idx="29">
                  <c:v>85.093687037993135</c:v>
                </c:pt>
                <c:pt idx="30">
                  <c:v>85.095906259219078</c:v>
                </c:pt>
                <c:pt idx="31">
                  <c:v>85.098114695646146</c:v>
                </c:pt>
                <c:pt idx="32">
                  <c:v>85.100310839887442</c:v>
                </c:pt>
                <c:pt idx="33">
                  <c:v>85.102492995538313</c:v>
                </c:pt>
                <c:pt idx="34">
                  <c:v>85.104659255074637</c:v>
                </c:pt>
                <c:pt idx="35">
                  <c:v>85.106807475323166</c:v>
                </c:pt>
                <c:pt idx="36">
                  <c:v>85.108935250258213</c:v>
                </c:pt>
                <c:pt idx="37">
                  <c:v>85.111039880858598</c:v>
                </c:pt>
                <c:pt idx="38">
                  <c:v>85.113118341735486</c:v>
                </c:pt>
                <c:pt idx="39">
                  <c:v>85.115167244220331</c:v>
                </c:pt>
                <c:pt idx="40">
                  <c:v>85.117182795577762</c:v>
                </c:pt>
                <c:pt idx="41">
                  <c:v>85.119160753985014</c:v>
                </c:pt>
                <c:pt idx="42">
                  <c:v>85.121096378895842</c:v>
                </c:pt>
                <c:pt idx="43">
                  <c:v>85.12298437638438</c:v>
                </c:pt>
                <c:pt idx="44">
                  <c:v>85.124818839043058</c:v>
                </c:pt>
                <c:pt idx="45">
                  <c:v>85.126593179989868</c:v>
                </c:pt>
                <c:pt idx="46">
                  <c:v>85.128300060525405</c:v>
                </c:pt>
                <c:pt idx="47">
                  <c:v>85.129931310969695</c:v>
                </c:pt>
                <c:pt idx="48">
                  <c:v>85.131477844205961</c:v>
                </c:pt>
                <c:pt idx="49">
                  <c:v>85.132929561463868</c:v>
                </c:pt>
                <c:pt idx="50">
                  <c:v>85.134275249892738</c:v>
                </c:pt>
                <c:pt idx="51">
                  <c:v>85.135502471506925</c:v>
                </c:pt>
                <c:pt idx="52">
                  <c:v>85.136597443136864</c:v>
                </c:pt>
                <c:pt idx="53">
                  <c:v>85.137544907092405</c:v>
                </c:pt>
                <c:pt idx="54">
                  <c:v>85.138327992346845</c:v>
                </c:pt>
                <c:pt idx="55">
                  <c:v>85.13892806618577</c:v>
                </c:pt>
                <c:pt idx="56">
                  <c:v>85.139324576440018</c:v>
                </c:pt>
                <c:pt idx="57">
                  <c:v>85.139494884646112</c:v>
                </c:pt>
                <c:pt idx="58">
                  <c:v>85.139414090757725</c:v>
                </c:pt>
                <c:pt idx="59">
                  <c:v>85.139054850375686</c:v>
                </c:pt>
                <c:pt idx="60">
                  <c:v>85.138387185883715</c:v>
                </c:pt>
                <c:pt idx="61">
                  <c:v>85.137378293379285</c:v>
                </c:pt>
                <c:pt idx="62">
                  <c:v>85.135992347885235</c:v>
                </c:pt>
                <c:pt idx="63">
                  <c:v>85.134190310023328</c:v>
                </c:pt>
                <c:pt idx="64">
                  <c:v>85.131929738135952</c:v>
                </c:pt>
                <c:pt idx="65">
                  <c:v>85.129164610755907</c:v>
                </c:pt>
                <c:pt idx="66">
                  <c:v>85.125845165349091</c:v>
                </c:pt>
                <c:pt idx="67">
                  <c:v>85.121917760381351</c:v>
                </c:pt>
                <c:pt idx="68">
                  <c:v>85.117324768974072</c:v>
                </c:pt>
                <c:pt idx="69">
                  <c:v>85.112004513686841</c:v>
                </c:pt>
                <c:pt idx="70">
                  <c:v>85.10589125325933</c:v>
                </c:pt>
                <c:pt idx="71">
                  <c:v>85.098915233402906</c:v>
                </c:pt>
                <c:pt idx="72">
                  <c:v>85.091002814879531</c:v>
                </c:pt>
                <c:pt idx="73">
                  <c:v>85.082076693045877</c:v>
                </c:pt>
                <c:pt idx="74">
                  <c:v>85.072056223655181</c:v>
                </c:pt>
                <c:pt idx="75">
                  <c:v>85.060857869858367</c:v>
                </c:pt>
                <c:pt idx="76">
                  <c:v>85.048395784869598</c:v>
                </c:pt>
                <c:pt idx="77">
                  <c:v>85.034582543486067</c:v>
                </c:pt>
                <c:pt idx="78">
                  <c:v>85.019330033400564</c:v>
                </c:pt>
                <c:pt idx="79">
                  <c:v>85.002550513851091</c:v>
                </c:pt>
                <c:pt idx="80">
                  <c:v>84.984157844475007</c:v>
                </c:pt>
                <c:pt idx="81">
                  <c:v>84.964068881192773</c:v>
                </c:pt>
                <c:pt idx="82">
                  <c:v>84.942205028529031</c:v>
                </c:pt>
                <c:pt idx="83">
                  <c:v>84.918493929093557</c:v>
                </c:pt>
                <c:pt idx="84">
                  <c:v>84.892871261228024</c:v>
                </c:pt>
                <c:pt idx="85">
                  <c:v>84.865282605474746</c:v>
                </c:pt>
                <c:pt idx="86">
                  <c:v>84.835685330104155</c:v>
                </c:pt>
                <c:pt idx="87">
                  <c:v>84.804050436172574</c:v>
                </c:pt>
                <c:pt idx="88">
                  <c:v>84.770364294322448</c:v>
                </c:pt>
                <c:pt idx="89">
                  <c:v>84.734630199713607</c:v>
                </c:pt>
                <c:pt idx="90">
                  <c:v>84.696869669002012</c:v>
                </c:pt>
                <c:pt idx="91">
                  <c:v>84.65712340497511</c:v>
                </c:pt>
                <c:pt idx="92">
                  <c:v>84.615451860890914</c:v>
                </c:pt>
                <c:pt idx="93">
                  <c:v>84.571935348001801</c:v>
                </c:pt>
                <c:pt idx="94">
                  <c:v>84.52667364599165</c:v>
                </c:pt>
                <c:pt idx="95">
                  <c:v>84.479785096455373</c:v>
                </c:pt>
                <c:pt idx="96">
                  <c:v>84.431405182973293</c:v>
                </c:pt>
                <c:pt idx="97">
                  <c:v>84.381684626227283</c:v>
                </c:pt>
                <c:pt idx="98">
                  <c:v>84.33078704716192</c:v>
                </c:pt>
                <c:pt idx="99">
                  <c:v>84.278886273493896</c:v>
                </c:pt>
                <c:pt idx="100">
                  <c:v>84.226163383119612</c:v>
                </c:pt>
                <c:pt idx="101">
                  <c:v>84.17280359069251</c:v>
                </c:pt>
                <c:pt idx="102">
                  <c:v>84.118993089853404</c:v>
                </c:pt>
                <c:pt idx="103">
                  <c:v>84.064915962922413</c:v>
                </c:pt>
                <c:pt idx="104">
                  <c:v>84.010751262558358</c:v>
                </c:pt>
                <c:pt idx="105">
                  <c:v>83.956670356800998</c:v>
                </c:pt>
                <c:pt idx="106">
                  <c:v>83.902834611340182</c:v>
                </c:pt>
                <c:pt idx="107">
                  <c:v>83.849393462401395</c:v>
                </c:pt>
                <c:pt idx="108">
                  <c:v>83.796482911998424</c:v>
                </c:pt>
                <c:pt idx="109">
                  <c:v>83.744224456100966</c:v>
                </c:pt>
                <c:pt idx="110">
                  <c:v>83.692724436882088</c:v>
                </c:pt>
                <c:pt idx="111">
                  <c:v>83.64207379369941</c:v>
                </c:pt>
                <c:pt idx="112">
                  <c:v>83.592348174491363</c:v>
                </c:pt>
                <c:pt idx="113">
                  <c:v>83.543608360119208</c:v>
                </c:pt>
                <c:pt idx="114">
                  <c:v>83.495900948803055</c:v>
                </c:pt>
                <c:pt idx="115">
                  <c:v>83.449259245858102</c:v>
                </c:pt>
                <c:pt idx="116">
                  <c:v>83.403704304927217</c:v>
                </c:pt>
                <c:pt idx="117">
                  <c:v>83.359246070209423</c:v>
                </c:pt>
                <c:pt idx="118">
                  <c:v>83.315884574158105</c:v>
                </c:pt>
                <c:pt idx="119">
                  <c:v>83.273611151150476</c:v>
                </c:pt>
                <c:pt idx="120">
                  <c:v>83.232409634167794</c:v>
                </c:pt>
                <c:pt idx="121">
                  <c:v>83.192257508120306</c:v>
                </c:pt>
                <c:pt idx="122">
                  <c:v>83.1531269997583</c:v>
                </c:pt>
                <c:pt idx="123">
                  <c:v>83.114986089885221</c:v>
                </c:pt>
                <c:pt idx="124">
                  <c:v>83.077799438676067</c:v>
                </c:pt>
                <c:pt idx="125">
                  <c:v>83.041529219233865</c:v>
                </c:pt>
                <c:pt idx="126">
                  <c:v>83.006135858069584</c:v>
                </c:pt>
                <c:pt idx="127">
                  <c:v>82.971578684002566</c:v>
                </c:pt>
                <c:pt idx="128">
                  <c:v>82.93781648910786</c:v>
                </c:pt>
                <c:pt idx="129">
                  <c:v>82.904808006866105</c:v>
                </c:pt>
                <c:pt idx="130">
                  <c:v>82.872512313685462</c:v>
                </c:pt>
                <c:pt idx="131">
                  <c:v>82.840889160556614</c:v>
                </c:pt>
                <c:pt idx="132">
                  <c:v>82.80989924185026</c:v>
                </c:pt>
                <c:pt idx="133">
                  <c:v>82.779504408253032</c:v>
                </c:pt>
                <c:pt idx="134">
                  <c:v>82.749667830625782</c:v>
                </c:pt>
                <c:pt idx="135">
                  <c:v>82.72035412121798</c:v>
                </c:pt>
                <c:pt idx="136">
                  <c:v>82.691529418227987</c:v>
                </c:pt>
                <c:pt idx="137">
                  <c:v>82.663161439201019</c:v>
                </c:pt>
                <c:pt idx="138">
                  <c:v>82.635219508234144</c:v>
                </c:pt>
                <c:pt idx="139">
                  <c:v>82.607674561431224</c:v>
                </c:pt>
                <c:pt idx="140">
                  <c:v>82.580499134540418</c:v>
                </c:pt>
                <c:pt idx="141">
                  <c:v>82.553667336219675</c:v>
                </c:pt>
                <c:pt idx="142">
                  <c:v>82.527154809922621</c:v>
                </c:pt>
                <c:pt idx="143">
                  <c:v>82.500938686981087</c:v>
                </c:pt>
                <c:pt idx="144">
                  <c:v>82.474997533082913</c:v>
                </c:pt>
                <c:pt idx="145">
                  <c:v>82.449311290005397</c:v>
                </c:pt>
                <c:pt idx="146">
                  <c:v>82.423861214165271</c:v>
                </c:pt>
                <c:pt idx="147">
                  <c:v>82.398629813281303</c:v>
                </c:pt>
                <c:pt idx="148">
                  <c:v>82.373600782216229</c:v>
                </c:pt>
                <c:pt idx="149">
                  <c:v>82.348758938864194</c:v>
                </c:pt>
                <c:pt idx="150">
                  <c:v>82.324090160779562</c:v>
                </c:pt>
                <c:pt idx="151">
                  <c:v>82.299581323095381</c:v>
                </c:pt>
                <c:pt idx="152">
                  <c:v>82.275220238156237</c:v>
                </c:pt>
                <c:pt idx="153">
                  <c:v>82.250995597185252</c:v>
                </c:pt>
                <c:pt idx="154">
                  <c:v>82.226896914217363</c:v>
                </c:pt>
                <c:pt idx="155">
                  <c:v>82.202914472458232</c:v>
                </c:pt>
                <c:pt idx="156">
                  <c:v>82.179039273168542</c:v>
                </c:pt>
                <c:pt idx="157">
                  <c:v>82.155262987124047</c:v>
                </c:pt>
                <c:pt idx="158">
                  <c:v>82.131577908662393</c:v>
                </c:pt>
                <c:pt idx="159">
                  <c:v>82.107976912296408</c:v>
                </c:pt>
                <c:pt idx="160">
                  <c:v>82.084453411848358</c:v>
                </c:pt>
                <c:pt idx="161">
                  <c:v>82.061001322040482</c:v>
                </c:pt>
                <c:pt idx="162">
                  <c:v>82.0376150224632</c:v>
                </c:pt>
                <c:pt idx="163">
                  <c:v>82.014289323830965</c:v>
                </c:pt>
                <c:pt idx="164">
                  <c:v>81.991019436429212</c:v>
                </c:pt>
                <c:pt idx="165">
                  <c:v>81.967800940650918</c:v>
                </c:pt>
                <c:pt idx="166">
                  <c:v>81.944629759518278</c:v>
                </c:pt>
                <c:pt idx="167">
                  <c:v>81.921502133085085</c:v>
                </c:pt>
                <c:pt idx="168">
                  <c:v>81.898414594615502</c:v>
                </c:pt>
                <c:pt idx="169">
                  <c:v>81.875363948436245</c:v>
                </c:pt>
                <c:pt idx="170">
                  <c:v>81.852347249362396</c:v>
                </c:pt>
                <c:pt idx="171">
                  <c:v>81.82936178359995</c:v>
                </c:pt>
                <c:pt idx="172">
                  <c:v>81.806405051031263</c:v>
                </c:pt>
                <c:pt idx="173">
                  <c:v>81.783474748794106</c:v>
                </c:pt>
                <c:pt idx="174">
                  <c:v>81.760568756069233</c:v>
                </c:pt>
                <c:pt idx="175">
                  <c:v>81.737685119994552</c:v>
                </c:pt>
                <c:pt idx="176">
                  <c:v>81.71482204262972</c:v>
                </c:pt>
                <c:pt idx="177">
                  <c:v>81.691977868897965</c:v>
                </c:pt>
                <c:pt idx="178">
                  <c:v>81.66915107543683</c:v>
                </c:pt>
                <c:pt idx="179">
                  <c:v>81.6463402602934</c:v>
                </c:pt>
                <c:pt idx="180">
                  <c:v>81.623544133403684</c:v>
                </c:pt>
                <c:pt idx="181">
                  <c:v>81.600761507799049</c:v>
                </c:pt>
                <c:pt idx="182">
                  <c:v>81.577991291487336</c:v>
                </c:pt>
                <c:pt idx="183">
                  <c:v>81.555232479958704</c:v>
                </c:pt>
                <c:pt idx="184">
                  <c:v>81.532484149270033</c:v>
                </c:pt>
                <c:pt idx="185">
                  <c:v>81.509745449665203</c:v>
                </c:pt>
                <c:pt idx="186">
                  <c:v>81.487015599690778</c:v>
                </c:pt>
                <c:pt idx="187">
                  <c:v>81.46429388076993</c:v>
                </c:pt>
                <c:pt idx="188">
                  <c:v>81.441579632200174</c:v>
                </c:pt>
                <c:pt idx="189">
                  <c:v>81.418872246542549</c:v>
                </c:pt>
                <c:pt idx="190">
                  <c:v>81.396171165372266</c:v>
                </c:pt>
                <c:pt idx="191">
                  <c:v>81.373475875363695</c:v>
                </c:pt>
                <c:pt idx="192">
                  <c:v>81.350785904683306</c:v>
                </c:pt>
                <c:pt idx="193">
                  <c:v>81.328100819667412</c:v>
                </c:pt>
                <c:pt idx="194">
                  <c:v>81.305420221762475</c:v>
                </c:pt>
                <c:pt idx="195">
                  <c:v>81.282743744707574</c:v>
                </c:pt>
                <c:pt idx="196">
                  <c:v>81.260071051940258</c:v>
                </c:pt>
                <c:pt idx="197">
                  <c:v>81.237401834208512</c:v>
                </c:pt>
                <c:pt idx="198">
                  <c:v>81.214735807372577</c:v>
                </c:pt>
                <c:pt idx="199">
                  <c:v>81.192072710381666</c:v>
                </c:pt>
                <c:pt idx="200">
                  <c:v>81.169412303412344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494888"/>
        <c:axId val="598492536"/>
      </c:scatterChart>
      <c:valAx>
        <c:axId val="598494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98492536"/>
        <c:crosses val="autoZero"/>
        <c:crossBetween val="midCat"/>
      </c:valAx>
      <c:valAx>
        <c:axId val="598492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98494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84.164000000000001</c:v>
                </c:pt>
                <c:pt idx="1">
                  <c:v>83.730999999999995</c:v>
                </c:pt>
                <c:pt idx="2">
                  <c:v>83.149000000000001</c:v>
                </c:pt>
                <c:pt idx="3">
                  <c:v>83.433000000000007</c:v>
                </c:pt>
                <c:pt idx="4">
                  <c:v>84.164000000000001</c:v>
                </c:pt>
                <c:pt idx="5">
                  <c:v>84.492999999999995</c:v>
                </c:pt>
                <c:pt idx="6">
                  <c:v>84.269000000000005</c:v>
                </c:pt>
                <c:pt idx="7">
                  <c:v>83.866</c:v>
                </c:pt>
                <c:pt idx="8">
                  <c:v>84.790999999999997</c:v>
                </c:pt>
                <c:pt idx="9">
                  <c:v>84.94</c:v>
                </c:pt>
                <c:pt idx="10">
                  <c:v>85.284000000000006</c:v>
                </c:pt>
                <c:pt idx="11">
                  <c:v>83.881</c:v>
                </c:pt>
                <c:pt idx="12">
                  <c:v>84.03</c:v>
                </c:pt>
                <c:pt idx="13">
                  <c:v>84.94</c:v>
                </c:pt>
                <c:pt idx="14">
                  <c:v>83.566999999999993</c:v>
                </c:pt>
                <c:pt idx="15">
                  <c:v>84.134</c:v>
                </c:pt>
                <c:pt idx="16">
                  <c:v>83.552000000000007</c:v>
                </c:pt>
                <c:pt idx="17">
                  <c:v>83.94</c:v>
                </c:pt>
                <c:pt idx="18">
                  <c:v>83.462999999999994</c:v>
                </c:pt>
                <c:pt idx="19">
                  <c:v>84.119</c:v>
                </c:pt>
                <c:pt idx="20">
                  <c:v>84.805999999999997</c:v>
                </c:pt>
                <c:pt idx="21">
                  <c:v>84.97</c:v>
                </c:pt>
                <c:pt idx="22">
                  <c:v>84.403000000000006</c:v>
                </c:pt>
                <c:pt idx="23">
                  <c:v>84.656999999999996</c:v>
                </c:pt>
                <c:pt idx="24">
                  <c:v>84.641999999999996</c:v>
                </c:pt>
                <c:pt idx="25">
                  <c:v>84.850999999999999</c:v>
                </c:pt>
                <c:pt idx="26">
                  <c:v>85.134</c:v>
                </c:pt>
                <c:pt idx="27">
                  <c:v>85.343000000000004</c:v>
                </c:pt>
                <c:pt idx="28">
                  <c:v>85.194000000000003</c:v>
                </c:pt>
                <c:pt idx="29">
                  <c:v>84.239000000000004</c:v>
                </c:pt>
                <c:pt idx="30">
                  <c:v>86.254000000000005</c:v>
                </c:pt>
                <c:pt idx="31">
                  <c:v>85.566999999999993</c:v>
                </c:pt>
                <c:pt idx="32">
                  <c:v>85.805999999999997</c:v>
                </c:pt>
                <c:pt idx="33">
                  <c:v>87.06</c:v>
                </c:pt>
                <c:pt idx="34">
                  <c:v>86.447999999999993</c:v>
                </c:pt>
                <c:pt idx="35">
                  <c:v>85.299000000000007</c:v>
                </c:pt>
                <c:pt idx="36">
                  <c:v>86.790999999999997</c:v>
                </c:pt>
                <c:pt idx="37">
                  <c:v>85.149000000000001</c:v>
                </c:pt>
                <c:pt idx="38">
                  <c:v>86.835999999999999</c:v>
                </c:pt>
                <c:pt idx="39">
                  <c:v>87.239000000000004</c:v>
                </c:pt>
                <c:pt idx="40">
                  <c:v>89.866</c:v>
                </c:pt>
                <c:pt idx="41">
                  <c:v>89.97</c:v>
                </c:pt>
                <c:pt idx="42">
                  <c:v>92.462999999999994</c:v>
                </c:pt>
                <c:pt idx="43">
                  <c:v>94.537000000000006</c:v>
                </c:pt>
                <c:pt idx="44">
                  <c:v>99.984999999999999</c:v>
                </c:pt>
                <c:pt idx="45">
                  <c:v>105.164</c:v>
                </c:pt>
                <c:pt idx="46">
                  <c:v>112.40300000000001</c:v>
                </c:pt>
                <c:pt idx="47">
                  <c:v>121.179</c:v>
                </c:pt>
                <c:pt idx="48">
                  <c:v>131.56700000000001</c:v>
                </c:pt>
                <c:pt idx="49">
                  <c:v>142.358</c:v>
                </c:pt>
                <c:pt idx="50">
                  <c:v>154.37299999999999</c:v>
                </c:pt>
                <c:pt idx="51">
                  <c:v>167.179</c:v>
                </c:pt>
                <c:pt idx="52">
                  <c:v>178.44800000000001</c:v>
                </c:pt>
                <c:pt idx="53">
                  <c:v>189.80600000000001</c:v>
                </c:pt>
                <c:pt idx="54">
                  <c:v>199.49299999999999</c:v>
                </c:pt>
                <c:pt idx="55">
                  <c:v>205.59700000000001</c:v>
                </c:pt>
                <c:pt idx="56">
                  <c:v>208.358</c:v>
                </c:pt>
                <c:pt idx="57">
                  <c:v>209.851</c:v>
                </c:pt>
                <c:pt idx="58">
                  <c:v>207.59700000000001</c:v>
                </c:pt>
                <c:pt idx="59">
                  <c:v>200.43299999999999</c:v>
                </c:pt>
                <c:pt idx="60">
                  <c:v>187.50700000000001</c:v>
                </c:pt>
                <c:pt idx="61">
                  <c:v>162.03</c:v>
                </c:pt>
                <c:pt idx="62">
                  <c:v>126.46299999999999</c:v>
                </c:pt>
                <c:pt idx="63">
                  <c:v>102.866</c:v>
                </c:pt>
                <c:pt idx="64">
                  <c:v>91.119</c:v>
                </c:pt>
                <c:pt idx="65">
                  <c:v>87.775999999999996</c:v>
                </c:pt>
                <c:pt idx="66">
                  <c:v>86.269000000000005</c:v>
                </c:pt>
                <c:pt idx="67">
                  <c:v>87.09</c:v>
                </c:pt>
                <c:pt idx="68">
                  <c:v>87.433000000000007</c:v>
                </c:pt>
                <c:pt idx="69">
                  <c:v>88.745999999999995</c:v>
                </c:pt>
                <c:pt idx="70">
                  <c:v>91.164000000000001</c:v>
                </c:pt>
                <c:pt idx="71">
                  <c:v>95.075000000000003</c:v>
                </c:pt>
                <c:pt idx="72">
                  <c:v>97.179000000000002</c:v>
                </c:pt>
                <c:pt idx="73">
                  <c:v>102.53700000000001</c:v>
                </c:pt>
                <c:pt idx="74">
                  <c:v>107.194</c:v>
                </c:pt>
                <c:pt idx="75">
                  <c:v>114.29900000000001</c:v>
                </c:pt>
                <c:pt idx="76">
                  <c:v>119.687</c:v>
                </c:pt>
                <c:pt idx="77">
                  <c:v>126.015</c:v>
                </c:pt>
                <c:pt idx="78">
                  <c:v>131.56700000000001</c:v>
                </c:pt>
                <c:pt idx="79">
                  <c:v>134.95500000000001</c:v>
                </c:pt>
                <c:pt idx="80">
                  <c:v>138.16399999999999</c:v>
                </c:pt>
                <c:pt idx="81">
                  <c:v>137.25399999999999</c:v>
                </c:pt>
                <c:pt idx="82">
                  <c:v>132.29900000000001</c:v>
                </c:pt>
                <c:pt idx="83">
                  <c:v>122.46299999999999</c:v>
                </c:pt>
                <c:pt idx="84">
                  <c:v>112.03</c:v>
                </c:pt>
                <c:pt idx="85">
                  <c:v>100.149</c:v>
                </c:pt>
                <c:pt idx="86">
                  <c:v>91.299000000000007</c:v>
                </c:pt>
                <c:pt idx="87">
                  <c:v>87.97</c:v>
                </c:pt>
                <c:pt idx="88">
                  <c:v>86.924999999999997</c:v>
                </c:pt>
                <c:pt idx="89">
                  <c:v>85.835999999999999</c:v>
                </c:pt>
                <c:pt idx="90">
                  <c:v>85.358000000000004</c:v>
                </c:pt>
                <c:pt idx="91">
                  <c:v>85.596999999999994</c:v>
                </c:pt>
                <c:pt idx="92">
                  <c:v>85.328000000000003</c:v>
                </c:pt>
                <c:pt idx="93">
                  <c:v>85.015000000000001</c:v>
                </c:pt>
                <c:pt idx="94">
                  <c:v>84.492999999999995</c:v>
                </c:pt>
                <c:pt idx="95">
                  <c:v>85.388000000000005</c:v>
                </c:pt>
                <c:pt idx="96">
                  <c:v>84.552000000000007</c:v>
                </c:pt>
                <c:pt idx="97">
                  <c:v>84.835999999999999</c:v>
                </c:pt>
                <c:pt idx="98">
                  <c:v>84.388000000000005</c:v>
                </c:pt>
                <c:pt idx="99">
                  <c:v>83.462999999999994</c:v>
                </c:pt>
                <c:pt idx="100">
                  <c:v>84.224000000000004</c:v>
                </c:pt>
                <c:pt idx="101">
                  <c:v>83.91</c:v>
                </c:pt>
                <c:pt idx="102">
                  <c:v>84.179000000000002</c:v>
                </c:pt>
                <c:pt idx="103">
                  <c:v>84.760999999999996</c:v>
                </c:pt>
                <c:pt idx="104">
                  <c:v>85.358000000000004</c:v>
                </c:pt>
                <c:pt idx="105">
                  <c:v>86.447999999999993</c:v>
                </c:pt>
                <c:pt idx="106">
                  <c:v>85.09</c:v>
                </c:pt>
                <c:pt idx="107">
                  <c:v>86.119</c:v>
                </c:pt>
                <c:pt idx="108">
                  <c:v>84.97</c:v>
                </c:pt>
                <c:pt idx="109">
                  <c:v>85.775999999999996</c:v>
                </c:pt>
                <c:pt idx="110">
                  <c:v>86.850999999999999</c:v>
                </c:pt>
                <c:pt idx="111">
                  <c:v>86.03</c:v>
                </c:pt>
                <c:pt idx="112">
                  <c:v>86.373000000000005</c:v>
                </c:pt>
                <c:pt idx="113">
                  <c:v>87.254000000000005</c:v>
                </c:pt>
                <c:pt idx="114">
                  <c:v>86.97</c:v>
                </c:pt>
                <c:pt idx="115">
                  <c:v>86.164000000000001</c:v>
                </c:pt>
                <c:pt idx="116">
                  <c:v>87.581999999999994</c:v>
                </c:pt>
                <c:pt idx="117">
                  <c:v>87.045000000000002</c:v>
                </c:pt>
                <c:pt idx="118">
                  <c:v>87.447999999999993</c:v>
                </c:pt>
                <c:pt idx="119">
                  <c:v>88.194000000000003</c:v>
                </c:pt>
                <c:pt idx="120">
                  <c:v>86.984999999999999</c:v>
                </c:pt>
                <c:pt idx="121">
                  <c:v>87.477999999999994</c:v>
                </c:pt>
                <c:pt idx="122">
                  <c:v>86.045000000000002</c:v>
                </c:pt>
                <c:pt idx="123">
                  <c:v>86.254000000000005</c:v>
                </c:pt>
                <c:pt idx="124">
                  <c:v>85.537000000000006</c:v>
                </c:pt>
                <c:pt idx="125">
                  <c:v>84.91</c:v>
                </c:pt>
                <c:pt idx="126">
                  <c:v>84.686999999999998</c:v>
                </c:pt>
                <c:pt idx="127">
                  <c:v>84.866</c:v>
                </c:pt>
                <c:pt idx="128">
                  <c:v>84.730999999999995</c:v>
                </c:pt>
                <c:pt idx="129">
                  <c:v>85.447999999999993</c:v>
                </c:pt>
                <c:pt idx="130">
                  <c:v>85.06</c:v>
                </c:pt>
                <c:pt idx="131">
                  <c:v>85.686999999999998</c:v>
                </c:pt>
                <c:pt idx="132">
                  <c:v>84.866</c:v>
                </c:pt>
                <c:pt idx="133">
                  <c:v>84.09</c:v>
                </c:pt>
                <c:pt idx="134">
                  <c:v>83.418000000000006</c:v>
                </c:pt>
                <c:pt idx="135">
                  <c:v>83.924999999999997</c:v>
                </c:pt>
                <c:pt idx="136">
                  <c:v>84.373000000000005</c:v>
                </c:pt>
                <c:pt idx="137">
                  <c:v>84.881</c:v>
                </c:pt>
                <c:pt idx="138">
                  <c:v>84.418000000000006</c:v>
                </c:pt>
                <c:pt idx="139">
                  <c:v>84.134</c:v>
                </c:pt>
                <c:pt idx="140">
                  <c:v>83.775999999999996</c:v>
                </c:pt>
                <c:pt idx="141">
                  <c:v>84.075000000000003</c:v>
                </c:pt>
                <c:pt idx="142">
                  <c:v>84.730999999999995</c:v>
                </c:pt>
                <c:pt idx="143">
                  <c:v>84.671999999999997</c:v>
                </c:pt>
                <c:pt idx="144">
                  <c:v>84.224000000000004</c:v>
                </c:pt>
                <c:pt idx="145">
                  <c:v>84.775999999999996</c:v>
                </c:pt>
                <c:pt idx="146">
                  <c:v>84.626999999999995</c:v>
                </c:pt>
                <c:pt idx="147">
                  <c:v>87.103999999999999</c:v>
                </c:pt>
                <c:pt idx="148">
                  <c:v>85.686999999999998</c:v>
                </c:pt>
                <c:pt idx="149">
                  <c:v>85.835999999999999</c:v>
                </c:pt>
                <c:pt idx="150">
                  <c:v>86.328000000000003</c:v>
                </c:pt>
                <c:pt idx="151">
                  <c:v>86.328000000000003</c:v>
                </c:pt>
                <c:pt idx="152">
                  <c:v>85.850999999999999</c:v>
                </c:pt>
                <c:pt idx="153">
                  <c:v>85.835999999999999</c:v>
                </c:pt>
                <c:pt idx="154">
                  <c:v>86.149000000000001</c:v>
                </c:pt>
                <c:pt idx="155">
                  <c:v>85.103999999999999</c:v>
                </c:pt>
                <c:pt idx="156">
                  <c:v>85.492999999999995</c:v>
                </c:pt>
                <c:pt idx="157">
                  <c:v>84.433000000000007</c:v>
                </c:pt>
                <c:pt idx="158">
                  <c:v>84.507000000000005</c:v>
                </c:pt>
                <c:pt idx="159">
                  <c:v>85.239000000000004</c:v>
                </c:pt>
                <c:pt idx="160">
                  <c:v>84.149000000000001</c:v>
                </c:pt>
                <c:pt idx="161">
                  <c:v>84.179000000000002</c:v>
                </c:pt>
                <c:pt idx="162">
                  <c:v>85.313000000000002</c:v>
                </c:pt>
                <c:pt idx="163">
                  <c:v>84.984999999999999</c:v>
                </c:pt>
                <c:pt idx="164">
                  <c:v>85.164000000000001</c:v>
                </c:pt>
                <c:pt idx="165">
                  <c:v>85.224000000000004</c:v>
                </c:pt>
                <c:pt idx="166">
                  <c:v>84.388000000000005</c:v>
                </c:pt>
                <c:pt idx="167">
                  <c:v>84.552000000000007</c:v>
                </c:pt>
                <c:pt idx="168">
                  <c:v>85.373000000000005</c:v>
                </c:pt>
                <c:pt idx="169">
                  <c:v>84.671999999999997</c:v>
                </c:pt>
                <c:pt idx="170">
                  <c:v>84.06</c:v>
                </c:pt>
                <c:pt idx="171">
                  <c:v>84.760999999999996</c:v>
                </c:pt>
                <c:pt idx="172">
                  <c:v>84.581999999999994</c:v>
                </c:pt>
                <c:pt idx="173">
                  <c:v>85.418000000000006</c:v>
                </c:pt>
                <c:pt idx="174">
                  <c:v>85.09</c:v>
                </c:pt>
                <c:pt idx="175">
                  <c:v>83.730999999999995</c:v>
                </c:pt>
                <c:pt idx="176">
                  <c:v>83.984999999999999</c:v>
                </c:pt>
                <c:pt idx="177">
                  <c:v>85.507000000000005</c:v>
                </c:pt>
                <c:pt idx="178">
                  <c:v>84.09</c:v>
                </c:pt>
                <c:pt idx="179">
                  <c:v>83.924999999999997</c:v>
                </c:pt>
                <c:pt idx="180">
                  <c:v>83.075000000000003</c:v>
                </c:pt>
                <c:pt idx="181">
                  <c:v>83.313000000000002</c:v>
                </c:pt>
                <c:pt idx="182">
                  <c:v>85.299000000000007</c:v>
                </c:pt>
                <c:pt idx="183">
                  <c:v>85.194000000000003</c:v>
                </c:pt>
                <c:pt idx="184">
                  <c:v>83.715999999999994</c:v>
                </c:pt>
                <c:pt idx="185">
                  <c:v>83.97</c:v>
                </c:pt>
                <c:pt idx="186">
                  <c:v>85.045000000000002</c:v>
                </c:pt>
                <c:pt idx="187">
                  <c:v>85.119</c:v>
                </c:pt>
                <c:pt idx="188">
                  <c:v>83.97</c:v>
                </c:pt>
                <c:pt idx="189">
                  <c:v>84.507000000000005</c:v>
                </c:pt>
                <c:pt idx="190">
                  <c:v>84.433000000000007</c:v>
                </c:pt>
                <c:pt idx="191">
                  <c:v>84.403000000000006</c:v>
                </c:pt>
                <c:pt idx="192">
                  <c:v>85.447999999999993</c:v>
                </c:pt>
                <c:pt idx="193">
                  <c:v>84.045000000000002</c:v>
                </c:pt>
                <c:pt idx="194">
                  <c:v>84.596999999999994</c:v>
                </c:pt>
                <c:pt idx="195">
                  <c:v>83.94</c:v>
                </c:pt>
                <c:pt idx="196">
                  <c:v>83.866</c:v>
                </c:pt>
                <c:pt idx="197">
                  <c:v>84.194000000000003</c:v>
                </c:pt>
                <c:pt idx="198">
                  <c:v>84.164000000000001</c:v>
                </c:pt>
                <c:pt idx="199">
                  <c:v>82.507000000000005</c:v>
                </c:pt>
                <c:pt idx="200">
                  <c:v>83.745999999999995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84.500102094209581</c:v>
                </c:pt>
                <c:pt idx="1">
                  <c:v>84.515807555682557</c:v>
                </c:pt>
                <c:pt idx="2">
                  <c:v>84.53151395934789</c:v>
                </c:pt>
                <c:pt idx="3">
                  <c:v>84.547221365016384</c:v>
                </c:pt>
                <c:pt idx="4">
                  <c:v>84.562929835265905</c:v>
                </c:pt>
                <c:pt idx="5">
                  <c:v>84.578639435418125</c:v>
                </c:pt>
                <c:pt idx="6">
                  <c:v>84.594350233484803</c:v>
                </c:pt>
                <c:pt idx="7">
                  <c:v>84.610062300078141</c:v>
                </c:pt>
                <c:pt idx="8">
                  <c:v>84.625775708278709</c:v>
                </c:pt>
                <c:pt idx="9">
                  <c:v>84.641490533453691</c:v>
                </c:pt>
                <c:pt idx="10">
                  <c:v>84.657206853016888</c:v>
                </c:pt>
                <c:pt idx="11">
                  <c:v>84.672924746120984</c:v>
                </c:pt>
                <c:pt idx="12">
                  <c:v>84.688644293271622</c:v>
                </c:pt>
                <c:pt idx="13">
                  <c:v>84.704365575850318</c:v>
                </c:pt>
                <c:pt idx="14">
                  <c:v>84.720088675533106</c:v>
                </c:pt>
                <c:pt idx="15">
                  <c:v>84.735813673588666</c:v>
                </c:pt>
                <c:pt idx="16">
                  <c:v>84.751540650038507</c:v>
                </c:pt>
                <c:pt idx="17">
                  <c:v>84.767269682660256</c:v>
                </c:pt>
                <c:pt idx="18">
                  <c:v>84.783000845815465</c:v>
                </c:pt>
                <c:pt idx="19">
                  <c:v>84.798734209094661</c:v>
                </c:pt>
                <c:pt idx="20">
                  <c:v>84.814469835826756</c:v>
                </c:pt>
                <c:pt idx="21">
                  <c:v>84.830207781717149</c:v>
                </c:pt>
                <c:pt idx="22">
                  <c:v>84.845948094692119</c:v>
                </c:pt>
                <c:pt idx="23">
                  <c:v>84.861690819886618</c:v>
                </c:pt>
                <c:pt idx="24">
                  <c:v>84.877436023258426</c:v>
                </c:pt>
                <c:pt idx="25">
                  <c:v>84.893183877537766</c:v>
                </c:pt>
                <c:pt idx="26">
                  <c:v>84.908934944991387</c:v>
                </c:pt>
                <c:pt idx="27">
                  <c:v>84.924691049637261</c:v>
                </c:pt>
                <c:pt idx="28">
                  <c:v>84.940457825832198</c:v>
                </c:pt>
                <c:pt idx="29">
                  <c:v>84.956251792206288</c:v>
                </c:pt>
                <c:pt idx="30">
                  <c:v>84.972119009236309</c:v>
                </c:pt>
                <c:pt idx="31">
                  <c:v>84.988181812088058</c:v>
                </c:pt>
                <c:pt idx="32">
                  <c:v>85.004749854090178</c:v>
                </c:pt>
                <c:pt idx="33">
                  <c:v>85.022570046235913</c:v>
                </c:pt>
                <c:pt idx="34">
                  <c:v>85.043358464036672</c:v>
                </c:pt>
                <c:pt idx="35">
                  <c:v>85.070868048370372</c:v>
                </c:pt>
                <c:pt idx="36">
                  <c:v>85.112903728470343</c:v>
                </c:pt>
                <c:pt idx="37">
                  <c:v>85.184883010261586</c:v>
                </c:pt>
                <c:pt idx="38">
                  <c:v>85.315689987871153</c:v>
                </c:pt>
                <c:pt idx="39">
                  <c:v>85.556548775179664</c:v>
                </c:pt>
                <c:pt idx="40">
                  <c:v>85.9932380716333</c:v>
                </c:pt>
                <c:pt idx="41">
                  <c:v>86.760939772393201</c:v>
                </c:pt>
                <c:pt idx="42">
                  <c:v>88.059206376137993</c:v>
                </c:pt>
                <c:pt idx="43">
                  <c:v>90.162071563857268</c:v>
                </c:pt>
                <c:pt idx="44">
                  <c:v>93.415834083838163</c:v>
                </c:pt>
                <c:pt idx="45">
                  <c:v>98.215714662746194</c:v>
                </c:pt>
                <c:pt idx="46">
                  <c:v>104.95398789533375</c:v>
                </c:pt>
                <c:pt idx="47">
                  <c:v>113.93765112071578</c:v>
                </c:pt>
                <c:pt idx="48">
                  <c:v>125.28336587106368</c:v>
                </c:pt>
                <c:pt idx="49">
                  <c:v>138.80943224969337</c:v>
                </c:pt>
                <c:pt idx="50">
                  <c:v>153.95487805017345</c:v>
                </c:pt>
                <c:pt idx="51">
                  <c:v>169.75911814149697</c:v>
                </c:pt>
                <c:pt idx="52">
                  <c:v>184.92780188893462</c:v>
                </c:pt>
                <c:pt idx="53">
                  <c:v>197.99069794813346</c:v>
                </c:pt>
                <c:pt idx="54">
                  <c:v>207.53019002699517</c:v>
                </c:pt>
                <c:pt idx="55">
                  <c:v>212.43311127758079</c:v>
                </c:pt>
                <c:pt idx="56">
                  <c:v>212.10452569614793</c:v>
                </c:pt>
                <c:pt idx="57">
                  <c:v>206.58678763053865</c:v>
                </c:pt>
                <c:pt idx="58">
                  <c:v>196.55098271266883</c:v>
                </c:pt>
                <c:pt idx="59">
                  <c:v>183.16317087145055</c:v>
                </c:pt>
                <c:pt idx="60">
                  <c:v>167.86233698599807</c:v>
                </c:pt>
                <c:pt idx="61">
                  <c:v>152.10860073311528</c:v>
                </c:pt>
                <c:pt idx="62">
                  <c:v>137.16246801734877</c:v>
                </c:pt>
                <c:pt idx="63">
                  <c:v>123.93995889069821</c:v>
                </c:pt>
                <c:pt idx="64">
                  <c:v>112.96207593047657</c:v>
                </c:pt>
                <c:pt idx="65">
                  <c:v>104.39053335985054</c:v>
                </c:pt>
                <c:pt idx="66">
                  <c:v>98.12316647807171</c:v>
                </c:pt>
                <c:pt idx="67">
                  <c:v>93.915304214711057</c:v>
                </c:pt>
                <c:pt idx="68">
                  <c:v>91.49590550596875</c:v>
                </c:pt>
                <c:pt idx="69">
                  <c:v>90.654888771783348</c:v>
                </c:pt>
                <c:pt idx="70">
                  <c:v>91.286557612976267</c:v>
                </c:pt>
                <c:pt idx="71">
                  <c:v>93.381707318723741</c:v>
                </c:pt>
                <c:pt idx="72">
                  <c:v>96.969215539317887</c:v>
                </c:pt>
                <c:pt idx="73">
                  <c:v>102.01902087631505</c:v>
                </c:pt>
                <c:pt idx="74">
                  <c:v>108.33249106596297</c:v>
                </c:pt>
                <c:pt idx="75">
                  <c:v>115.45878091083178</c:v>
                </c:pt>
                <c:pt idx="76">
                  <c:v>122.67856116165468</c:v>
                </c:pt>
                <c:pt idx="77">
                  <c:v>129.08204199403795</c:v>
                </c:pt>
                <c:pt idx="78">
                  <c:v>133.73642320747712</c:v>
                </c:pt>
                <c:pt idx="79">
                  <c:v>135.89953284076307</c:v>
                </c:pt>
                <c:pt idx="80">
                  <c:v>135.2097323430084</c:v>
                </c:pt>
                <c:pt idx="81">
                  <c:v>131.78313658982745</c:v>
                </c:pt>
                <c:pt idx="82">
                  <c:v>126.18095097503019</c:v>
                </c:pt>
                <c:pt idx="83">
                  <c:v>119.2588663318509</c:v>
                </c:pt>
                <c:pt idx="84">
                  <c:v>111.95372714108041</c:v>
                </c:pt>
                <c:pt idx="85">
                  <c:v>105.08020585094113</c:v>
                </c:pt>
                <c:pt idx="86">
                  <c:v>99.196431185763515</c:v>
                </c:pt>
                <c:pt idx="87">
                  <c:v>94.562949751103929</c:v>
                </c:pt>
                <c:pt idx="88">
                  <c:v>91.182812424020526</c:v>
                </c:pt>
                <c:pt idx="89">
                  <c:v>88.887761556806296</c:v>
                </c:pt>
                <c:pt idx="90">
                  <c:v>87.432008884322642</c:v>
                </c:pt>
                <c:pt idx="91">
                  <c:v>86.566301800293715</c:v>
                </c:pt>
                <c:pt idx="92">
                  <c:v>86.081415052416119</c:v>
                </c:pt>
                <c:pt idx="93">
                  <c:v>85.823663105276921</c:v>
                </c:pt>
                <c:pt idx="94">
                  <c:v>85.691794986829038</c:v>
                </c:pt>
                <c:pt idx="95">
                  <c:v>85.625279305009954</c:v>
                </c:pt>
                <c:pt idx="96">
                  <c:v>85.591211528314673</c:v>
                </c:pt>
                <c:pt idx="97">
                  <c:v>85.573557658725491</c:v>
                </c:pt>
                <c:pt idx="98">
                  <c:v>85.565755210445246</c:v>
                </c:pt>
                <c:pt idx="99">
                  <c:v>85.566238921557954</c:v>
                </c:pt>
                <c:pt idx="100">
                  <c:v>85.575984632758122</c:v>
                </c:pt>
                <c:pt idx="101">
                  <c:v>85.597225871470101</c:v>
                </c:pt>
                <c:pt idx="102">
                  <c:v>85.632743071974247</c:v>
                </c:pt>
                <c:pt idx="103">
                  <c:v>85.685368335399019</c:v>
                </c:pt>
                <c:pt idx="104">
                  <c:v>85.757527738234018</c:v>
                </c:pt>
                <c:pt idx="105">
                  <c:v>85.850759842623603</c:v>
                </c:pt>
                <c:pt idx="106">
                  <c:v>85.965222402741418</c:v>
                </c:pt>
                <c:pt idx="107">
                  <c:v>86.099244895589251</c:v>
                </c:pt>
                <c:pt idx="108">
                  <c:v>86.249009343248716</c:v>
                </c:pt>
                <c:pt idx="109">
                  <c:v>86.408446535566469</c:v>
                </c:pt>
                <c:pt idx="110">
                  <c:v>86.56941791334873</c:v>
                </c:pt>
                <c:pt idx="111">
                  <c:v>86.722215759323419</c:v>
                </c:pt>
                <c:pt idx="112">
                  <c:v>86.856361077828097</c:v>
                </c:pt>
                <c:pt idx="113">
                  <c:v>86.961619517570455</c:v>
                </c:pt>
                <c:pt idx="114">
                  <c:v>87.029104006622759</c:v>
                </c:pt>
                <c:pt idx="115">
                  <c:v>87.052301636751608</c:v>
                </c:pt>
                <c:pt idx="116">
                  <c:v>87.027861373731639</c:v>
                </c:pt>
                <c:pt idx="117">
                  <c:v>86.956011298995818</c:v>
                </c:pt>
                <c:pt idx="118">
                  <c:v>86.840534120104493</c:v>
                </c:pt>
                <c:pt idx="119">
                  <c:v>86.688305249648664</c:v>
                </c:pt>
                <c:pt idx="120">
                  <c:v>86.508472368688857</c:v>
                </c:pt>
                <c:pt idx="121">
                  <c:v>86.311412840322191</c:v>
                </c:pt>
                <c:pt idx="122">
                  <c:v>86.107633932548637</c:v>
                </c:pt>
                <c:pt idx="123">
                  <c:v>85.906776268880819</c:v>
                </c:pt>
                <c:pt idx="124">
                  <c:v>85.716847034031659</c:v>
                </c:pt>
                <c:pt idx="125">
                  <c:v>85.543756431098714</c:v>
                </c:pt>
                <c:pt idx="126">
                  <c:v>85.391172107976189</c:v>
                </c:pt>
                <c:pt idx="127">
                  <c:v>85.260654585905414</c:v>
                </c:pt>
                <c:pt idx="128">
                  <c:v>85.152001346153156</c:v>
                </c:pt>
                <c:pt idx="129">
                  <c:v>85.063712102900823</c:v>
                </c:pt>
                <c:pt idx="130">
                  <c:v>84.993491580166037</c:v>
                </c:pt>
                <c:pt idx="131">
                  <c:v>84.93872354242329</c:v>
                </c:pt>
                <c:pt idx="132">
                  <c:v>84.896873702068802</c:v>
                </c:pt>
                <c:pt idx="133">
                  <c:v>84.865802351170203</c:v>
                </c:pt>
                <c:pt idx="134">
                  <c:v>84.843984722460362</c:v>
                </c:pt>
                <c:pt idx="135">
                  <c:v>84.830645323744605</c:v>
                </c:pt>
                <c:pt idx="136">
                  <c:v>84.825811789425373</c:v>
                </c:pt>
                <c:pt idx="137">
                  <c:v>84.830286744113209</c:v>
                </c:pt>
                <c:pt idx="138">
                  <c:v>84.845527390369256</c:v>
                </c:pt>
                <c:pt idx="139">
                  <c:v>84.87341769296367</c:v>
                </c:pt>
                <c:pt idx="140">
                  <c:v>84.915922499194707</c:v>
                </c:pt>
                <c:pt idx="141">
                  <c:v>84.974630016440869</c:v>
                </c:pt>
                <c:pt idx="142">
                  <c:v>85.05021823066609</c:v>
                </c:pt>
                <c:pt idx="143">
                  <c:v>85.141916533077151</c:v>
                </c:pt>
                <c:pt idx="144">
                  <c:v>85.247065657191641</c:v>
                </c:pt>
                <c:pt idx="145">
                  <c:v>85.360894035795454</c:v>
                </c:pt>
                <c:pt idx="146">
                  <c:v>85.476615357682945</c:v>
                </c:pt>
                <c:pt idx="147">
                  <c:v>85.585905300876334</c:v>
                </c:pt>
                <c:pt idx="148">
                  <c:v>85.67974023626978</c:v>
                </c:pt>
                <c:pt idx="149">
                  <c:v>85.749493272493297</c:v>
                </c:pt>
                <c:pt idx="150">
                  <c:v>85.788107135151719</c:v>
                </c:pt>
                <c:pt idx="151">
                  <c:v>85.7911233409678</c:v>
                </c:pt>
                <c:pt idx="152">
                  <c:v>85.757359162887909</c:v>
                </c:pt>
                <c:pt idx="153">
                  <c:v>85.68908942143733</c:v>
                </c:pt>
                <c:pt idx="154">
                  <c:v>85.591693975409868</c:v>
                </c:pt>
                <c:pt idx="155">
                  <c:v>85.472846267114235</c:v>
                </c:pt>
                <c:pt idx="156">
                  <c:v>85.341412221363015</c:v>
                </c:pt>
                <c:pt idx="157">
                  <c:v>85.206277776530357</c:v>
                </c:pt>
                <c:pt idx="158">
                  <c:v>85.075317350129794</c:v>
                </c:pt>
                <c:pt idx="159">
                  <c:v>84.954661313008856</c:v>
                </c:pt>
                <c:pt idx="160">
                  <c:v>84.848337799370398</c:v>
                </c:pt>
                <c:pt idx="161">
                  <c:v>84.758277996404061</c:v>
                </c:pt>
                <c:pt idx="162">
                  <c:v>84.684606429274524</c:v>
                </c:pt>
                <c:pt idx="163">
                  <c:v>84.626101516073689</c:v>
                </c:pt>
                <c:pt idx="164">
                  <c:v>84.580708507067612</c:v>
                </c:pt>
                <c:pt idx="165">
                  <c:v>84.546009390975726</c:v>
                </c:pt>
                <c:pt idx="166">
                  <c:v>84.51959024854014</c:v>
                </c:pt>
                <c:pt idx="167">
                  <c:v>84.499283648276688</c:v>
                </c:pt>
                <c:pt idx="168">
                  <c:v>84.483293197980984</c:v>
                </c:pt>
                <c:pt idx="169">
                  <c:v>84.470225232092872</c:v>
                </c:pt>
                <c:pt idx="170">
                  <c:v>84.459059038488903</c:v>
                </c:pt>
                <c:pt idx="171">
                  <c:v>84.449084913956355</c:v>
                </c:pt>
                <c:pt idx="172">
                  <c:v>84.43983251210706</c:v>
                </c:pt>
                <c:pt idx="173">
                  <c:v>84.431003802382946</c:v>
                </c:pt>
                <c:pt idx="174">
                  <c:v>84.422417761356101</c:v>
                </c:pt>
                <c:pt idx="175">
                  <c:v>84.413968721553545</c:v>
                </c:pt>
                <c:pt idx="176">
                  <c:v>84.405597229244037</c:v>
                </c:pt>
                <c:pt idx="177">
                  <c:v>84.397270902041214</c:v>
                </c:pt>
                <c:pt idx="178">
                  <c:v>84.388972544693289</c:v>
                </c:pt>
                <c:pt idx="179">
                  <c:v>84.38069314299797</c:v>
                </c:pt>
                <c:pt idx="180">
                  <c:v>84.37242792814888</c:v>
                </c:pt>
                <c:pt idx="181">
                  <c:v>84.364174264231963</c:v>
                </c:pt>
                <c:pt idx="182">
                  <c:v>84.355930562062156</c:v>
                </c:pt>
                <c:pt idx="183">
                  <c:v>84.347695742801776</c:v>
                </c:pt>
                <c:pt idx="184">
                  <c:v>84.339468982605453</c:v>
                </c:pt>
                <c:pt idx="185">
                  <c:v>84.3312495946697</c:v>
                </c:pt>
                <c:pt idx="186">
                  <c:v>84.323036975695331</c:v>
                </c:pt>
                <c:pt idx="187">
                  <c:v>84.314830581385266</c:v>
                </c:pt>
                <c:pt idx="188">
                  <c:v>84.30662991458847</c:v>
                </c:pt>
                <c:pt idx="189">
                  <c:v>84.2984345188177</c:v>
                </c:pt>
                <c:pt idx="190">
                  <c:v>84.290243974041644</c:v>
                </c:pt>
                <c:pt idx="191">
                  <c:v>84.282057893479958</c:v>
                </c:pt>
                <c:pt idx="192">
                  <c:v>84.273875920893076</c:v>
                </c:pt>
                <c:pt idx="193">
                  <c:v>84.265697728167197</c:v>
                </c:pt>
                <c:pt idx="194">
                  <c:v>84.257523013113385</c:v>
                </c:pt>
                <c:pt idx="195">
                  <c:v>84.24935149744455</c:v>
                </c:pt>
                <c:pt idx="196">
                  <c:v>84.241182924909879</c:v>
                </c:pt>
                <c:pt idx="197">
                  <c:v>84.233017059573015</c:v>
                </c:pt>
                <c:pt idx="198">
                  <c:v>84.224853684222737</c:v>
                </c:pt>
                <c:pt idx="199">
                  <c:v>84.216692598905624</c:v>
                </c:pt>
                <c:pt idx="200">
                  <c:v>84.208533619571966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84.500102094209581</c:v>
                </c:pt>
                <c:pt idx="1">
                  <c:v>84.515807555682557</c:v>
                </c:pt>
                <c:pt idx="2">
                  <c:v>84.53151395934789</c:v>
                </c:pt>
                <c:pt idx="3">
                  <c:v>84.547221365016384</c:v>
                </c:pt>
                <c:pt idx="4">
                  <c:v>84.562929835265905</c:v>
                </c:pt>
                <c:pt idx="5">
                  <c:v>84.578639435418125</c:v>
                </c:pt>
                <c:pt idx="6">
                  <c:v>84.594350233484803</c:v>
                </c:pt>
                <c:pt idx="7">
                  <c:v>84.610062300078141</c:v>
                </c:pt>
                <c:pt idx="8">
                  <c:v>84.625775708278709</c:v>
                </c:pt>
                <c:pt idx="9">
                  <c:v>84.641490533453691</c:v>
                </c:pt>
                <c:pt idx="10">
                  <c:v>84.657206853016888</c:v>
                </c:pt>
                <c:pt idx="11">
                  <c:v>84.672924746120984</c:v>
                </c:pt>
                <c:pt idx="12">
                  <c:v>84.688644293271622</c:v>
                </c:pt>
                <c:pt idx="13">
                  <c:v>84.704365575850318</c:v>
                </c:pt>
                <c:pt idx="14">
                  <c:v>84.720088675533077</c:v>
                </c:pt>
                <c:pt idx="15">
                  <c:v>84.735813673588495</c:v>
                </c:pt>
                <c:pt idx="16">
                  <c:v>84.751540650037626</c:v>
                </c:pt>
                <c:pt idx="17">
                  <c:v>84.767269682655751</c:v>
                </c:pt>
                <c:pt idx="18">
                  <c:v>84.783000845793325</c:v>
                </c:pt>
                <c:pt idx="19">
                  <c:v>84.798734208990481</c:v>
                </c:pt>
                <c:pt idx="20">
                  <c:v>84.814469835356647</c:v>
                </c:pt>
                <c:pt idx="21">
                  <c:v>84.83020777968288</c:v>
                </c:pt>
                <c:pt idx="22">
                  <c:v>84.845948086250758</c:v>
                </c:pt>
                <c:pt idx="23">
                  <c:v>84.861690786297103</c:v>
                </c:pt>
                <c:pt idx="24">
                  <c:v>84.877435895089107</c:v>
                </c:pt>
                <c:pt idx="25">
                  <c:v>84.893183408558883</c:v>
                </c:pt>
                <c:pt idx="26">
                  <c:v>84.908933299440349</c:v>
                </c:pt>
                <c:pt idx="27">
                  <c:v>84.924685512844505</c:v>
                </c:pt>
                <c:pt idx="28">
                  <c:v>84.940439961202372</c:v>
                </c:pt>
                <c:pt idx="29">
                  <c:v>84.9561965184961</c:v>
                </c:pt>
                <c:pt idx="30">
                  <c:v>84.971955013689708</c:v>
                </c:pt>
                <c:pt idx="31">
                  <c:v>84.987715223261645</c:v>
                </c:pt>
                <c:pt idx="32">
                  <c:v>85.003476862729755</c:v>
                </c:pt>
                <c:pt idx="33">
                  <c:v>85.019239577047983</c:v>
                </c:pt>
                <c:pt idx="34">
                  <c:v>85.035002929740756</c:v>
                </c:pt>
                <c:pt idx="35">
                  <c:v>85.050766390626833</c:v>
                </c:pt>
                <c:pt idx="36">
                  <c:v>85.066529321969824</c:v>
                </c:pt>
                <c:pt idx="37">
                  <c:v>85.082290962874879</c:v>
                </c:pt>
                <c:pt idx="38">
                  <c:v>85.098050411734434</c:v>
                </c:pt>
                <c:pt idx="39">
                  <c:v>85.11380660650633</c:v>
                </c:pt>
                <c:pt idx="40">
                  <c:v>85.129558302587498</c:v>
                </c:pt>
                <c:pt idx="41">
                  <c:v>85.145304048025608</c:v>
                </c:pt>
                <c:pt idx="42">
                  <c:v>85.161042155788181</c:v>
                </c:pt>
                <c:pt idx="43">
                  <c:v>85.176770672786759</c:v>
                </c:pt>
                <c:pt idx="44">
                  <c:v>85.192487345329738</c:v>
                </c:pt>
                <c:pt idx="45">
                  <c:v>85.208189580654235</c:v>
                </c:pt>
                <c:pt idx="46">
                  <c:v>85.22387440416523</c:v>
                </c:pt>
                <c:pt idx="47">
                  <c:v>85.23953841198842</c:v>
                </c:pt>
                <c:pt idx="48">
                  <c:v>85.255177718424036</c:v>
                </c:pt>
                <c:pt idx="49">
                  <c:v>85.270787897873433</c:v>
                </c:pt>
                <c:pt idx="50">
                  <c:v>85.286363920799204</c:v>
                </c:pt>
                <c:pt idx="51">
                  <c:v>85.301900083275484</c:v>
                </c:pt>
                <c:pt idx="52">
                  <c:v>85.31738992968971</c:v>
                </c:pt>
                <c:pt idx="53">
                  <c:v>85.332826168173355</c:v>
                </c:pt>
                <c:pt idx="54">
                  <c:v>85.348200578370367</c:v>
                </c:pt>
                <c:pt idx="55">
                  <c:v>85.363503911200979</c:v>
                </c:pt>
                <c:pt idx="56">
                  <c:v>85.37872578035163</c:v>
                </c:pt>
                <c:pt idx="57">
                  <c:v>85.393854545321133</c:v>
                </c:pt>
                <c:pt idx="58">
                  <c:v>85.408877185988729</c:v>
                </c:pt>
                <c:pt idx="59">
                  <c:v>85.423779168842586</c:v>
                </c:pt>
                <c:pt idx="60">
                  <c:v>85.438544305230906</c:v>
                </c:pt>
                <c:pt idx="61">
                  <c:v>85.453154602273941</c:v>
                </c:pt>
                <c:pt idx="62">
                  <c:v>85.467590107416783</c:v>
                </c:pt>
                <c:pt idx="63">
                  <c:v>85.481828748015047</c:v>
                </c:pt>
                <c:pt idx="64">
                  <c:v>85.495846167836831</c:v>
                </c:pt>
                <c:pt idx="65">
                  <c:v>85.509615562943679</c:v>
                </c:pt>
                <c:pt idx="66">
                  <c:v>85.523107520080572</c:v>
                </c:pt>
                <c:pt idx="67">
                  <c:v>85.536289861469456</c:v>
                </c:pt>
                <c:pt idx="68">
                  <c:v>85.54912750075151</c:v>
                </c:pt>
                <c:pt idx="69">
                  <c:v>85.5615823157612</c:v>
                </c:pt>
                <c:pt idx="70">
                  <c:v>85.573613044815218</c:v>
                </c:pt>
                <c:pt idx="71">
                  <c:v>85.585175214242241</c:v>
                </c:pt>
                <c:pt idx="72">
                  <c:v>85.59622110592322</c:v>
                </c:pt>
                <c:pt idx="73">
                  <c:v>85.606699774603513</c:v>
                </c:pt>
                <c:pt idx="74">
                  <c:v>85.616557125610214</c:v>
                </c:pt>
                <c:pt idx="75">
                  <c:v>85.625736064272004</c:v>
                </c:pt>
                <c:pt idx="76">
                  <c:v>85.634176728690548</c:v>
                </c:pt>
                <c:pt idx="77">
                  <c:v>85.641816817431675</c:v>
                </c:pt>
                <c:pt idx="78">
                  <c:v>85.648592023059237</c:v>
                </c:pt>
                <c:pt idx="79">
                  <c:v>85.654436581086657</c:v>
                </c:pt>
                <c:pt idx="80">
                  <c:v>85.659283941740682</c:v>
                </c:pt>
                <c:pt idx="81">
                  <c:v>85.663067568804593</c:v>
                </c:pt>
                <c:pt idx="82">
                  <c:v>85.665721865664096</c:v>
                </c:pt>
                <c:pt idx="83">
                  <c:v>85.667183223498725</c:v>
                </c:pt>
                <c:pt idx="84">
                  <c:v>85.667391180411585</c:v>
                </c:pt>
                <c:pt idx="85">
                  <c:v>85.666289673335839</c:v>
                </c:pt>
                <c:pt idx="86">
                  <c:v>85.663828357074919</c:v>
                </c:pt>
                <c:pt idx="87">
                  <c:v>85.659963957233529</c:v>
                </c:pt>
                <c:pt idx="88">
                  <c:v>85.654661616590161</c:v>
                </c:pt>
                <c:pt idx="89">
                  <c:v>85.647896188268206</c:v>
                </c:pt>
                <c:pt idx="90">
                  <c:v>85.63965342453838</c:v>
                </c:pt>
                <c:pt idx="91">
                  <c:v>85.629931007888104</c:v>
                </c:pt>
                <c:pt idx="92">
                  <c:v>85.618739371691092</c:v>
                </c:pt>
                <c:pt idx="93">
                  <c:v>85.60610226180863</c:v>
                </c:pt>
                <c:pt idx="94">
                  <c:v>85.592056997916416</c:v>
                </c:pt>
                <c:pt idx="95">
                  <c:v>85.576654404136946</c:v>
                </c:pt>
                <c:pt idx="96">
                  <c:v>85.559958392199718</c:v>
                </c:pt>
                <c:pt idx="97">
                  <c:v>85.542045196053593</c:v>
                </c:pt>
                <c:pt idx="98">
                  <c:v>85.523002273562128</c:v>
                </c:pt>
                <c:pt idx="99">
                  <c:v>85.502926907387518</c:v>
                </c:pt>
                <c:pt idx="100">
                  <c:v>85.481924552139901</c:v>
                </c:pt>
                <c:pt idx="101">
                  <c:v>85.460106987153438</c:v>
                </c:pt>
                <c:pt idx="102">
                  <c:v>85.437590342903263</c:v>
                </c:pt>
                <c:pt idx="103">
                  <c:v>85.414493073482646</c:v>
                </c:pt>
                <c:pt idx="104">
                  <c:v>85.390933947508373</c:v>
                </c:pt>
                <c:pt idx="105">
                  <c:v>85.367030125509515</c:v>
                </c:pt>
                <c:pt idx="106">
                  <c:v>85.342895383845288</c:v>
                </c:pt>
                <c:pt idx="107">
                  <c:v>85.318638534340124</c:v>
                </c:pt>
                <c:pt idx="108">
                  <c:v>85.294362076134007</c:v>
                </c:pt>
                <c:pt idx="109">
                  <c:v>85.270161102791604</c:v>
                </c:pt>
                <c:pt idx="110">
                  <c:v>85.246122474497071</c:v>
                </c:pt>
                <c:pt idx="111">
                  <c:v>85.222324253034998</c:v>
                </c:pt>
                <c:pt idx="112">
                  <c:v>85.198835386858818</c:v>
                </c:pt>
                <c:pt idx="113">
                  <c:v>85.175715625282251</c:v>
                </c:pt>
                <c:pt idx="114">
                  <c:v>85.153015634866193</c:v>
                </c:pt>
                <c:pt idx="115">
                  <c:v>85.13077728738233</c:v>
                </c:pt>
                <c:pt idx="116">
                  <c:v>85.109034087126787</c:v>
                </c:pt>
                <c:pt idx="117">
                  <c:v>85.087811705528537</c:v>
                </c:pt>
                <c:pt idx="118">
                  <c:v>85.067128592591857</c:v>
                </c:pt>
                <c:pt idx="119">
                  <c:v>85.046996637347902</c:v>
                </c:pt>
                <c:pt idx="120">
                  <c:v>85.027421852809994</c:v>
                </c:pt>
                <c:pt idx="121">
                  <c:v>85.008405064606052</c:v>
                </c:pt>
                <c:pt idx="122">
                  <c:v>84.989942586234946</c:v>
                </c:pt>
                <c:pt idx="123">
                  <c:v>84.972026867553666</c:v>
                </c:pt>
                <c:pt idx="124">
                  <c:v>84.954647106496452</c:v>
                </c:pt>
                <c:pt idx="125">
                  <c:v>84.937789817064044</c:v>
                </c:pt>
                <c:pt idx="126">
                  <c:v>84.921439349243641</c:v>
                </c:pt>
                <c:pt idx="127">
                  <c:v>84.905578358716198</c:v>
                </c:pt>
                <c:pt idx="128">
                  <c:v>84.890188225984332</c:v>
                </c:pt>
                <c:pt idx="129">
                  <c:v>84.87524942594348</c:v>
                </c:pt>
                <c:pt idx="130">
                  <c:v>84.860741849958117</c:v>
                </c:pt>
                <c:pt idx="131">
                  <c:v>84.846645083243232</c:v>
                </c:pt>
                <c:pt idx="132">
                  <c:v>84.832938640833632</c:v>
                </c:pt>
                <c:pt idx="133">
                  <c:v>84.819602165698797</c:v>
                </c:pt>
                <c:pt idx="134">
                  <c:v>84.806615592669402</c:v>
                </c:pt>
                <c:pt idx="135">
                  <c:v>84.79395928182349</c:v>
                </c:pt>
                <c:pt idx="136">
                  <c:v>84.781614124866366</c:v>
                </c:pt>
                <c:pt idx="137">
                  <c:v>84.769561627858678</c:v>
                </c:pt>
                <c:pt idx="138">
                  <c:v>84.757783973421752</c:v>
                </c:pt>
                <c:pt idx="139">
                  <c:v>84.746264065299442</c:v>
                </c:pt>
                <c:pt idx="140">
                  <c:v>84.734985557892486</c:v>
                </c:pt>
                <c:pt idx="141">
                  <c:v>84.723932873117334</c:v>
                </c:pt>
                <c:pt idx="142">
                  <c:v>84.713091206685135</c:v>
                </c:pt>
                <c:pt idx="143">
                  <c:v>84.702446525649719</c:v>
                </c:pt>
                <c:pt idx="144">
                  <c:v>84.691985558845033</c:v>
                </c:pt>
                <c:pt idx="145">
                  <c:v>84.681695781620448</c:v>
                </c:pt>
                <c:pt idx="146">
                  <c:v>84.671565396088411</c:v>
                </c:pt>
                <c:pt idx="147">
                  <c:v>84.661583307926321</c:v>
                </c:pt>
                <c:pt idx="148">
                  <c:v>84.651739100617419</c:v>
                </c:pt>
                <c:pt idx="149">
                  <c:v>84.642023007879104</c:v>
                </c:pt>
                <c:pt idx="150">
                  <c:v>84.632425884904023</c:v>
                </c:pt>
                <c:pt idx="151">
                  <c:v>84.622939178934899</c:v>
                </c:pt>
                <c:pt idx="152">
                  <c:v>84.613554899600899</c:v>
                </c:pt>
                <c:pt idx="153">
                  <c:v>84.604265589363834</c:v>
                </c:pt>
                <c:pt idx="154">
                  <c:v>84.595064294354529</c:v>
                </c:pt>
                <c:pt idx="155">
                  <c:v>84.585944535821341</c:v>
                </c:pt>
                <c:pt idx="156">
                  <c:v>84.576900282362459</c:v>
                </c:pt>
                <c:pt idx="157">
                  <c:v>84.567925923073091</c:v>
                </c:pt>
                <c:pt idx="158">
                  <c:v>84.559016241702409</c:v>
                </c:pt>
                <c:pt idx="159">
                  <c:v>84.550166391886393</c:v>
                </c:pt>
                <c:pt idx="160">
                  <c:v>84.54137187349842</c:v>
                </c:pt>
                <c:pt idx="161">
                  <c:v>84.532628510139318</c:v>
                </c:pt>
                <c:pt idx="162">
                  <c:v>84.523932427772863</c:v>
                </c:pt>
                <c:pt idx="163">
                  <c:v>84.5152800344989</c:v>
                </c:pt>
                <c:pt idx="164">
                  <c:v>84.50666800144684</c:v>
                </c:pt>
                <c:pt idx="165">
                  <c:v>84.49809324476324</c:v>
                </c:pt>
                <c:pt idx="166">
                  <c:v>84.489552908661537</c:v>
                </c:pt>
                <c:pt idx="167">
                  <c:v>84.481044349497111</c:v>
                </c:pt>
                <c:pt idx="168">
                  <c:v>84.472565120827738</c:v>
                </c:pt>
                <c:pt idx="169">
                  <c:v>84.464112959416994</c:v>
                </c:pt>
                <c:pt idx="170">
                  <c:v>84.455685772136931</c:v>
                </c:pt>
                <c:pt idx="171">
                  <c:v>84.447281623725956</c:v>
                </c:pt>
                <c:pt idx="172">
                  <c:v>84.438898725357404</c:v>
                </c:pt>
                <c:pt idx="173">
                  <c:v>84.430535423975158</c:v>
                </c:pt>
                <c:pt idx="174">
                  <c:v>84.422190192353312</c:v>
                </c:pt>
                <c:pt idx="175">
                  <c:v>84.413861619837689</c:v>
                </c:pt>
                <c:pt idx="176">
                  <c:v>84.405548403729071</c:v>
                </c:pt>
                <c:pt idx="177">
                  <c:v>84.397249341268676</c:v>
                </c:pt>
                <c:pt idx="178">
                  <c:v>84.388963322188587</c:v>
                </c:pt>
                <c:pt idx="179">
                  <c:v>84.380689321791237</c:v>
                </c:pt>
                <c:pt idx="180">
                  <c:v>84.372426394523586</c:v>
                </c:pt>
                <c:pt idx="181">
                  <c:v>84.364173668013976</c:v>
                </c:pt>
                <c:pt idx="182">
                  <c:v>84.355930337540642</c:v>
                </c:pt>
                <c:pt idx="183">
                  <c:v>84.3476956609029</c:v>
                </c:pt>
                <c:pt idx="184">
                  <c:v>84.339468953667691</c:v>
                </c:pt>
                <c:pt idx="185">
                  <c:v>84.331249584765501</c:v>
                </c:pt>
                <c:pt idx="186">
                  <c:v>84.323036972411799</c:v>
                </c:pt>
                <c:pt idx="187">
                  <c:v>84.314830580330806</c:v>
                </c:pt>
                <c:pt idx="188">
                  <c:v>84.306629914260469</c:v>
                </c:pt>
                <c:pt idx="189">
                  <c:v>84.298434518718864</c:v>
                </c:pt>
                <c:pt idx="190">
                  <c:v>84.290243974012796</c:v>
                </c:pt>
                <c:pt idx="191">
                  <c:v>84.282057893471801</c:v>
                </c:pt>
                <c:pt idx="192">
                  <c:v>84.273875920890845</c:v>
                </c:pt>
                <c:pt idx="193">
                  <c:v>84.2656977281666</c:v>
                </c:pt>
                <c:pt idx="194">
                  <c:v>84.257523013113229</c:v>
                </c:pt>
                <c:pt idx="195">
                  <c:v>84.249351497444508</c:v>
                </c:pt>
                <c:pt idx="196">
                  <c:v>84.241182924909864</c:v>
                </c:pt>
                <c:pt idx="197">
                  <c:v>84.233017059573015</c:v>
                </c:pt>
                <c:pt idx="198">
                  <c:v>84.224853684222737</c:v>
                </c:pt>
                <c:pt idx="199">
                  <c:v>84.216692598905624</c:v>
                </c:pt>
                <c:pt idx="200">
                  <c:v>84.208533619571966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2984"/>
        <c:axId val="890353376"/>
      </c:scatterChart>
      <c:valAx>
        <c:axId val="8903529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3376"/>
        <c:crosses val="autoZero"/>
        <c:crossBetween val="midCat"/>
      </c:valAx>
      <c:valAx>
        <c:axId val="8903533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2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84.492999999999995</c:v>
                </c:pt>
                <c:pt idx="1">
                  <c:v>84.209000000000003</c:v>
                </c:pt>
                <c:pt idx="2">
                  <c:v>85.462999999999994</c:v>
                </c:pt>
                <c:pt idx="3">
                  <c:v>86.09</c:v>
                </c:pt>
                <c:pt idx="4">
                  <c:v>84.552000000000007</c:v>
                </c:pt>
                <c:pt idx="5">
                  <c:v>85.299000000000007</c:v>
                </c:pt>
                <c:pt idx="6">
                  <c:v>85.94</c:v>
                </c:pt>
                <c:pt idx="7">
                  <c:v>86.313000000000002</c:v>
                </c:pt>
                <c:pt idx="8">
                  <c:v>86.194000000000003</c:v>
                </c:pt>
                <c:pt idx="9">
                  <c:v>85.94</c:v>
                </c:pt>
                <c:pt idx="10">
                  <c:v>86.358000000000004</c:v>
                </c:pt>
                <c:pt idx="11">
                  <c:v>85.06</c:v>
                </c:pt>
                <c:pt idx="12">
                  <c:v>85.075000000000003</c:v>
                </c:pt>
                <c:pt idx="13">
                  <c:v>86.656999999999996</c:v>
                </c:pt>
                <c:pt idx="14">
                  <c:v>85.328000000000003</c:v>
                </c:pt>
                <c:pt idx="15">
                  <c:v>85.477999999999994</c:v>
                </c:pt>
                <c:pt idx="16">
                  <c:v>86.224000000000004</c:v>
                </c:pt>
                <c:pt idx="17">
                  <c:v>85.954999999999998</c:v>
                </c:pt>
                <c:pt idx="18">
                  <c:v>85.522000000000006</c:v>
                </c:pt>
                <c:pt idx="19">
                  <c:v>86.373000000000005</c:v>
                </c:pt>
                <c:pt idx="20">
                  <c:v>85.596999999999994</c:v>
                </c:pt>
                <c:pt idx="21">
                  <c:v>85.896000000000001</c:v>
                </c:pt>
                <c:pt idx="22">
                  <c:v>87.537000000000006</c:v>
                </c:pt>
                <c:pt idx="23">
                  <c:v>86.775999999999996</c:v>
                </c:pt>
                <c:pt idx="24">
                  <c:v>87.626999999999995</c:v>
                </c:pt>
                <c:pt idx="25">
                  <c:v>87.239000000000004</c:v>
                </c:pt>
                <c:pt idx="26">
                  <c:v>87.94</c:v>
                </c:pt>
                <c:pt idx="27">
                  <c:v>87.656999999999996</c:v>
                </c:pt>
                <c:pt idx="28">
                  <c:v>86.700999999999993</c:v>
                </c:pt>
                <c:pt idx="29">
                  <c:v>86.984999999999999</c:v>
                </c:pt>
                <c:pt idx="30">
                  <c:v>87.447999999999993</c:v>
                </c:pt>
                <c:pt idx="31">
                  <c:v>87.119</c:v>
                </c:pt>
                <c:pt idx="32">
                  <c:v>88.254000000000005</c:v>
                </c:pt>
                <c:pt idx="33">
                  <c:v>89.06</c:v>
                </c:pt>
                <c:pt idx="34">
                  <c:v>89.09</c:v>
                </c:pt>
                <c:pt idx="35">
                  <c:v>88.373000000000005</c:v>
                </c:pt>
                <c:pt idx="36">
                  <c:v>87.403000000000006</c:v>
                </c:pt>
                <c:pt idx="37">
                  <c:v>88.164000000000001</c:v>
                </c:pt>
                <c:pt idx="38">
                  <c:v>89.179000000000002</c:v>
                </c:pt>
                <c:pt idx="39">
                  <c:v>89.715999999999994</c:v>
                </c:pt>
                <c:pt idx="40">
                  <c:v>92.656999999999996</c:v>
                </c:pt>
                <c:pt idx="41">
                  <c:v>92.581999999999994</c:v>
                </c:pt>
                <c:pt idx="42">
                  <c:v>94</c:v>
                </c:pt>
                <c:pt idx="43">
                  <c:v>96.388000000000005</c:v>
                </c:pt>
                <c:pt idx="44">
                  <c:v>100.104</c:v>
                </c:pt>
                <c:pt idx="45">
                  <c:v>104.761</c:v>
                </c:pt>
                <c:pt idx="46">
                  <c:v>109.41800000000001</c:v>
                </c:pt>
                <c:pt idx="47">
                  <c:v>118.313</c:v>
                </c:pt>
                <c:pt idx="48">
                  <c:v>125.851</c:v>
                </c:pt>
                <c:pt idx="49">
                  <c:v>137.58199999999999</c:v>
                </c:pt>
                <c:pt idx="50">
                  <c:v>146.49299999999999</c:v>
                </c:pt>
                <c:pt idx="51">
                  <c:v>160.29900000000001</c:v>
                </c:pt>
                <c:pt idx="52">
                  <c:v>173.28399999999999</c:v>
                </c:pt>
                <c:pt idx="53">
                  <c:v>183.92500000000001</c:v>
                </c:pt>
                <c:pt idx="54">
                  <c:v>194.179</c:v>
                </c:pt>
                <c:pt idx="55">
                  <c:v>202.07499999999999</c:v>
                </c:pt>
                <c:pt idx="56">
                  <c:v>209.41800000000001</c:v>
                </c:pt>
                <c:pt idx="57">
                  <c:v>212.65700000000001</c:v>
                </c:pt>
                <c:pt idx="58">
                  <c:v>213.56700000000001</c:v>
                </c:pt>
                <c:pt idx="59">
                  <c:v>210.70099999999999</c:v>
                </c:pt>
                <c:pt idx="60">
                  <c:v>202.179</c:v>
                </c:pt>
                <c:pt idx="61">
                  <c:v>183.55199999999999</c:v>
                </c:pt>
                <c:pt idx="62">
                  <c:v>149.119</c:v>
                </c:pt>
                <c:pt idx="63">
                  <c:v>116.59699999999999</c:v>
                </c:pt>
                <c:pt idx="64">
                  <c:v>99.103999999999999</c:v>
                </c:pt>
                <c:pt idx="65">
                  <c:v>93.103999999999999</c:v>
                </c:pt>
                <c:pt idx="66">
                  <c:v>89.194000000000003</c:v>
                </c:pt>
                <c:pt idx="67">
                  <c:v>89.896000000000001</c:v>
                </c:pt>
                <c:pt idx="68">
                  <c:v>89.730999999999995</c:v>
                </c:pt>
                <c:pt idx="69">
                  <c:v>91.866</c:v>
                </c:pt>
                <c:pt idx="70">
                  <c:v>93.194000000000003</c:v>
                </c:pt>
                <c:pt idx="71">
                  <c:v>95.447999999999993</c:v>
                </c:pt>
                <c:pt idx="72">
                  <c:v>99.581999999999994</c:v>
                </c:pt>
                <c:pt idx="73">
                  <c:v>100.672</c:v>
                </c:pt>
                <c:pt idx="74">
                  <c:v>105.985</c:v>
                </c:pt>
                <c:pt idx="75">
                  <c:v>111.925</c:v>
                </c:pt>
                <c:pt idx="76">
                  <c:v>117.73099999999999</c:v>
                </c:pt>
                <c:pt idx="77">
                  <c:v>123.761</c:v>
                </c:pt>
                <c:pt idx="78">
                  <c:v>128.53700000000001</c:v>
                </c:pt>
                <c:pt idx="79">
                  <c:v>134.31299999999999</c:v>
                </c:pt>
                <c:pt idx="80">
                  <c:v>138.74600000000001</c:v>
                </c:pt>
                <c:pt idx="81">
                  <c:v>140.73099999999999</c:v>
                </c:pt>
                <c:pt idx="82">
                  <c:v>138.77600000000001</c:v>
                </c:pt>
                <c:pt idx="83">
                  <c:v>130.37299999999999</c:v>
                </c:pt>
                <c:pt idx="84">
                  <c:v>119.40300000000001</c:v>
                </c:pt>
                <c:pt idx="85">
                  <c:v>107.59699999999999</c:v>
                </c:pt>
                <c:pt idx="86">
                  <c:v>98.566999999999993</c:v>
                </c:pt>
                <c:pt idx="87">
                  <c:v>93.209000000000003</c:v>
                </c:pt>
                <c:pt idx="88">
                  <c:v>91.611999999999995</c:v>
                </c:pt>
                <c:pt idx="89">
                  <c:v>90.91</c:v>
                </c:pt>
                <c:pt idx="90">
                  <c:v>89.103999999999999</c:v>
                </c:pt>
                <c:pt idx="91">
                  <c:v>88.209000000000003</c:v>
                </c:pt>
                <c:pt idx="92">
                  <c:v>88.656999999999996</c:v>
                </c:pt>
                <c:pt idx="93">
                  <c:v>89.224000000000004</c:v>
                </c:pt>
                <c:pt idx="94">
                  <c:v>87.954999999999998</c:v>
                </c:pt>
                <c:pt idx="95">
                  <c:v>89.06</c:v>
                </c:pt>
                <c:pt idx="96">
                  <c:v>88.686999999999998</c:v>
                </c:pt>
                <c:pt idx="97">
                  <c:v>87.896000000000001</c:v>
                </c:pt>
                <c:pt idx="98">
                  <c:v>87.94</c:v>
                </c:pt>
                <c:pt idx="99">
                  <c:v>88.284000000000006</c:v>
                </c:pt>
                <c:pt idx="100">
                  <c:v>88.433000000000007</c:v>
                </c:pt>
                <c:pt idx="101">
                  <c:v>87.820999999999998</c:v>
                </c:pt>
                <c:pt idx="102">
                  <c:v>88.552000000000007</c:v>
                </c:pt>
                <c:pt idx="103">
                  <c:v>88.507000000000005</c:v>
                </c:pt>
                <c:pt idx="104">
                  <c:v>88.924999999999997</c:v>
                </c:pt>
                <c:pt idx="105">
                  <c:v>89.477999999999994</c:v>
                </c:pt>
                <c:pt idx="106">
                  <c:v>91.328000000000003</c:v>
                </c:pt>
                <c:pt idx="107">
                  <c:v>90.418000000000006</c:v>
                </c:pt>
                <c:pt idx="108">
                  <c:v>88.403000000000006</c:v>
                </c:pt>
                <c:pt idx="109">
                  <c:v>89.507000000000005</c:v>
                </c:pt>
                <c:pt idx="110">
                  <c:v>88.641999999999996</c:v>
                </c:pt>
                <c:pt idx="111">
                  <c:v>89.045000000000002</c:v>
                </c:pt>
                <c:pt idx="112">
                  <c:v>89.715999999999994</c:v>
                </c:pt>
                <c:pt idx="113">
                  <c:v>88.790999999999997</c:v>
                </c:pt>
                <c:pt idx="114">
                  <c:v>90.284000000000006</c:v>
                </c:pt>
                <c:pt idx="115">
                  <c:v>90.477999999999994</c:v>
                </c:pt>
                <c:pt idx="116">
                  <c:v>90.462999999999994</c:v>
                </c:pt>
                <c:pt idx="117">
                  <c:v>91</c:v>
                </c:pt>
                <c:pt idx="118">
                  <c:v>90.103999999999999</c:v>
                </c:pt>
                <c:pt idx="119">
                  <c:v>91.239000000000004</c:v>
                </c:pt>
                <c:pt idx="120">
                  <c:v>91.835999999999999</c:v>
                </c:pt>
                <c:pt idx="121">
                  <c:v>92.103999999999999</c:v>
                </c:pt>
                <c:pt idx="122">
                  <c:v>91.881</c:v>
                </c:pt>
                <c:pt idx="123">
                  <c:v>90.164000000000001</c:v>
                </c:pt>
                <c:pt idx="124">
                  <c:v>89.373000000000005</c:v>
                </c:pt>
                <c:pt idx="125">
                  <c:v>88.775999999999996</c:v>
                </c:pt>
                <c:pt idx="126">
                  <c:v>88.715999999999994</c:v>
                </c:pt>
                <c:pt idx="127">
                  <c:v>87.97</c:v>
                </c:pt>
                <c:pt idx="128">
                  <c:v>87.433000000000007</c:v>
                </c:pt>
                <c:pt idx="129">
                  <c:v>86.835999999999999</c:v>
                </c:pt>
                <c:pt idx="130">
                  <c:v>86.94</c:v>
                </c:pt>
                <c:pt idx="131">
                  <c:v>87.596999999999994</c:v>
                </c:pt>
                <c:pt idx="132">
                  <c:v>86.790999999999997</c:v>
                </c:pt>
                <c:pt idx="133">
                  <c:v>87.477999999999994</c:v>
                </c:pt>
                <c:pt idx="134">
                  <c:v>87.194000000000003</c:v>
                </c:pt>
                <c:pt idx="135">
                  <c:v>86.477999999999994</c:v>
                </c:pt>
                <c:pt idx="136">
                  <c:v>86.924999999999997</c:v>
                </c:pt>
                <c:pt idx="137">
                  <c:v>86.477999999999994</c:v>
                </c:pt>
                <c:pt idx="138">
                  <c:v>87.671999999999997</c:v>
                </c:pt>
                <c:pt idx="139">
                  <c:v>86.328000000000003</c:v>
                </c:pt>
                <c:pt idx="140">
                  <c:v>86.850999999999999</c:v>
                </c:pt>
                <c:pt idx="141">
                  <c:v>86.641999999999996</c:v>
                </c:pt>
                <c:pt idx="142">
                  <c:v>86.149000000000001</c:v>
                </c:pt>
                <c:pt idx="143">
                  <c:v>85.596999999999994</c:v>
                </c:pt>
                <c:pt idx="144">
                  <c:v>87.522000000000006</c:v>
                </c:pt>
                <c:pt idx="145">
                  <c:v>87.984999999999999</c:v>
                </c:pt>
                <c:pt idx="146">
                  <c:v>87.790999999999997</c:v>
                </c:pt>
                <c:pt idx="147">
                  <c:v>87.477999999999994</c:v>
                </c:pt>
                <c:pt idx="148">
                  <c:v>88.775999999999996</c:v>
                </c:pt>
                <c:pt idx="149">
                  <c:v>88.507000000000005</c:v>
                </c:pt>
                <c:pt idx="150">
                  <c:v>89.671999999999997</c:v>
                </c:pt>
                <c:pt idx="151">
                  <c:v>91.015000000000001</c:v>
                </c:pt>
                <c:pt idx="152">
                  <c:v>89.881</c:v>
                </c:pt>
                <c:pt idx="153">
                  <c:v>88.671999999999997</c:v>
                </c:pt>
                <c:pt idx="154">
                  <c:v>90.209000000000003</c:v>
                </c:pt>
                <c:pt idx="155">
                  <c:v>89.103999999999999</c:v>
                </c:pt>
                <c:pt idx="156">
                  <c:v>87.745999999999995</c:v>
                </c:pt>
                <c:pt idx="157">
                  <c:v>88.179000000000002</c:v>
                </c:pt>
                <c:pt idx="158">
                  <c:v>86.715999999999994</c:v>
                </c:pt>
                <c:pt idx="159">
                  <c:v>88</c:v>
                </c:pt>
                <c:pt idx="160">
                  <c:v>87.775999999999996</c:v>
                </c:pt>
                <c:pt idx="161">
                  <c:v>87.924999999999997</c:v>
                </c:pt>
                <c:pt idx="162">
                  <c:v>88.328000000000003</c:v>
                </c:pt>
                <c:pt idx="163">
                  <c:v>87.492999999999995</c:v>
                </c:pt>
                <c:pt idx="164">
                  <c:v>87.552000000000007</c:v>
                </c:pt>
                <c:pt idx="165">
                  <c:v>87.566999999999993</c:v>
                </c:pt>
                <c:pt idx="166">
                  <c:v>87.015000000000001</c:v>
                </c:pt>
                <c:pt idx="167">
                  <c:v>87.06</c:v>
                </c:pt>
                <c:pt idx="168">
                  <c:v>87.388000000000005</c:v>
                </c:pt>
                <c:pt idx="169">
                  <c:v>87.194000000000003</c:v>
                </c:pt>
                <c:pt idx="170">
                  <c:v>87.388000000000005</c:v>
                </c:pt>
                <c:pt idx="171">
                  <c:v>87.94</c:v>
                </c:pt>
                <c:pt idx="172">
                  <c:v>88.149000000000001</c:v>
                </c:pt>
                <c:pt idx="173">
                  <c:v>87.671999999999997</c:v>
                </c:pt>
                <c:pt idx="174">
                  <c:v>87.418000000000006</c:v>
                </c:pt>
                <c:pt idx="175">
                  <c:v>87.896000000000001</c:v>
                </c:pt>
                <c:pt idx="176">
                  <c:v>85.866</c:v>
                </c:pt>
                <c:pt idx="177">
                  <c:v>86.91</c:v>
                </c:pt>
                <c:pt idx="178">
                  <c:v>87.149000000000001</c:v>
                </c:pt>
                <c:pt idx="179">
                  <c:v>86.537000000000006</c:v>
                </c:pt>
                <c:pt idx="180">
                  <c:v>87.984999999999999</c:v>
                </c:pt>
                <c:pt idx="181">
                  <c:v>87.239000000000004</c:v>
                </c:pt>
                <c:pt idx="182">
                  <c:v>86.477999999999994</c:v>
                </c:pt>
                <c:pt idx="183">
                  <c:v>87.358000000000004</c:v>
                </c:pt>
                <c:pt idx="184">
                  <c:v>88.328000000000003</c:v>
                </c:pt>
                <c:pt idx="185">
                  <c:v>86.881</c:v>
                </c:pt>
                <c:pt idx="186">
                  <c:v>88.313000000000002</c:v>
                </c:pt>
                <c:pt idx="187">
                  <c:v>87.477999999999994</c:v>
                </c:pt>
                <c:pt idx="188">
                  <c:v>87.581999999999994</c:v>
                </c:pt>
                <c:pt idx="189">
                  <c:v>87.209000000000003</c:v>
                </c:pt>
                <c:pt idx="190">
                  <c:v>87.611999999999995</c:v>
                </c:pt>
                <c:pt idx="191">
                  <c:v>88.328000000000003</c:v>
                </c:pt>
                <c:pt idx="192">
                  <c:v>88.03</c:v>
                </c:pt>
                <c:pt idx="193">
                  <c:v>87.239000000000004</c:v>
                </c:pt>
                <c:pt idx="194">
                  <c:v>86.313000000000002</c:v>
                </c:pt>
                <c:pt idx="195">
                  <c:v>86.715999999999994</c:v>
                </c:pt>
                <c:pt idx="196">
                  <c:v>87.164000000000001</c:v>
                </c:pt>
                <c:pt idx="197">
                  <c:v>86.284000000000006</c:v>
                </c:pt>
                <c:pt idx="198">
                  <c:v>86.418000000000006</c:v>
                </c:pt>
                <c:pt idx="199">
                  <c:v>86.656999999999996</c:v>
                </c:pt>
                <c:pt idx="200">
                  <c:v>86.373000000000005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85.902556901876139</c:v>
                </c:pt>
                <c:pt idx="1">
                  <c:v>85.945224028803139</c:v>
                </c:pt>
                <c:pt idx="2">
                  <c:v>85.987894363722788</c:v>
                </c:pt>
                <c:pt idx="3">
                  <c:v>86.030568144191079</c:v>
                </c:pt>
                <c:pt idx="4">
                  <c:v>86.07324562372726</c:v>
                </c:pt>
                <c:pt idx="5">
                  <c:v>86.11592707268052</c:v>
                </c:pt>
                <c:pt idx="6">
                  <c:v>86.15861277911462</c:v>
                </c:pt>
                <c:pt idx="7">
                  <c:v>86.201303049706581</c:v>
                </c:pt>
                <c:pt idx="8">
                  <c:v>86.243998210652734</c:v>
                </c:pt>
                <c:pt idx="9">
                  <c:v>86.286698608576245</c:v>
                </c:pt>
                <c:pt idx="10">
                  <c:v>86.329404611427165</c:v>
                </c:pt>
                <c:pt idx="11">
                  <c:v>86.372116609365122</c:v>
                </c:pt>
                <c:pt idx="12">
                  <c:v>86.414835015613079</c:v>
                </c:pt>
                <c:pt idx="13">
                  <c:v>86.457560267267979</c:v>
                </c:pt>
                <c:pt idx="14">
                  <c:v>86.50029282605189</c:v>
                </c:pt>
                <c:pt idx="15">
                  <c:v>86.543033178984558</c:v>
                </c:pt>
                <c:pt idx="16">
                  <c:v>86.585781838955199</c:v>
                </c:pt>
                <c:pt idx="17">
                  <c:v>86.628539345167738</c:v>
                </c:pt>
                <c:pt idx="18">
                  <c:v>86.671306263430566</c:v>
                </c:pt>
                <c:pt idx="19">
                  <c:v>86.714083186263039</c:v>
                </c:pt>
                <c:pt idx="20">
                  <c:v>86.756870732803719</c:v>
                </c:pt>
                <c:pt idx="21">
                  <c:v>86.799669548580425</c:v>
                </c:pt>
                <c:pt idx="22">
                  <c:v>86.842480305500828</c:v>
                </c:pt>
                <c:pt idx="23">
                  <c:v>86.885303703530695</c:v>
                </c:pt>
                <c:pt idx="24">
                  <c:v>86.928140479397257</c:v>
                </c:pt>
                <c:pt idx="25">
                  <c:v>86.970991440442816</c:v>
                </c:pt>
                <c:pt idx="26">
                  <c:v>87.01385758182974</c:v>
                </c:pt>
                <c:pt idx="27">
                  <c:v>87.056740464313535</c:v>
                </c:pt>
                <c:pt idx="28">
                  <c:v>87.099643364358172</c:v>
                </c:pt>
                <c:pt idx="29">
                  <c:v>87.142574597046007</c:v>
                </c:pt>
                <c:pt idx="30">
                  <c:v>87.185556638077557</c:v>
                </c:pt>
                <c:pt idx="31">
                  <c:v>87.228649913531356</c:v>
                </c:pt>
                <c:pt idx="32">
                  <c:v>87.27201169458327</c:v>
                </c:pt>
                <c:pt idx="33">
                  <c:v>87.316034336564755</c:v>
                </c:pt>
                <c:pt idx="34">
                  <c:v>87.36165244521483</c:v>
                </c:pt>
                <c:pt idx="35">
                  <c:v>87.41098768980325</c:v>
                </c:pt>
                <c:pt idx="36">
                  <c:v>87.468624317481698</c:v>
                </c:pt>
                <c:pt idx="37">
                  <c:v>87.543978527008875</c:v>
                </c:pt>
                <c:pt idx="38">
                  <c:v>87.655412087587038</c:v>
                </c:pt>
                <c:pt idx="39">
                  <c:v>87.836862039494079</c:v>
                </c:pt>
                <c:pt idx="40">
                  <c:v>88.147655563645827</c:v>
                </c:pt>
                <c:pt idx="41">
                  <c:v>88.685623266163233</c:v>
                </c:pt>
                <c:pt idx="42">
                  <c:v>89.602378512287018</c:v>
                </c:pt>
                <c:pt idx="43">
                  <c:v>91.117594565107908</c:v>
                </c:pt>
                <c:pt idx="44">
                  <c:v>93.526532026354772</c:v>
                </c:pt>
                <c:pt idx="45">
                  <c:v>97.192736057909045</c:v>
                </c:pt>
                <c:pt idx="46">
                  <c:v>102.5170917823844</c:v>
                </c:pt>
                <c:pt idx="47">
                  <c:v>109.87689673698239</c:v>
                </c:pt>
                <c:pt idx="48">
                  <c:v>119.53538909914077</c:v>
                </c:pt>
                <c:pt idx="49">
                  <c:v>131.53290442314039</c:v>
                </c:pt>
                <c:pt idx="50">
                  <c:v>145.58297183819619</c:v>
                </c:pt>
                <c:pt idx="51">
                  <c:v>161.0055872986195</c:v>
                </c:pt>
                <c:pt idx="52">
                  <c:v>176.73032961510239</c:v>
                </c:pt>
                <c:pt idx="53">
                  <c:v>191.3903939368798</c:v>
                </c:pt>
                <c:pt idx="54">
                  <c:v>203.50572558078639</c:v>
                </c:pt>
                <c:pt idx="55">
                  <c:v>211.72526467764351</c:v>
                </c:pt>
                <c:pt idx="56">
                  <c:v>215.07475020745255</c:v>
                </c:pt>
                <c:pt idx="57">
                  <c:v>213.14753245310379</c:v>
                </c:pt>
                <c:pt idx="58">
                  <c:v>206.18679463466219</c:v>
                </c:pt>
                <c:pt idx="59">
                  <c:v>195.03624024833954</c:v>
                </c:pt>
                <c:pt idx="60">
                  <c:v>180.97309883383548</c:v>
                </c:pt>
                <c:pt idx="61">
                  <c:v>165.4692096857211</c:v>
                </c:pt>
                <c:pt idx="62">
                  <c:v>149.94204266066706</c:v>
                </c:pt>
                <c:pt idx="63">
                  <c:v>135.55352303284204</c:v>
                </c:pt>
                <c:pt idx="64">
                  <c:v>123.09406462177182</c:v>
                </c:pt>
                <c:pt idx="65">
                  <c:v>112.96144017677285</c:v>
                </c:pt>
                <c:pt idx="66">
                  <c:v>105.21920900998214</c:v>
                </c:pt>
                <c:pt idx="67">
                  <c:v>99.704315518111343</c:v>
                </c:pt>
                <c:pt idx="68">
                  <c:v>96.149798638855017</c:v>
                </c:pt>
                <c:pt idx="69">
                  <c:v>94.293363440219721</c:v>
                </c:pt>
                <c:pt idx="70">
                  <c:v>93.951041238316463</c:v>
                </c:pt>
                <c:pt idx="71">
                  <c:v>95.043671750377172</c:v>
                </c:pt>
                <c:pt idx="72">
                  <c:v>97.57182115479236</c:v>
                </c:pt>
                <c:pt idx="73">
                  <c:v>101.54385576539589</c:v>
                </c:pt>
                <c:pt idx="74">
                  <c:v>106.87403645542322</c:v>
                </c:pt>
                <c:pt idx="75">
                  <c:v>113.28129880786281</c:v>
                </c:pt>
                <c:pt idx="76">
                  <c:v>120.22883632903041</c:v>
                </c:pt>
                <c:pt idx="77">
                  <c:v>126.94133664686569</c:v>
                </c:pt>
                <c:pt idx="78">
                  <c:v>132.51562416780774</c:v>
                </c:pt>
                <c:pt idx="79">
                  <c:v>136.10543792696814</c:v>
                </c:pt>
                <c:pt idx="80">
                  <c:v>137.12617233543867</c:v>
                </c:pt>
                <c:pt idx="81">
                  <c:v>135.40878980093279</c:v>
                </c:pt>
                <c:pt idx="82">
                  <c:v>131.24534991418503</c:v>
                </c:pt>
                <c:pt idx="83">
                  <c:v>125.30826241828591</c:v>
                </c:pt>
                <c:pt idx="84">
                  <c:v>118.47339752080663</c:v>
                </c:pt>
                <c:pt idx="85">
                  <c:v>111.61072054449059</c:v>
                </c:pt>
                <c:pt idx="86">
                  <c:v>105.41057431551505</c:v>
                </c:pt>
                <c:pt idx="87">
                  <c:v>100.29039610691625</c:v>
                </c:pt>
                <c:pt idx="88">
                  <c:v>96.39022376079069</c:v>
                </c:pt>
                <c:pt idx="89">
                  <c:v>93.634065924283505</c:v>
                </c:pt>
                <c:pt idx="90">
                  <c:v>91.819807331735333</c:v>
                </c:pt>
                <c:pt idx="91">
                  <c:v>90.703745678270593</c:v>
                </c:pt>
                <c:pt idx="92">
                  <c:v>90.059921978068516</c:v>
                </c:pt>
                <c:pt idx="93">
                  <c:v>89.709833974154037</c:v>
                </c:pt>
                <c:pt idx="94">
                  <c:v>89.528589339136118</c:v>
                </c:pt>
                <c:pt idx="95">
                  <c:v>89.437375069476957</c:v>
                </c:pt>
                <c:pt idx="96">
                  <c:v>89.390998651385132</c:v>
                </c:pt>
                <c:pt idx="97">
                  <c:v>89.366008258423577</c:v>
                </c:pt>
                <c:pt idx="98">
                  <c:v>89.351726335907628</c:v>
                </c:pt>
                <c:pt idx="99">
                  <c:v>89.344441088713808</c:v>
                </c:pt>
                <c:pt idx="100">
                  <c:v>89.34405140116597</c:v>
                </c:pt>
                <c:pt idx="101">
                  <c:v>89.352275965298887</c:v>
                </c:pt>
                <c:pt idx="102">
                  <c:v>89.371705701472621</c:v>
                </c:pt>
                <c:pt idx="103">
                  <c:v>89.405228717597154</c:v>
                </c:pt>
                <c:pt idx="104">
                  <c:v>89.455568062831418</c:v>
                </c:pt>
                <c:pt idx="105">
                  <c:v>89.524818107791404</c:v>
                </c:pt>
                <c:pt idx="106">
                  <c:v>89.613958139598751</c:v>
                </c:pt>
                <c:pt idx="107">
                  <c:v>89.722379902104848</c:v>
                </c:pt>
                <c:pt idx="108">
                  <c:v>89.84750052658292</c:v>
                </c:pt>
                <c:pt idx="109">
                  <c:v>89.984546939166123</c:v>
                </c:pt>
                <c:pt idx="110">
                  <c:v>90.126591638446385</c:v>
                </c:pt>
                <c:pt idx="111">
                  <c:v>90.264892153901158</c:v>
                </c:pt>
                <c:pt idx="112">
                  <c:v>90.389540368104903</c:v>
                </c:pt>
                <c:pt idx="113">
                  <c:v>90.490370843567106</c:v>
                </c:pt>
                <c:pt idx="114">
                  <c:v>90.558021117186371</c:v>
                </c:pt>
                <c:pt idx="115">
                  <c:v>90.5849950994984</c:v>
                </c:pt>
                <c:pt idx="116">
                  <c:v>90.566564905999499</c:v>
                </c:pt>
                <c:pt idx="117">
                  <c:v>90.50136297139511</c:v>
                </c:pt>
                <c:pt idx="118">
                  <c:v>90.391563817905435</c:v>
                </c:pt>
                <c:pt idx="119">
                  <c:v>90.242624172412192</c:v>
                </c:pt>
                <c:pt idx="120">
                  <c:v>90.062626333613267</c:v>
                </c:pt>
                <c:pt idx="121">
                  <c:v>89.861336024822663</c:v>
                </c:pt>
                <c:pt idx="122">
                  <c:v>89.649128309433152</c:v>
                </c:pt>
                <c:pt idx="123">
                  <c:v>89.435945652842051</c:v>
                </c:pt>
                <c:pt idx="124">
                  <c:v>89.230431047971024</c:v>
                </c:pt>
                <c:pt idx="125">
                  <c:v>89.039333817099347</c:v>
                </c:pt>
                <c:pt idx="126">
                  <c:v>88.867228552875687</c:v>
                </c:pt>
                <c:pt idx="127">
                  <c:v>88.716532074029047</c:v>
                </c:pt>
                <c:pt idx="128">
                  <c:v>88.587760291077515</c:v>
                </c:pt>
                <c:pt idx="129">
                  <c:v>88.479942846867488</c:v>
                </c:pt>
                <c:pt idx="130">
                  <c:v>88.391109235498433</c:v>
                </c:pt>
                <c:pt idx="131">
                  <c:v>88.318772107126335</c:v>
                </c:pt>
                <c:pt idx="132">
                  <c:v>88.26035510148202</c:v>
                </c:pt>
                <c:pt idx="133">
                  <c:v>88.213536551159351</c:v>
                </c:pt>
                <c:pt idx="134">
                  <c:v>88.176500557243088</c:v>
                </c:pt>
                <c:pt idx="135">
                  <c:v>88.148099314164568</c:v>
                </c:pt>
                <c:pt idx="136">
                  <c:v>88.127933947952954</c:v>
                </c:pt>
                <c:pt idx="137">
                  <c:v>88.11635702591596</c:v>
                </c:pt>
                <c:pt idx="138">
                  <c:v>88.114392013194703</c:v>
                </c:pt>
                <c:pt idx="139">
                  <c:v>88.123558415404148</c:v>
                </c:pt>
                <c:pt idx="140">
                  <c:v>88.145591503011261</c:v>
                </c:pt>
                <c:pt idx="141">
                  <c:v>88.1820563939729</c:v>
                </c:pt>
                <c:pt idx="142">
                  <c:v>88.233878897102386</c:v>
                </c:pt>
                <c:pt idx="143">
                  <c:v>88.300846532718538</c:v>
                </c:pt>
                <c:pt idx="144">
                  <c:v>88.38116448932908</c:v>
                </c:pt>
                <c:pt idx="145">
                  <c:v>88.4711715460991</c:v>
                </c:pt>
                <c:pt idx="146">
                  <c:v>88.565318670662421</c:v>
                </c:pt>
                <c:pt idx="147">
                  <c:v>88.656480861088056</c:v>
                </c:pt>
                <c:pt idx="148">
                  <c:v>88.736611997918956</c:v>
                </c:pt>
                <c:pt idx="149">
                  <c:v>88.797674443107951</c:v>
                </c:pt>
                <c:pt idx="150">
                  <c:v>88.832699822156613</c:v>
                </c:pt>
                <c:pt idx="151">
                  <c:v>88.836787787778761</c:v>
                </c:pt>
                <c:pt idx="152">
                  <c:v>88.807843750439389</c:v>
                </c:pt>
                <c:pt idx="153">
                  <c:v>88.746900869824927</c:v>
                </c:pt>
                <c:pt idx="154">
                  <c:v>88.657957041570413</c:v>
                </c:pt>
                <c:pt idx="155">
                  <c:v>88.547361925576851</c:v>
                </c:pt>
                <c:pt idx="156">
                  <c:v>88.422883736714553</c:v>
                </c:pt>
                <c:pt idx="157">
                  <c:v>88.292645233137051</c:v>
                </c:pt>
                <c:pt idx="158">
                  <c:v>88.164129155534013</c:v>
                </c:pt>
                <c:pt idx="159">
                  <c:v>88.043416600475595</c:v>
                </c:pt>
                <c:pt idx="160">
                  <c:v>87.934752307932882</c:v>
                </c:pt>
                <c:pt idx="161">
                  <c:v>87.840450852675446</c:v>
                </c:pt>
                <c:pt idx="162">
                  <c:v>87.761089017449507</c:v>
                </c:pt>
                <c:pt idx="163">
                  <c:v>87.695886965780616</c:v>
                </c:pt>
                <c:pt idx="164">
                  <c:v>87.643168933230513</c:v>
                </c:pt>
                <c:pt idx="165">
                  <c:v>87.600808451947657</c:v>
                </c:pt>
                <c:pt idx="166">
                  <c:v>87.566593320503657</c:v>
                </c:pt>
                <c:pt idx="167">
                  <c:v>87.538480052460855</c:v>
                </c:pt>
                <c:pt idx="168">
                  <c:v>87.514737145314754</c:v>
                </c:pt>
                <c:pt idx="169">
                  <c:v>87.493996149055803</c:v>
                </c:pt>
                <c:pt idx="170">
                  <c:v>87.475238311002997</c:v>
                </c:pt>
                <c:pt idx="171">
                  <c:v>87.457744620696573</c:v>
                </c:pt>
                <c:pt idx="172">
                  <c:v>87.441031777866769</c:v>
                </c:pt>
                <c:pt idx="173">
                  <c:v>87.424789272663205</c:v>
                </c:pt>
                <c:pt idx="174">
                  <c:v>87.40882580828395</c:v>
                </c:pt>
                <c:pt idx="175">
                  <c:v>87.393027985998941</c:v>
                </c:pt>
                <c:pt idx="176">
                  <c:v>87.377330834200464</c:v>
                </c:pt>
                <c:pt idx="177">
                  <c:v>87.361698125749541</c:v>
                </c:pt>
                <c:pt idx="178">
                  <c:v>87.346109975949702</c:v>
                </c:pt>
                <c:pt idx="179">
                  <c:v>87.33055543116842</c:v>
                </c:pt>
                <c:pt idx="180">
                  <c:v>87.315028251940646</c:v>
                </c:pt>
                <c:pt idx="181">
                  <c:v>87.299524621267508</c:v>
                </c:pt>
                <c:pt idx="182">
                  <c:v>87.284041951417123</c:v>
                </c:pt>
                <c:pt idx="183">
                  <c:v>87.268578286569493</c:v>
                </c:pt>
                <c:pt idx="184">
                  <c:v>87.25313201366852</c:v>
                </c:pt>
                <c:pt idx="185">
                  <c:v>87.237701725723412</c:v>
                </c:pt>
                <c:pt idx="186">
                  <c:v>87.222286157430375</c:v>
                </c:pt>
                <c:pt idx="187">
                  <c:v>87.20688415383016</c:v>
                </c:pt>
                <c:pt idx="188">
                  <c:v>87.191494653602845</c:v>
                </c:pt>
                <c:pt idx="189">
                  <c:v>87.176116678745785</c:v>
                </c:pt>
                <c:pt idx="190">
                  <c:v>87.160749327078634</c:v>
                </c:pt>
                <c:pt idx="191">
                  <c:v>87.145391766094875</c:v>
                </c:pt>
                <c:pt idx="192">
                  <c:v>87.130043227558701</c:v>
                </c:pt>
                <c:pt idx="193">
                  <c:v>87.114703002602099</c:v>
                </c:pt>
                <c:pt idx="194">
                  <c:v>87.099370437217402</c:v>
                </c:pt>
                <c:pt idx="195">
                  <c:v>87.084044928092482</c:v>
                </c:pt>
                <c:pt idx="196">
                  <c:v>87.068725918756726</c:v>
                </c:pt>
                <c:pt idx="197">
                  <c:v>87.053412896012688</c:v>
                </c:pt>
                <c:pt idx="198">
                  <c:v>87.038105386632949</c:v>
                </c:pt>
                <c:pt idx="199">
                  <c:v>87.022802954302492</c:v>
                </c:pt>
                <c:pt idx="200">
                  <c:v>87.007505196789381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85.902556901876139</c:v>
                </c:pt>
                <c:pt idx="1">
                  <c:v>85.945224028803139</c:v>
                </c:pt>
                <c:pt idx="2">
                  <c:v>85.987894363722788</c:v>
                </c:pt>
                <c:pt idx="3">
                  <c:v>86.030568144191079</c:v>
                </c:pt>
                <c:pt idx="4">
                  <c:v>86.07324562372726</c:v>
                </c:pt>
                <c:pt idx="5">
                  <c:v>86.11592707268052</c:v>
                </c:pt>
                <c:pt idx="6">
                  <c:v>86.15861277911462</c:v>
                </c:pt>
                <c:pt idx="7">
                  <c:v>86.201303049706581</c:v>
                </c:pt>
                <c:pt idx="8">
                  <c:v>86.243998210652734</c:v>
                </c:pt>
                <c:pt idx="9">
                  <c:v>86.286698608576245</c:v>
                </c:pt>
                <c:pt idx="10">
                  <c:v>86.329404611427165</c:v>
                </c:pt>
                <c:pt idx="11">
                  <c:v>86.372116609365122</c:v>
                </c:pt>
                <c:pt idx="12">
                  <c:v>86.414835015613079</c:v>
                </c:pt>
                <c:pt idx="13">
                  <c:v>86.457560267267979</c:v>
                </c:pt>
                <c:pt idx="14">
                  <c:v>86.500292826051876</c:v>
                </c:pt>
                <c:pt idx="15">
                  <c:v>86.543033178984516</c:v>
                </c:pt>
                <c:pt idx="16">
                  <c:v>86.585781838954958</c:v>
                </c:pt>
                <c:pt idx="17">
                  <c:v>86.628539345166445</c:v>
                </c:pt>
                <c:pt idx="18">
                  <c:v>86.671306263424029</c:v>
                </c:pt>
                <c:pt idx="19">
                  <c:v>86.714083186231179</c:v>
                </c:pt>
                <c:pt idx="20">
                  <c:v>86.756870732654804</c:v>
                </c:pt>
                <c:pt idx="21">
                  <c:v>86.799669547913268</c:v>
                </c:pt>
                <c:pt idx="22">
                  <c:v>86.842480302634996</c:v>
                </c:pt>
                <c:pt idx="23">
                  <c:v>86.885303691727671</c:v>
                </c:pt>
                <c:pt idx="24">
                  <c:v>86.928140432789732</c:v>
                </c:pt>
                <c:pt idx="25">
                  <c:v>86.970991263986249</c:v>
                </c:pt>
                <c:pt idx="26">
                  <c:v>87.01385694130073</c:v>
                </c:pt>
                <c:pt idx="27">
                  <c:v>87.056738235062383</c:v>
                </c:pt>
                <c:pt idx="28">
                  <c:v>87.099635925634644</c:v>
                </c:pt>
                <c:pt idx="29">
                  <c:v>87.142550798136654</c:v>
                </c:pt>
                <c:pt idx="30">
                  <c:v>87.185483636051757</c:v>
                </c:pt>
                <c:pt idx="31">
                  <c:v>87.228435213558853</c:v>
                </c:pt>
                <c:pt idx="32">
                  <c:v>87.271406286401984</c:v>
                </c:pt>
                <c:pt idx="33">
                  <c:v>87.314397581090276</c:v>
                </c:pt>
                <c:pt idx="34">
                  <c:v>87.357409782194665</c:v>
                </c:pt>
                <c:pt idx="35">
                  <c:v>87.400443517480483</c:v>
                </c:pt>
                <c:pt idx="36">
                  <c:v>87.443499340583301</c:v>
                </c:pt>
                <c:pt idx="37">
                  <c:v>87.48657771090167</c:v>
                </c:pt>
                <c:pt idx="38">
                  <c:v>87.529678970343099</c:v>
                </c:pt>
                <c:pt idx="39">
                  <c:v>87.572803316518844</c:v>
                </c:pt>
                <c:pt idx="40">
                  <c:v>87.61595077193931</c:v>
                </c:pt>
                <c:pt idx="41">
                  <c:v>87.659121148712941</c:v>
                </c:pt>
                <c:pt idx="42">
                  <c:v>87.702314008201554</c:v>
                </c:pt>
                <c:pt idx="43">
                  <c:v>87.745528615028917</c:v>
                </c:pt>
                <c:pt idx="44">
                  <c:v>87.788763884781389</c:v>
                </c:pt>
                <c:pt idx="45">
                  <c:v>87.832018324678714</c:v>
                </c:pt>
                <c:pt idx="46">
                  <c:v>87.875289966428554</c:v>
                </c:pt>
                <c:pt idx="47">
                  <c:v>87.91857629041391</c:v>
                </c:pt>
                <c:pt idx="48">
                  <c:v>87.961874140296331</c:v>
                </c:pt>
                <c:pt idx="49">
                  <c:v>88.005179627053792</c:v>
                </c:pt>
                <c:pt idx="50">
                  <c:v>88.048488021410492</c:v>
                </c:pt>
                <c:pt idx="51">
                  <c:v>88.091793633559888</c:v>
                </c:pt>
                <c:pt idx="52">
                  <c:v>88.13508967903654</c:v>
                </c:pt>
                <c:pt idx="53">
                  <c:v>88.178368129558436</c:v>
                </c:pt>
                <c:pt idx="54">
                  <c:v>88.22161954764664</c:v>
                </c:pt>
                <c:pt idx="55">
                  <c:v>88.264832903839363</c:v>
                </c:pt>
                <c:pt idx="56">
                  <c:v>88.307995375359567</c:v>
                </c:pt>
                <c:pt idx="57">
                  <c:v>88.351092125178937</c:v>
                </c:pt>
                <c:pt idx="58">
                  <c:v>88.394106060556965</c:v>
                </c:pt>
                <c:pt idx="59">
                  <c:v>88.437017570335229</c:v>
                </c:pt>
                <c:pt idx="60">
                  <c:v>88.479804240546201</c:v>
                </c:pt>
                <c:pt idx="61">
                  <c:v>88.522440548271575</c:v>
                </c:pt>
                <c:pt idx="62">
                  <c:v>88.564897534174662</c:v>
                </c:pt>
                <c:pt idx="63">
                  <c:v>88.60714245475215</c:v>
                </c:pt>
                <c:pt idx="64">
                  <c:v>88.649138416126803</c:v>
                </c:pt>
                <c:pt idx="65">
                  <c:v>88.69084399215123</c:v>
                </c:pt>
                <c:pt idx="66">
                  <c:v>88.7322128307366</c:v>
                </c:pt>
                <c:pt idx="67">
                  <c:v>88.773193253672886</c:v>
                </c:pt>
                <c:pt idx="68">
                  <c:v>88.813727856784709</c:v>
                </c:pt>
                <c:pt idx="69">
                  <c:v>88.85375311906931</c:v>
                </c:pt>
                <c:pt idx="70">
                  <c:v>88.89319903148872</c:v>
                </c:pt>
                <c:pt idx="71">
                  <c:v>88.931988758309046</c:v>
                </c:pt>
                <c:pt idx="72">
                  <c:v>88.97003834626004</c:v>
                </c:pt>
                <c:pt idx="73">
                  <c:v>89.007256499253131</c:v>
                </c:pt>
                <c:pt idx="74">
                  <c:v>89.043544438852962</c:v>
                </c:pt>
                <c:pt idx="75">
                  <c:v>89.078795873007095</c:v>
                </c:pt>
                <c:pt idx="76">
                  <c:v>89.112897097529782</c:v>
                </c:pt>
                <c:pt idx="77">
                  <c:v>89.145727256290598</c:v>
                </c:pt>
                <c:pt idx="78">
                  <c:v>89.177158786723496</c:v>
                </c:pt>
                <c:pt idx="79">
                  <c:v>89.207058076858715</c:v>
                </c:pt>
                <c:pt idx="80">
                  <c:v>89.235286358280433</c:v>
                </c:pt>
                <c:pt idx="81">
                  <c:v>89.261700855920139</c:v>
                </c:pt>
                <c:pt idx="82">
                  <c:v>89.28615621013293</c:v>
                </c:pt>
                <c:pt idx="83">
                  <c:v>89.308506178858934</c:v>
                </c:pt>
                <c:pt idx="84">
                  <c:v>89.328605617745467</c:v>
                </c:pt>
                <c:pt idx="85">
                  <c:v>89.34631272395454</c:v>
                </c:pt>
                <c:pt idx="86">
                  <c:v>89.361491515269591</c:v>
                </c:pt>
                <c:pt idx="87">
                  <c:v>89.374014500546195</c:v>
                </c:pt>
                <c:pt idx="88">
                  <c:v>89.383765481294276</c:v>
                </c:pt>
                <c:pt idx="89">
                  <c:v>89.390642408256312</c:v>
                </c:pt>
                <c:pt idx="90">
                  <c:v>89.394560202497175</c:v>
                </c:pt>
                <c:pt idx="91">
                  <c:v>89.395453439121852</c:v>
                </c:pt>
                <c:pt idx="92">
                  <c:v>89.393278784680945</c:v>
                </c:pt>
                <c:pt idx="93">
                  <c:v>89.388017077867062</c:v>
                </c:pt>
                <c:pt idx="94">
                  <c:v>89.379674948205434</c:v>
                </c:pt>
                <c:pt idx="95">
                  <c:v>89.368285879589365</c:v>
                </c:pt>
                <c:pt idx="96">
                  <c:v>89.353910644599637</c:v>
                </c:pt>
                <c:pt idx="97">
                  <c:v>89.336637060806169</c:v>
                </c:pt>
                <c:pt idx="98">
                  <c:v>89.316579050239341</c:v>
                </c:pt>
                <c:pt idx="99">
                  <c:v>89.293875015942348</c:v>
                </c:pt>
                <c:pt idx="100">
                  <c:v>89.268685582582549</c:v>
                </c:pt>
                <c:pt idx="101">
                  <c:v>89.241190778987402</c:v>
                </c:pt>
                <c:pt idx="102">
                  <c:v>89.211586766790404</c:v>
                </c:pt>
                <c:pt idx="103">
                  <c:v>89.180082239142422</c:v>
                </c:pt>
                <c:pt idx="104">
                  <c:v>89.146894625303958</c:v>
                </c:pt>
                <c:pt idx="105">
                  <c:v>89.112246240281934</c:v>
                </c:pt>
                <c:pt idx="106">
                  <c:v>89.076360513695576</c:v>
                </c:pt>
                <c:pt idx="107">
                  <c:v>89.039458419660463</c:v>
                </c:pt>
                <c:pt idx="108">
                  <c:v>89.001755211148577</c:v>
                </c:pt>
                <c:pt idx="109">
                  <c:v>88.963457539860755</c:v>
                </c:pt>
                <c:pt idx="110">
                  <c:v>88.92476101812197</c:v>
                </c:pt>
                <c:pt idx="111">
                  <c:v>88.885848254586989</c:v>
                </c:pt>
                <c:pt idx="112">
                  <c:v>88.846887372283561</c:v>
                </c:pt>
                <c:pt idx="113">
                  <c:v>88.808030997015791</c:v>
                </c:pt>
                <c:pt idx="114">
                  <c:v>88.769415687263859</c:v>
                </c:pt>
                <c:pt idx="115">
                  <c:v>88.731161763894363</c:v>
                </c:pt>
                <c:pt idx="116">
                  <c:v>88.693373489293521</c:v>
                </c:pt>
                <c:pt idx="117">
                  <c:v>88.656139540705738</c:v>
                </c:pt>
                <c:pt idx="118">
                  <c:v>88.619533721134331</c:v>
                </c:pt>
                <c:pt idx="119">
                  <c:v>88.583615852535885</c:v>
                </c:pt>
                <c:pt idx="120">
                  <c:v>88.54843279956053</c:v>
                </c:pt>
                <c:pt idx="121">
                  <c:v>88.514019577113046</c:v>
                </c:pt>
                <c:pt idx="122">
                  <c:v>88.480400500944668</c:v>
                </c:pt>
                <c:pt idx="123">
                  <c:v>88.447590346832214</c:v>
                </c:pt>
                <c:pt idx="124">
                  <c:v>88.415595490253509</c:v>
                </c:pt>
                <c:pt idx="125">
                  <c:v>88.384415004526261</c:v>
                </c:pt>
                <c:pt idx="126">
                  <c:v>88.354041700929116</c:v>
                </c:pt>
                <c:pt idx="127">
                  <c:v>88.324463099244156</c:v>
                </c:pt>
                <c:pt idx="128">
                  <c:v>88.295662321386231</c:v>
                </c:pt>
                <c:pt idx="129">
                  <c:v>88.267618904310424</c:v>
                </c:pt>
                <c:pt idx="130">
                  <c:v>88.240309531239959</c:v>
                </c:pt>
                <c:pt idx="131">
                  <c:v>88.21370868249079</c:v>
                </c:pt>
                <c:pt idx="132">
                  <c:v>88.187789208849821</c:v>
                </c:pt>
                <c:pt idx="133">
                  <c:v>88.162522831671509</c:v>
                </c:pt>
                <c:pt idx="134">
                  <c:v>88.137880574662617</c:v>
                </c:pt>
                <c:pt idx="135">
                  <c:v>88.113833132806135</c:v>
                </c:pt>
                <c:pt idx="136">
                  <c:v>88.090351184091503</c:v>
                </c:pt>
                <c:pt idx="137">
                  <c:v>88.067405649736287</c:v>
                </c:pt>
                <c:pt idx="138">
                  <c:v>88.044967908447489</c:v>
                </c:pt>
                <c:pt idx="139">
                  <c:v>88.023009970026834</c:v>
                </c:pt>
                <c:pt idx="140">
                  <c:v>88.001504613305158</c:v>
                </c:pt>
                <c:pt idx="141">
                  <c:v>87.98042549302761</c:v>
                </c:pt>
                <c:pt idx="142">
                  <c:v>87.959747219921724</c:v>
                </c:pt>
                <c:pt idx="143">
                  <c:v>87.939445417786629</c:v>
                </c:pt>
                <c:pt idx="144">
                  <c:v>87.919496761050823</c:v>
                </c:pt>
                <c:pt idx="145">
                  <c:v>87.899878995872044</c:v>
                </c:pt>
                <c:pt idx="146">
                  <c:v>87.880570947497361</c:v>
                </c:pt>
                <c:pt idx="147">
                  <c:v>87.861552516272241</c:v>
                </c:pt>
                <c:pt idx="148">
                  <c:v>87.842804664384332</c:v>
                </c:pt>
                <c:pt idx="149">
                  <c:v>87.824309395150308</c:v>
                </c:pt>
                <c:pt idx="150">
                  <c:v>87.806049726406968</c:v>
                </c:pt>
                <c:pt idx="151">
                  <c:v>87.788009659343203</c:v>
                </c:pt>
                <c:pt idx="152">
                  <c:v>87.77017414391284</c:v>
                </c:pt>
                <c:pt idx="153">
                  <c:v>87.752529041792243</c:v>
                </c:pt>
                <c:pt idx="154">
                  <c:v>87.735061087694405</c:v>
                </c:pt>
                <c:pt idx="155">
                  <c:v>87.717757849715355</c:v>
                </c:pt>
                <c:pt idx="156">
                  <c:v>87.700607689274207</c:v>
                </c:pt>
                <c:pt idx="157">
                  <c:v>87.683599721105296</c:v>
                </c:pt>
                <c:pt idx="158">
                  <c:v>87.666723773675727</c:v>
                </c:pt>
                <c:pt idx="159">
                  <c:v>87.649970350326086</c:v>
                </c:pt>
                <c:pt idx="160">
                  <c:v>87.633330591369514</c:v>
                </c:pt>
                <c:pt idx="161">
                  <c:v>87.616796237329609</c:v>
                </c:pt>
                <c:pt idx="162">
                  <c:v>87.600359593453234</c:v>
                </c:pt>
                <c:pt idx="163">
                  <c:v>87.584013495594988</c:v>
                </c:pt>
                <c:pt idx="164">
                  <c:v>87.567751277539003</c:v>
                </c:pt>
                <c:pt idx="165">
                  <c:v>87.551566739797039</c:v>
                </c:pt>
                <c:pt idx="166">
                  <c:v>87.535454119899939</c:v>
                </c:pt>
                <c:pt idx="167">
                  <c:v>87.519408064181931</c:v>
                </c:pt>
                <c:pt idx="168">
                  <c:v>87.503423601042925</c:v>
                </c:pt>
                <c:pt idx="169">
                  <c:v>87.487496115662239</c:v>
                </c:pt>
                <c:pt idx="170">
                  <c:v>87.471621326128684</c:v>
                </c:pt>
                <c:pt idx="171">
                  <c:v>87.455795260944498</c:v>
                </c:pt>
                <c:pt idx="172">
                  <c:v>87.440014237856033</c:v>
                </c:pt>
                <c:pt idx="173">
                  <c:v>87.424274843959665</c:v>
                </c:pt>
                <c:pt idx="174">
                  <c:v>87.408573917030068</c:v>
                </c:pt>
                <c:pt idx="175">
                  <c:v>87.392908528014914</c:v>
                </c:pt>
                <c:pt idx="176">
                  <c:v>87.377275964641171</c:v>
                </c:pt>
                <c:pt idx="177">
                  <c:v>87.361673716076609</c:v>
                </c:pt>
                <c:pt idx="178">
                  <c:v>87.346099458591965</c:v>
                </c:pt>
                <c:pt idx="179">
                  <c:v>87.330551042168935</c:v>
                </c:pt>
                <c:pt idx="180">
                  <c:v>87.31502647800194</c:v>
                </c:pt>
                <c:pt idx="181">
                  <c:v>87.299523926841644</c:v>
                </c:pt>
                <c:pt idx="182">
                  <c:v>87.284041688131367</c:v>
                </c:pt>
                <c:pt idx="183">
                  <c:v>87.268578189888075</c:v>
                </c:pt>
                <c:pt idx="184">
                  <c:v>87.253131979283211</c:v>
                </c:pt>
                <c:pt idx="185">
                  <c:v>87.237701713878906</c:v>
                </c:pt>
                <c:pt idx="186">
                  <c:v>87.222286153478748</c:v>
                </c:pt>
                <c:pt idx="187">
                  <c:v>87.206884152553286</c:v>
                </c:pt>
                <c:pt idx="188">
                  <c:v>87.191494653203236</c:v>
                </c:pt>
                <c:pt idx="189">
                  <c:v>87.176116678624666</c:v>
                </c:pt>
                <c:pt idx="190">
                  <c:v>87.160749327043078</c:v>
                </c:pt>
                <c:pt idx="191">
                  <c:v>87.145391766084771</c:v>
                </c:pt>
                <c:pt idx="192">
                  <c:v>87.130043227555916</c:v>
                </c:pt>
                <c:pt idx="193">
                  <c:v>87.11470300260136</c:v>
                </c:pt>
                <c:pt idx="194">
                  <c:v>87.099370437217203</c:v>
                </c:pt>
                <c:pt idx="195">
                  <c:v>87.084044928092439</c:v>
                </c:pt>
                <c:pt idx="196">
                  <c:v>87.068725918756712</c:v>
                </c:pt>
                <c:pt idx="197">
                  <c:v>87.053412896012688</c:v>
                </c:pt>
                <c:pt idx="198">
                  <c:v>87.038105386632949</c:v>
                </c:pt>
                <c:pt idx="199">
                  <c:v>87.022802954302492</c:v>
                </c:pt>
                <c:pt idx="200">
                  <c:v>87.007505196789381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4160"/>
        <c:axId val="890354552"/>
      </c:scatterChart>
      <c:valAx>
        <c:axId val="890354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4552"/>
        <c:crosses val="autoZero"/>
        <c:crossBetween val="midCat"/>
      </c:valAx>
      <c:valAx>
        <c:axId val="890354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4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86.730999999999995</c:v>
                </c:pt>
                <c:pt idx="1">
                  <c:v>86.119</c:v>
                </c:pt>
                <c:pt idx="2">
                  <c:v>86.94</c:v>
                </c:pt>
                <c:pt idx="3">
                  <c:v>87.373000000000005</c:v>
                </c:pt>
                <c:pt idx="4">
                  <c:v>87.418000000000006</c:v>
                </c:pt>
                <c:pt idx="5">
                  <c:v>87.730999999999995</c:v>
                </c:pt>
                <c:pt idx="6">
                  <c:v>86.284000000000006</c:v>
                </c:pt>
                <c:pt idx="7">
                  <c:v>87.656999999999996</c:v>
                </c:pt>
                <c:pt idx="8">
                  <c:v>87.045000000000002</c:v>
                </c:pt>
                <c:pt idx="9">
                  <c:v>87.671999999999997</c:v>
                </c:pt>
                <c:pt idx="10">
                  <c:v>87.566999999999993</c:v>
                </c:pt>
                <c:pt idx="11">
                  <c:v>87.313000000000002</c:v>
                </c:pt>
                <c:pt idx="12">
                  <c:v>87.119</c:v>
                </c:pt>
                <c:pt idx="13">
                  <c:v>86.91</c:v>
                </c:pt>
                <c:pt idx="14">
                  <c:v>87.566999999999993</c:v>
                </c:pt>
                <c:pt idx="15">
                  <c:v>88.700999999999993</c:v>
                </c:pt>
                <c:pt idx="16">
                  <c:v>86.984999999999999</c:v>
                </c:pt>
                <c:pt idx="17">
                  <c:v>86.537000000000006</c:v>
                </c:pt>
                <c:pt idx="18">
                  <c:v>87.403000000000006</c:v>
                </c:pt>
                <c:pt idx="19">
                  <c:v>87.775999999999996</c:v>
                </c:pt>
                <c:pt idx="20">
                  <c:v>87.805999999999997</c:v>
                </c:pt>
                <c:pt idx="21">
                  <c:v>87.641999999999996</c:v>
                </c:pt>
                <c:pt idx="22">
                  <c:v>87.790999999999997</c:v>
                </c:pt>
                <c:pt idx="23">
                  <c:v>88.239000000000004</c:v>
                </c:pt>
                <c:pt idx="24">
                  <c:v>87.611999999999995</c:v>
                </c:pt>
                <c:pt idx="25">
                  <c:v>89.418000000000006</c:v>
                </c:pt>
                <c:pt idx="26">
                  <c:v>88.715999999999994</c:v>
                </c:pt>
                <c:pt idx="27">
                  <c:v>89.730999999999995</c:v>
                </c:pt>
                <c:pt idx="28">
                  <c:v>89.537000000000006</c:v>
                </c:pt>
                <c:pt idx="29">
                  <c:v>89.715999999999994</c:v>
                </c:pt>
                <c:pt idx="30">
                  <c:v>90.075000000000003</c:v>
                </c:pt>
                <c:pt idx="31">
                  <c:v>89.805999999999997</c:v>
                </c:pt>
                <c:pt idx="32">
                  <c:v>90.522000000000006</c:v>
                </c:pt>
                <c:pt idx="33">
                  <c:v>90.149000000000001</c:v>
                </c:pt>
                <c:pt idx="34">
                  <c:v>89.97</c:v>
                </c:pt>
                <c:pt idx="35">
                  <c:v>90.269000000000005</c:v>
                </c:pt>
                <c:pt idx="36">
                  <c:v>91</c:v>
                </c:pt>
                <c:pt idx="37">
                  <c:v>90.313000000000002</c:v>
                </c:pt>
                <c:pt idx="38">
                  <c:v>92.775999999999996</c:v>
                </c:pt>
                <c:pt idx="39">
                  <c:v>92.09</c:v>
                </c:pt>
                <c:pt idx="40">
                  <c:v>94.581999999999994</c:v>
                </c:pt>
                <c:pt idx="41">
                  <c:v>98.239000000000004</c:v>
                </c:pt>
                <c:pt idx="42">
                  <c:v>99.700999999999993</c:v>
                </c:pt>
                <c:pt idx="43">
                  <c:v>104.239</c:v>
                </c:pt>
                <c:pt idx="44">
                  <c:v>107.776</c:v>
                </c:pt>
                <c:pt idx="45">
                  <c:v>115.239</c:v>
                </c:pt>
                <c:pt idx="46">
                  <c:v>124.09</c:v>
                </c:pt>
                <c:pt idx="47">
                  <c:v>134.13399999999999</c:v>
                </c:pt>
                <c:pt idx="48">
                  <c:v>145.61199999999999</c:v>
                </c:pt>
                <c:pt idx="49">
                  <c:v>156.97</c:v>
                </c:pt>
                <c:pt idx="50">
                  <c:v>172.13399999999999</c:v>
                </c:pt>
                <c:pt idx="51">
                  <c:v>185.83600000000001</c:v>
                </c:pt>
                <c:pt idx="52">
                  <c:v>197.25399999999999</c:v>
                </c:pt>
                <c:pt idx="53">
                  <c:v>207.851</c:v>
                </c:pt>
                <c:pt idx="54">
                  <c:v>214.28399999999999</c:v>
                </c:pt>
                <c:pt idx="55">
                  <c:v>220.149</c:v>
                </c:pt>
                <c:pt idx="56">
                  <c:v>221.761</c:v>
                </c:pt>
                <c:pt idx="57">
                  <c:v>221.358</c:v>
                </c:pt>
                <c:pt idx="58">
                  <c:v>217.53700000000001</c:v>
                </c:pt>
                <c:pt idx="59">
                  <c:v>205.328</c:v>
                </c:pt>
                <c:pt idx="60">
                  <c:v>183.34299999999999</c:v>
                </c:pt>
                <c:pt idx="61">
                  <c:v>146.86600000000001</c:v>
                </c:pt>
                <c:pt idx="62">
                  <c:v>115.09</c:v>
                </c:pt>
                <c:pt idx="63">
                  <c:v>99.805999999999997</c:v>
                </c:pt>
                <c:pt idx="64">
                  <c:v>93.209000000000003</c:v>
                </c:pt>
                <c:pt idx="65">
                  <c:v>91.730999999999995</c:v>
                </c:pt>
                <c:pt idx="66">
                  <c:v>91.671999999999997</c:v>
                </c:pt>
                <c:pt idx="67">
                  <c:v>92.045000000000002</c:v>
                </c:pt>
                <c:pt idx="68">
                  <c:v>92.611999999999995</c:v>
                </c:pt>
                <c:pt idx="69">
                  <c:v>96.09</c:v>
                </c:pt>
                <c:pt idx="70">
                  <c:v>97.596999999999994</c:v>
                </c:pt>
                <c:pt idx="71">
                  <c:v>100.179</c:v>
                </c:pt>
                <c:pt idx="72">
                  <c:v>105.44799999999999</c:v>
                </c:pt>
                <c:pt idx="73">
                  <c:v>111</c:v>
                </c:pt>
                <c:pt idx="74">
                  <c:v>117.015</c:v>
                </c:pt>
                <c:pt idx="75">
                  <c:v>124.254</c:v>
                </c:pt>
                <c:pt idx="76">
                  <c:v>129.83600000000001</c:v>
                </c:pt>
                <c:pt idx="77">
                  <c:v>136.10400000000001</c:v>
                </c:pt>
                <c:pt idx="78">
                  <c:v>140.89599999999999</c:v>
                </c:pt>
                <c:pt idx="79">
                  <c:v>143.01499999999999</c:v>
                </c:pt>
                <c:pt idx="80">
                  <c:v>143</c:v>
                </c:pt>
                <c:pt idx="81">
                  <c:v>140.37299999999999</c:v>
                </c:pt>
                <c:pt idx="82">
                  <c:v>130.149</c:v>
                </c:pt>
                <c:pt idx="83">
                  <c:v>117.104</c:v>
                </c:pt>
                <c:pt idx="84">
                  <c:v>103.925</c:v>
                </c:pt>
                <c:pt idx="85">
                  <c:v>96.134</c:v>
                </c:pt>
                <c:pt idx="86">
                  <c:v>92.566999999999993</c:v>
                </c:pt>
                <c:pt idx="87">
                  <c:v>92.134</c:v>
                </c:pt>
                <c:pt idx="88">
                  <c:v>89.730999999999995</c:v>
                </c:pt>
                <c:pt idx="89">
                  <c:v>90.328000000000003</c:v>
                </c:pt>
                <c:pt idx="90">
                  <c:v>88.328000000000003</c:v>
                </c:pt>
                <c:pt idx="91">
                  <c:v>88.881</c:v>
                </c:pt>
                <c:pt idx="92">
                  <c:v>88.715999999999994</c:v>
                </c:pt>
                <c:pt idx="93">
                  <c:v>88.328000000000003</c:v>
                </c:pt>
                <c:pt idx="94">
                  <c:v>88.537000000000006</c:v>
                </c:pt>
                <c:pt idx="95">
                  <c:v>88.686999999999998</c:v>
                </c:pt>
                <c:pt idx="96">
                  <c:v>89.075000000000003</c:v>
                </c:pt>
                <c:pt idx="97">
                  <c:v>88.805999999999997</c:v>
                </c:pt>
                <c:pt idx="98">
                  <c:v>88.507000000000005</c:v>
                </c:pt>
                <c:pt idx="99">
                  <c:v>89.388000000000005</c:v>
                </c:pt>
                <c:pt idx="100">
                  <c:v>89.149000000000001</c:v>
                </c:pt>
                <c:pt idx="101">
                  <c:v>89.075000000000003</c:v>
                </c:pt>
                <c:pt idx="102">
                  <c:v>89.537000000000006</c:v>
                </c:pt>
                <c:pt idx="103">
                  <c:v>90.715999999999994</c:v>
                </c:pt>
                <c:pt idx="104">
                  <c:v>90.388000000000005</c:v>
                </c:pt>
                <c:pt idx="105">
                  <c:v>90.328000000000003</c:v>
                </c:pt>
                <c:pt idx="106">
                  <c:v>90.299000000000007</c:v>
                </c:pt>
                <c:pt idx="107">
                  <c:v>90.015000000000001</c:v>
                </c:pt>
                <c:pt idx="108">
                  <c:v>89.552000000000007</c:v>
                </c:pt>
                <c:pt idx="109">
                  <c:v>89.850999999999999</c:v>
                </c:pt>
                <c:pt idx="110">
                  <c:v>90.284000000000006</c:v>
                </c:pt>
                <c:pt idx="111">
                  <c:v>89.97</c:v>
                </c:pt>
                <c:pt idx="112">
                  <c:v>90.641999999999996</c:v>
                </c:pt>
                <c:pt idx="113">
                  <c:v>90.09</c:v>
                </c:pt>
                <c:pt idx="114">
                  <c:v>91.164000000000001</c:v>
                </c:pt>
                <c:pt idx="115">
                  <c:v>92.06</c:v>
                </c:pt>
                <c:pt idx="116">
                  <c:v>92.299000000000007</c:v>
                </c:pt>
                <c:pt idx="117">
                  <c:v>92.924999999999997</c:v>
                </c:pt>
                <c:pt idx="118">
                  <c:v>92.805999999999997</c:v>
                </c:pt>
                <c:pt idx="119">
                  <c:v>92.075000000000003</c:v>
                </c:pt>
                <c:pt idx="120">
                  <c:v>92.433000000000007</c:v>
                </c:pt>
                <c:pt idx="121">
                  <c:v>92.179000000000002</c:v>
                </c:pt>
                <c:pt idx="122">
                  <c:v>90.881</c:v>
                </c:pt>
                <c:pt idx="123">
                  <c:v>90.522000000000006</c:v>
                </c:pt>
                <c:pt idx="124">
                  <c:v>90.418000000000006</c:v>
                </c:pt>
                <c:pt idx="125">
                  <c:v>89.552000000000007</c:v>
                </c:pt>
                <c:pt idx="126">
                  <c:v>87.924999999999997</c:v>
                </c:pt>
                <c:pt idx="127">
                  <c:v>89.134</c:v>
                </c:pt>
                <c:pt idx="128">
                  <c:v>87.03</c:v>
                </c:pt>
                <c:pt idx="129">
                  <c:v>88.015000000000001</c:v>
                </c:pt>
                <c:pt idx="130">
                  <c:v>88.164000000000001</c:v>
                </c:pt>
                <c:pt idx="131">
                  <c:v>88.164000000000001</c:v>
                </c:pt>
                <c:pt idx="132">
                  <c:v>88.209000000000003</c:v>
                </c:pt>
                <c:pt idx="133">
                  <c:v>88.224000000000004</c:v>
                </c:pt>
                <c:pt idx="134">
                  <c:v>88.358000000000004</c:v>
                </c:pt>
                <c:pt idx="135">
                  <c:v>86.418000000000006</c:v>
                </c:pt>
                <c:pt idx="136">
                  <c:v>86.745999999999995</c:v>
                </c:pt>
                <c:pt idx="137">
                  <c:v>88.313000000000002</c:v>
                </c:pt>
                <c:pt idx="138">
                  <c:v>87.881</c:v>
                </c:pt>
                <c:pt idx="139">
                  <c:v>88.328000000000003</c:v>
                </c:pt>
                <c:pt idx="140">
                  <c:v>87.373000000000005</c:v>
                </c:pt>
                <c:pt idx="141">
                  <c:v>87.522000000000006</c:v>
                </c:pt>
                <c:pt idx="142">
                  <c:v>87.269000000000005</c:v>
                </c:pt>
                <c:pt idx="143">
                  <c:v>89.119</c:v>
                </c:pt>
                <c:pt idx="144">
                  <c:v>88.388000000000005</c:v>
                </c:pt>
                <c:pt idx="145">
                  <c:v>88.581999999999994</c:v>
                </c:pt>
                <c:pt idx="146">
                  <c:v>90.209000000000003</c:v>
                </c:pt>
                <c:pt idx="147">
                  <c:v>89.671999999999997</c:v>
                </c:pt>
                <c:pt idx="148">
                  <c:v>89.581999999999994</c:v>
                </c:pt>
                <c:pt idx="149">
                  <c:v>91.850999999999999</c:v>
                </c:pt>
                <c:pt idx="150">
                  <c:v>90.358000000000004</c:v>
                </c:pt>
                <c:pt idx="151">
                  <c:v>92.119</c:v>
                </c:pt>
                <c:pt idx="152">
                  <c:v>89.552000000000007</c:v>
                </c:pt>
                <c:pt idx="153">
                  <c:v>90.462999999999994</c:v>
                </c:pt>
                <c:pt idx="154">
                  <c:v>90.134</c:v>
                </c:pt>
                <c:pt idx="155">
                  <c:v>90.045000000000002</c:v>
                </c:pt>
                <c:pt idx="156">
                  <c:v>88.164000000000001</c:v>
                </c:pt>
                <c:pt idx="157">
                  <c:v>89.224000000000004</c:v>
                </c:pt>
                <c:pt idx="158">
                  <c:v>88.656999999999996</c:v>
                </c:pt>
                <c:pt idx="159">
                  <c:v>88.239000000000004</c:v>
                </c:pt>
                <c:pt idx="160">
                  <c:v>88.447999999999993</c:v>
                </c:pt>
                <c:pt idx="161">
                  <c:v>87.745999999999995</c:v>
                </c:pt>
                <c:pt idx="162">
                  <c:v>87.97</c:v>
                </c:pt>
                <c:pt idx="163">
                  <c:v>88.328000000000003</c:v>
                </c:pt>
                <c:pt idx="164">
                  <c:v>88.924999999999997</c:v>
                </c:pt>
                <c:pt idx="165">
                  <c:v>87.149000000000001</c:v>
                </c:pt>
                <c:pt idx="166">
                  <c:v>88.358000000000004</c:v>
                </c:pt>
                <c:pt idx="167">
                  <c:v>88.686999999999998</c:v>
                </c:pt>
                <c:pt idx="168">
                  <c:v>88.179000000000002</c:v>
                </c:pt>
                <c:pt idx="169">
                  <c:v>87.881</c:v>
                </c:pt>
                <c:pt idx="170">
                  <c:v>88.254000000000005</c:v>
                </c:pt>
                <c:pt idx="171">
                  <c:v>88.418000000000006</c:v>
                </c:pt>
                <c:pt idx="172">
                  <c:v>88.194000000000003</c:v>
                </c:pt>
                <c:pt idx="173">
                  <c:v>87.015000000000001</c:v>
                </c:pt>
                <c:pt idx="174">
                  <c:v>88.209000000000003</c:v>
                </c:pt>
                <c:pt idx="175">
                  <c:v>86.924999999999997</c:v>
                </c:pt>
                <c:pt idx="176">
                  <c:v>87.254000000000005</c:v>
                </c:pt>
                <c:pt idx="177">
                  <c:v>88.358000000000004</c:v>
                </c:pt>
                <c:pt idx="178">
                  <c:v>87.552000000000007</c:v>
                </c:pt>
                <c:pt idx="179">
                  <c:v>86.566999999999993</c:v>
                </c:pt>
                <c:pt idx="180">
                  <c:v>87.239000000000004</c:v>
                </c:pt>
                <c:pt idx="181">
                  <c:v>87.119</c:v>
                </c:pt>
                <c:pt idx="182">
                  <c:v>87.194000000000003</c:v>
                </c:pt>
                <c:pt idx="183">
                  <c:v>86.805999999999997</c:v>
                </c:pt>
                <c:pt idx="184">
                  <c:v>87.924999999999997</c:v>
                </c:pt>
                <c:pt idx="185">
                  <c:v>87.896000000000001</c:v>
                </c:pt>
                <c:pt idx="186">
                  <c:v>87.433000000000007</c:v>
                </c:pt>
                <c:pt idx="187">
                  <c:v>88.522000000000006</c:v>
                </c:pt>
                <c:pt idx="188">
                  <c:v>87.611999999999995</c:v>
                </c:pt>
                <c:pt idx="189">
                  <c:v>87.641999999999996</c:v>
                </c:pt>
                <c:pt idx="190">
                  <c:v>88.075000000000003</c:v>
                </c:pt>
                <c:pt idx="191">
                  <c:v>89.373000000000005</c:v>
                </c:pt>
                <c:pt idx="192">
                  <c:v>88.224000000000004</c:v>
                </c:pt>
                <c:pt idx="193">
                  <c:v>87.656999999999996</c:v>
                </c:pt>
                <c:pt idx="194">
                  <c:v>88.328000000000003</c:v>
                </c:pt>
                <c:pt idx="195">
                  <c:v>88.522000000000006</c:v>
                </c:pt>
                <c:pt idx="196">
                  <c:v>88.596999999999994</c:v>
                </c:pt>
                <c:pt idx="197">
                  <c:v>87.522000000000006</c:v>
                </c:pt>
                <c:pt idx="198">
                  <c:v>88.119</c:v>
                </c:pt>
                <c:pt idx="199">
                  <c:v>88.820999999999998</c:v>
                </c:pt>
                <c:pt idx="200">
                  <c:v>86.91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87.861474028863043</c:v>
                </c:pt>
                <c:pt idx="1">
                  <c:v>87.88805302587312</c:v>
                </c:pt>
                <c:pt idx="2">
                  <c:v>87.914632750246739</c:v>
                </c:pt>
                <c:pt idx="3">
                  <c:v>87.941213224181567</c:v>
                </c:pt>
                <c:pt idx="4">
                  <c:v>87.967794467386739</c:v>
                </c:pt>
                <c:pt idx="5">
                  <c:v>87.994376496396043</c:v>
                </c:pt>
                <c:pt idx="6">
                  <c:v>88.020959323772004</c:v>
                </c:pt>
                <c:pt idx="7">
                  <c:v>88.047542957186039</c:v>
                </c:pt>
                <c:pt idx="8">
                  <c:v>88.074127398357959</c:v>
                </c:pt>
                <c:pt idx="9">
                  <c:v>88.100712641837177</c:v>
                </c:pt>
                <c:pt idx="10">
                  <c:v>88.127298673603761</c:v>
                </c:pt>
                <c:pt idx="11">
                  <c:v>88.153885469467085</c:v>
                </c:pt>
                <c:pt idx="12">
                  <c:v>88.180472993235725</c:v>
                </c:pt>
                <c:pt idx="13">
                  <c:v>88.207061194629304</c:v>
                </c:pt>
                <c:pt idx="14">
                  <c:v>88.233650006900106</c:v>
                </c:pt>
                <c:pt idx="15">
                  <c:v>88.260239344128067</c:v>
                </c:pt>
                <c:pt idx="16">
                  <c:v>88.286829098148843</c:v>
                </c:pt>
                <c:pt idx="17">
                  <c:v>88.313419135071939</c:v>
                </c:pt>
                <c:pt idx="18">
                  <c:v>88.340009291347599</c:v>
                </c:pt>
                <c:pt idx="19">
                  <c:v>88.366599369366014</c:v>
                </c:pt>
                <c:pt idx="20">
                  <c:v>88.393189132688718</c:v>
                </c:pt>
                <c:pt idx="21">
                  <c:v>88.419778301469108</c:v>
                </c:pt>
                <c:pt idx="22">
                  <c:v>88.446366550292552</c:v>
                </c:pt>
                <c:pt idx="23">
                  <c:v>88.472953516432781</c:v>
                </c:pt>
                <c:pt idx="24">
                  <c:v>88.499538845361656</c:v>
                </c:pt>
                <c:pt idx="25">
                  <c:v>88.526122358696369</c:v>
                </c:pt>
                <c:pt idx="26">
                  <c:v>88.552704600949809</c:v>
                </c:pt>
                <c:pt idx="27">
                  <c:v>88.579288496535753</c:v>
                </c:pt>
                <c:pt idx="28">
                  <c:v>88.605884093539288</c:v>
                </c:pt>
                <c:pt idx="29">
                  <c:v>88.63252144480299</c:v>
                </c:pt>
                <c:pt idx="30">
                  <c:v>88.659283806153994</c:v>
                </c:pt>
                <c:pt idx="31">
                  <c:v>88.686388801777454</c:v>
                </c:pt>
                <c:pt idx="32">
                  <c:v>88.714376447455052</c:v>
                </c:pt>
                <c:pt idx="33">
                  <c:v>88.744521178244483</c:v>
                </c:pt>
                <c:pt idx="34">
                  <c:v>88.779684135398512</c:v>
                </c:pt>
                <c:pt idx="35">
                  <c:v>88.825972648735046</c:v>
                </c:pt>
                <c:pt idx="36">
                  <c:v>88.895770317581182</c:v>
                </c:pt>
                <c:pt idx="37">
                  <c:v>89.01289828023836</c:v>
                </c:pt>
                <c:pt idx="38">
                  <c:v>89.220753707100201</c:v>
                </c:pt>
                <c:pt idx="39">
                  <c:v>89.594046981582522</c:v>
                </c:pt>
                <c:pt idx="40">
                  <c:v>90.253960154254258</c:v>
                </c:pt>
                <c:pt idx="41">
                  <c:v>91.384938551871528</c:v>
                </c:pt>
                <c:pt idx="42">
                  <c:v>93.24887815704659</c:v>
                </c:pt>
                <c:pt idx="43">
                  <c:v>96.189608488062163</c:v>
                </c:pt>
                <c:pt idx="44">
                  <c:v>100.61835183496821</c:v>
                </c:pt>
                <c:pt idx="45">
                  <c:v>106.97088834455728</c:v>
                </c:pt>
                <c:pt idx="46">
                  <c:v>115.63117274781713</c:v>
                </c:pt>
                <c:pt idx="47">
                  <c:v>126.82498744771311</c:v>
                </c:pt>
                <c:pt idx="48">
                  <c:v>140.49982868890265</c:v>
                </c:pt>
                <c:pt idx="49">
                  <c:v>156.22005848869068</c:v>
                </c:pt>
                <c:pt idx="50">
                  <c:v>173.11390076590769</c:v>
                </c:pt>
                <c:pt idx="51">
                  <c:v>189.90558307901924</c:v>
                </c:pt>
                <c:pt idx="52">
                  <c:v>205.04912332754969</c:v>
                </c:pt>
                <c:pt idx="53">
                  <c:v>216.95248495699019</c:v>
                </c:pt>
                <c:pt idx="54">
                  <c:v>224.25029299717804</c:v>
                </c:pt>
                <c:pt idx="55">
                  <c:v>226.0614319155037</c:v>
                </c:pt>
                <c:pt idx="56">
                  <c:v>222.16452471559035</c:v>
                </c:pt>
                <c:pt idx="57">
                  <c:v>213.04303837250606</c:v>
                </c:pt>
                <c:pt idx="58">
                  <c:v>199.78734940520158</c:v>
                </c:pt>
                <c:pt idx="59">
                  <c:v>183.88123299796769</c:v>
                </c:pt>
                <c:pt idx="60">
                  <c:v>166.93066796647165</c:v>
                </c:pt>
                <c:pt idx="61">
                  <c:v>150.40350947450651</c:v>
                </c:pt>
                <c:pt idx="62">
                  <c:v>135.43760061133551</c:v>
                </c:pt>
                <c:pt idx="63">
                  <c:v>122.74865123527154</c:v>
                </c:pt>
                <c:pt idx="64">
                  <c:v>112.63870531767988</c:v>
                </c:pt>
                <c:pt idx="65">
                  <c:v>105.08168407332249</c:v>
                </c:pt>
                <c:pt idx="66">
                  <c:v>99.850130593268744</c:v>
                </c:pt>
                <c:pt idx="67">
                  <c:v>96.646806129377779</c:v>
                </c:pt>
                <c:pt idx="68">
                  <c:v>95.211917356114412</c:v>
                </c:pt>
                <c:pt idx="69">
                  <c:v>95.386342458067062</c:v>
                </c:pt>
                <c:pt idx="70">
                  <c:v>97.120327770310126</c:v>
                </c:pt>
                <c:pt idx="71">
                  <c:v>100.42616311038866</c:v>
                </c:pt>
                <c:pt idx="72">
                  <c:v>105.28465990382107</c:v>
                </c:pt>
                <c:pt idx="73">
                  <c:v>111.52982030951689</c:v>
                </c:pt>
                <c:pt idx="74">
                  <c:v>118.75041459367199</c:v>
                </c:pt>
                <c:pt idx="75">
                  <c:v>126.25316019796971</c:v>
                </c:pt>
                <c:pt idx="76">
                  <c:v>133.12118985725976</c:v>
                </c:pt>
                <c:pt idx="77">
                  <c:v>138.37119852192723</c:v>
                </c:pt>
                <c:pt idx="78">
                  <c:v>141.17201612144981</c:v>
                </c:pt>
                <c:pt idx="79">
                  <c:v>141.05478868728503</c:v>
                </c:pt>
                <c:pt idx="80">
                  <c:v>138.0390099850367</c:v>
                </c:pt>
                <c:pt idx="81">
                  <c:v>132.62617210087831</c:v>
                </c:pt>
                <c:pt idx="82">
                  <c:v>125.66290502699093</c:v>
                </c:pt>
                <c:pt idx="83">
                  <c:v>118.1244793523957</c:v>
                </c:pt>
                <c:pt idx="84">
                  <c:v>110.89441392763348</c:v>
                </c:pt>
                <c:pt idx="85">
                  <c:v>104.60727542870553</c:v>
                </c:pt>
                <c:pt idx="86">
                  <c:v>99.587904300131882</c:v>
                </c:pt>
                <c:pt idx="87">
                  <c:v>95.88050585394987</c:v>
                </c:pt>
                <c:pt idx="88">
                  <c:v>93.333494262155199</c:v>
                </c:pt>
                <c:pt idx="89">
                  <c:v>91.698779812053132</c:v>
                </c:pt>
                <c:pt idx="90">
                  <c:v>90.714017353503195</c:v>
                </c:pt>
                <c:pt idx="91">
                  <c:v>90.153496171712519</c:v>
                </c:pt>
                <c:pt idx="92">
                  <c:v>89.848523820375163</c:v>
                </c:pt>
                <c:pt idx="93">
                  <c:v>89.686518828671737</c:v>
                </c:pt>
                <c:pt idx="94">
                  <c:v>89.599574451109291</c:v>
                </c:pt>
                <c:pt idx="95">
                  <c:v>89.550674064692643</c:v>
                </c:pt>
                <c:pt idx="96">
                  <c:v>89.521994175030244</c:v>
                </c:pt>
                <c:pt idx="97">
                  <c:v>89.506697526209166</c:v>
                </c:pt>
                <c:pt idx="98">
                  <c:v>89.503895274669787</c:v>
                </c:pt>
                <c:pt idx="99">
                  <c:v>89.51583534347769</c:v>
                </c:pt>
                <c:pt idx="100">
                  <c:v>89.546385557134599</c:v>
                </c:pt>
                <c:pt idx="101">
                  <c:v>89.60013038393852</c:v>
                </c:pt>
                <c:pt idx="102">
                  <c:v>89.681668772226359</c:v>
                </c:pt>
                <c:pt idx="103">
                  <c:v>89.794909050452404</c:v>
                </c:pt>
                <c:pt idx="104">
                  <c:v>89.942300706156459</c:v>
                </c:pt>
                <c:pt idx="105">
                  <c:v>90.124039799197988</c:v>
                </c:pt>
                <c:pt idx="106">
                  <c:v>90.337349098081404</c:v>
                </c:pt>
                <c:pt idx="107">
                  <c:v>90.575970118813558</c:v>
                </c:pt>
                <c:pt idx="108">
                  <c:v>90.830009503668478</c:v>
                </c:pt>
                <c:pt idx="109">
                  <c:v>91.086252980886087</c:v>
                </c:pt>
                <c:pt idx="110">
                  <c:v>91.328997293886104</c:v>
                </c:pt>
                <c:pt idx="111">
                  <c:v>91.541362492892929</c:v>
                </c:pt>
                <c:pt idx="112">
                  <c:v>91.706950371809384</c:v>
                </c:pt>
                <c:pt idx="113">
                  <c:v>91.811631323503732</c:v>
                </c:pt>
                <c:pt idx="114">
                  <c:v>91.845193117515052</c:v>
                </c:pt>
                <c:pt idx="115">
                  <c:v>91.802586480391739</c:v>
                </c:pt>
                <c:pt idx="116">
                  <c:v>91.684557989759028</c:v>
                </c:pt>
                <c:pt idx="117">
                  <c:v>91.497561356885441</c:v>
                </c:pt>
                <c:pt idx="118">
                  <c:v>91.252962666252103</c:v>
                </c:pt>
                <c:pt idx="119">
                  <c:v>90.965676190350763</c:v>
                </c:pt>
                <c:pt idx="120">
                  <c:v>90.652458558097209</c:v>
                </c:pt>
                <c:pt idx="121">
                  <c:v>90.330131818846979</c:v>
                </c:pt>
                <c:pt idx="122">
                  <c:v>90.013994286750403</c:v>
                </c:pt>
                <c:pt idx="123">
                  <c:v>89.716619209891377</c:v>
                </c:pt>
                <c:pt idx="124">
                  <c:v>89.447152799457669</c:v>
                </c:pt>
                <c:pt idx="125">
                  <c:v>89.211127231010451</c:v>
                </c:pt>
                <c:pt idx="126">
                  <c:v>89.010721710909763</c:v>
                </c:pt>
                <c:pt idx="127">
                  <c:v>88.845350025118663</c:v>
                </c:pt>
                <c:pt idx="128">
                  <c:v>88.71243173015165</c:v>
                </c:pt>
                <c:pt idx="129">
                  <c:v>88.60821325912417</c:v>
                </c:pt>
                <c:pt idx="130">
                  <c:v>88.528535397972519</c:v>
                </c:pt>
                <c:pt idx="131">
                  <c:v>88.469482695259344</c:v>
                </c:pt>
                <c:pt idx="132">
                  <c:v>88.427886776799781</c:v>
                </c:pt>
                <c:pt idx="133">
                  <c:v>88.401680676599412</c:v>
                </c:pt>
                <c:pt idx="134">
                  <c:v>88.390111106113977</c:v>
                </c:pt>
                <c:pt idx="135">
                  <c:v>88.393810932099981</c:v>
                </c:pt>
                <c:pt idx="136">
                  <c:v>88.414720420423862</c:v>
                </c:pt>
                <c:pt idx="137">
                  <c:v>88.455831845599548</c:v>
                </c:pt>
                <c:pt idx="138">
                  <c:v>88.520728190409599</c:v>
                </c:pt>
                <c:pt idx="139">
                  <c:v>88.612901941290318</c:v>
                </c:pt>
                <c:pt idx="140">
                  <c:v>88.734878854873685</c:v>
                </c:pt>
                <c:pt idx="141">
                  <c:v>88.887230599891694</c:v>
                </c:pt>
                <c:pt idx="142">
                  <c:v>89.067626396231304</c:v>
                </c:pt>
                <c:pt idx="143">
                  <c:v>89.270126018047876</c:v>
                </c:pt>
                <c:pt idx="144">
                  <c:v>89.484930644901695</c:v>
                </c:pt>
                <c:pt idx="145">
                  <c:v>89.698765241728069</c:v>
                </c:pt>
                <c:pt idx="146">
                  <c:v>89.895962000019921</c:v>
                </c:pt>
                <c:pt idx="147">
                  <c:v>90.060164708963555</c:v>
                </c:pt>
                <c:pt idx="148">
                  <c:v>90.17641410003813</c:v>
                </c:pt>
                <c:pt idx="149">
                  <c:v>90.23325035806873</c:v>
                </c:pt>
                <c:pt idx="150">
                  <c:v>90.224423262897417</c:v>
                </c:pt>
                <c:pt idx="151">
                  <c:v>90.149855304352997</c:v>
                </c:pt>
                <c:pt idx="152">
                  <c:v>90.015651243734524</c:v>
                </c:pt>
                <c:pt idx="153">
                  <c:v>89.833151895687891</c:v>
                </c:pt>
                <c:pt idx="154">
                  <c:v>89.617234755152552</c:v>
                </c:pt>
                <c:pt idx="155">
                  <c:v>89.384213674178753</c:v>
                </c:pt>
                <c:pt idx="156">
                  <c:v>89.149746495936682</c:v>
                </c:pt>
                <c:pt idx="157">
                  <c:v>88.927115372549267</c:v>
                </c:pt>
                <c:pt idx="158">
                  <c:v>88.726121377434396</c:v>
                </c:pt>
                <c:pt idx="159">
                  <c:v>88.552674878316054</c:v>
                </c:pt>
                <c:pt idx="160">
                  <c:v>88.409012230432396</c:v>
                </c:pt>
                <c:pt idx="161">
                  <c:v>88.294363492034989</c:v>
                </c:pt>
                <c:pt idx="162">
                  <c:v>88.205851553472769</c:v>
                </c:pt>
                <c:pt idx="163">
                  <c:v>88.139416621870964</c:v>
                </c:pt>
                <c:pt idx="164">
                  <c:v>88.09061331534518</c:v>
                </c:pt>
                <c:pt idx="165">
                  <c:v>88.055197075444667</c:v>
                </c:pt>
                <c:pt idx="166">
                  <c:v>88.029481300869165</c:v>
                </c:pt>
                <c:pt idx="167">
                  <c:v>88.010493373000642</c:v>
                </c:pt>
                <c:pt idx="168">
                  <c:v>87.995982284812314</c:v>
                </c:pt>
                <c:pt idx="169">
                  <c:v>87.984335589943939</c:v>
                </c:pt>
                <c:pt idx="170">
                  <c:v>87.974455279672853</c:v>
                </c:pt>
                <c:pt idx="171">
                  <c:v>87.965628003188229</c:v>
                </c:pt>
                <c:pt idx="172">
                  <c:v>87.957410339389568</c:v>
                </c:pt>
                <c:pt idx="173">
                  <c:v>87.949537899971375</c:v>
                </c:pt>
                <c:pt idx="174">
                  <c:v>87.941859076869818</c:v>
                </c:pt>
                <c:pt idx="175">
                  <c:v>87.934289980797487</c:v>
                </c:pt>
                <c:pt idx="176">
                  <c:v>87.926785591622348</c:v>
                </c:pt>
                <c:pt idx="177">
                  <c:v>87.919322270846777</c:v>
                </c:pt>
                <c:pt idx="178">
                  <c:v>87.911887683774992</c:v>
                </c:pt>
                <c:pt idx="179">
                  <c:v>87.904475260581478</c:v>
                </c:pt>
                <c:pt idx="180">
                  <c:v>87.897081285304196</c:v>
                </c:pt>
                <c:pt idx="181">
                  <c:v>87.889703429251199</c:v>
                </c:pt>
                <c:pt idx="182">
                  <c:v>87.882340040562525</c:v>
                </c:pt>
                <c:pt idx="183">
                  <c:v>87.874989811789433</c:v>
                </c:pt>
                <c:pt idx="184">
                  <c:v>87.86765162836231</c:v>
                </c:pt>
                <c:pt idx="185">
                  <c:v>87.860324500121848</c:v>
                </c:pt>
                <c:pt idx="186">
                  <c:v>87.85300752958355</c:v>
                </c:pt>
                <c:pt idx="187">
                  <c:v>87.845699895948812</c:v>
                </c:pt>
                <c:pt idx="188">
                  <c:v>87.838400845750286</c:v>
                </c:pt>
                <c:pt idx="189">
                  <c:v>87.831109686327707</c:v>
                </c:pt>
                <c:pt idx="190">
                  <c:v>87.823825780599705</c:v>
                </c:pt>
                <c:pt idx="191">
                  <c:v>87.81654854252659</c:v>
                </c:pt>
                <c:pt idx="192">
                  <c:v>87.80927743302523</c:v>
                </c:pt>
                <c:pt idx="193">
                  <c:v>87.802011956234921</c:v>
                </c:pt>
                <c:pt idx="194">
                  <c:v>87.794751656085396</c:v>
                </c:pt>
                <c:pt idx="195">
                  <c:v>87.787496113136243</c:v>
                </c:pt>
                <c:pt idx="196">
                  <c:v>87.780244941664535</c:v>
                </c:pt>
                <c:pt idx="197">
                  <c:v>87.772997786981506</c:v>
                </c:pt>
                <c:pt idx="198">
                  <c:v>87.765754322959552</c:v>
                </c:pt>
                <c:pt idx="199">
                  <c:v>87.758514249754157</c:v>
                </c:pt>
                <c:pt idx="200">
                  <c:v>87.751277291705136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87.861474028863043</c:v>
                </c:pt>
                <c:pt idx="1">
                  <c:v>87.88805302587312</c:v>
                </c:pt>
                <c:pt idx="2">
                  <c:v>87.914632750246739</c:v>
                </c:pt>
                <c:pt idx="3">
                  <c:v>87.941213224181567</c:v>
                </c:pt>
                <c:pt idx="4">
                  <c:v>87.967794467386739</c:v>
                </c:pt>
                <c:pt idx="5">
                  <c:v>87.994376496396043</c:v>
                </c:pt>
                <c:pt idx="6">
                  <c:v>88.020959323772004</c:v>
                </c:pt>
                <c:pt idx="7">
                  <c:v>88.047542957186039</c:v>
                </c:pt>
                <c:pt idx="8">
                  <c:v>88.074127398357959</c:v>
                </c:pt>
                <c:pt idx="9">
                  <c:v>88.100712641837177</c:v>
                </c:pt>
                <c:pt idx="10">
                  <c:v>88.127298673603761</c:v>
                </c:pt>
                <c:pt idx="11">
                  <c:v>88.153885469467085</c:v>
                </c:pt>
                <c:pt idx="12">
                  <c:v>88.180472993235725</c:v>
                </c:pt>
                <c:pt idx="13">
                  <c:v>88.20706119462929</c:v>
                </c:pt>
                <c:pt idx="14">
                  <c:v>88.233650006900035</c:v>
                </c:pt>
                <c:pt idx="15">
                  <c:v>88.260239344127669</c:v>
                </c:pt>
                <c:pt idx="16">
                  <c:v>88.286829098146754</c:v>
                </c:pt>
                <c:pt idx="17">
                  <c:v>88.313419135061437</c:v>
                </c:pt>
                <c:pt idx="18">
                  <c:v>88.340009291296795</c:v>
                </c:pt>
                <c:pt idx="19">
                  <c:v>88.366599369130469</c:v>
                </c:pt>
                <c:pt idx="20">
                  <c:v>88.393189131641805</c:v>
                </c:pt>
                <c:pt idx="21">
                  <c:v>88.419778297008435</c:v>
                </c:pt>
                <c:pt idx="22">
                  <c:v>88.446366532072702</c:v>
                </c:pt>
                <c:pt idx="23">
                  <c:v>88.472953445091179</c:v>
                </c:pt>
                <c:pt idx="24">
                  <c:v>88.499538577571613</c:v>
                </c:pt>
                <c:pt idx="25">
                  <c:v>88.526121395090456</c:v>
                </c:pt>
                <c:pt idx="26">
                  <c:v>88.552701276972954</c:v>
                </c:pt>
                <c:pt idx="27">
                  <c:v>88.579277504705217</c:v>
                </c:pt>
                <c:pt idx="28">
                  <c:v>88.605849248933197</c:v>
                </c:pt>
                <c:pt idx="29">
                  <c:v>88.632415554889036</c:v>
                </c:pt>
                <c:pt idx="30">
                  <c:v>88.658975326068301</c:v>
                </c:pt>
                <c:pt idx="31">
                  <c:v>88.685527305963404</c:v>
                </c:pt>
                <c:pt idx="32">
                  <c:v>88.712070057639878</c:v>
                </c:pt>
                <c:pt idx="33">
                  <c:v>88.738601940919665</c:v>
                </c:pt>
                <c:pt idx="34">
                  <c:v>88.765121086914519</c:v>
                </c:pt>
                <c:pt idx="35">
                  <c:v>88.791625369626814</c:v>
                </c:pt>
                <c:pt idx="36">
                  <c:v>88.818112374310132</c:v>
                </c:pt>
                <c:pt idx="37">
                  <c:v>88.844579362254137</c:v>
                </c:pt>
                <c:pt idx="38">
                  <c:v>88.87102323162928</c:v>
                </c:pt>
                <c:pt idx="39">
                  <c:v>88.89744047399688</c:v>
                </c:pt>
                <c:pt idx="40">
                  <c:v>88.92382712605901</c:v>
                </c:pt>
                <c:pt idx="41">
                  <c:v>88.950178716191161</c:v>
                </c:pt>
                <c:pt idx="42">
                  <c:v>88.976490205268362</c:v>
                </c:pt>
                <c:pt idx="43">
                  <c:v>89.002755921265404</c:v>
                </c:pt>
                <c:pt idx="44">
                  <c:v>89.028969487081454</c:v>
                </c:pt>
                <c:pt idx="45">
                  <c:v>89.05512374101356</c:v>
                </c:pt>
                <c:pt idx="46">
                  <c:v>89.08121064928045</c:v>
                </c:pt>
                <c:pt idx="47">
                  <c:v>89.107221209982484</c:v>
                </c:pt>
                <c:pt idx="48">
                  <c:v>89.133145347875157</c:v>
                </c:pt>
                <c:pt idx="49">
                  <c:v>89.158971799336982</c:v>
                </c:pt>
                <c:pt idx="50">
                  <c:v>89.184687986930541</c:v>
                </c:pt>
                <c:pt idx="51">
                  <c:v>89.210279882991458</c:v>
                </c:pt>
                <c:pt idx="52">
                  <c:v>89.235731861740234</c:v>
                </c:pt>
                <c:pt idx="53">
                  <c:v>89.261026539499738</c:v>
                </c:pt>
                <c:pt idx="54">
                  <c:v>89.286144602726196</c:v>
                </c:pt>
                <c:pt idx="55">
                  <c:v>89.311064623728399</c:v>
                </c:pt>
                <c:pt idx="56">
                  <c:v>89.335762864169098</c:v>
                </c:pt>
                <c:pt idx="57">
                  <c:v>89.360213066722849</c:v>
                </c:pt>
                <c:pt idx="58">
                  <c:v>89.384386235617356</c:v>
                </c:pt>
                <c:pt idx="59">
                  <c:v>89.40825040722099</c:v>
                </c:pt>
                <c:pt idx="60">
                  <c:v>89.431770412370199</c:v>
                </c:pt>
                <c:pt idx="61">
                  <c:v>89.454907632769704</c:v>
                </c:pt>
                <c:pt idx="62">
                  <c:v>89.477619754555434</c:v>
                </c:pt>
                <c:pt idx="63">
                  <c:v>89.499860522997409</c:v>
                </c:pt>
                <c:pt idx="64">
                  <c:v>89.521579503342423</c:v>
                </c:pt>
                <c:pt idx="65">
                  <c:v>89.542721853961027</c:v>
                </c:pt>
                <c:pt idx="66">
                  <c:v>89.563228119263073</c:v>
                </c:pt>
                <c:pt idx="67">
                  <c:v>89.58303405127387</c:v>
                </c:pt>
                <c:pt idx="68">
                  <c:v>89.602070470293484</c:v>
                </c:pt>
                <c:pt idx="69">
                  <c:v>89.620263176660245</c:v>
                </c:pt>
                <c:pt idx="70">
                  <c:v>89.637532927248671</c:v>
                </c:pt>
                <c:pt idx="71">
                  <c:v>89.653795491879237</c:v>
                </c:pt>
                <c:pt idx="72">
                  <c:v>89.668961806198638</c:v>
                </c:pt>
                <c:pt idx="73">
                  <c:v>89.682938238680322</c:v>
                </c:pt>
                <c:pt idx="74">
                  <c:v>89.695626990038065</c:v>
                </c:pt>
                <c:pt idx="75">
                  <c:v>89.706926643362237</c:v>
                </c:pt>
                <c:pt idx="76">
                  <c:v>89.716732882473579</c:v>
                </c:pt>
                <c:pt idx="77">
                  <c:v>89.724939394128256</c:v>
                </c:pt>
                <c:pt idx="78">
                  <c:v>89.731438966585799</c:v>
                </c:pt>
                <c:pt idx="79">
                  <c:v>89.736124792474513</c:v>
                </c:pt>
                <c:pt idx="80">
                  <c:v>89.738891977708377</c:v>
                </c:pt>
                <c:pt idx="81">
                  <c:v>89.739639250356916</c:v>
                </c:pt>
                <c:pt idx="82">
                  <c:v>89.738270853885069</c:v>
                </c:pt>
                <c:pt idx="83">
                  <c:v>89.734698598253118</c:v>
                </c:pt>
                <c:pt idx="84">
                  <c:v>89.72884403036025</c:v>
                </c:pt>
                <c:pt idx="85">
                  <c:v>89.720640672793735</c:v>
                </c:pt>
                <c:pt idx="86">
                  <c:v>89.710036267566551</c:v>
                </c:pt>
                <c:pt idx="87">
                  <c:v>89.696994950430138</c:v>
                </c:pt>
                <c:pt idx="88">
                  <c:v>89.681499272503132</c:v>
                </c:pt>
                <c:pt idx="89">
                  <c:v>89.66355198047043</c:v>
                </c:pt>
                <c:pt idx="90">
                  <c:v>89.643177465529675</c:v>
                </c:pt>
                <c:pt idx="91">
                  <c:v>89.620422795444512</c:v>
                </c:pt>
                <c:pt idx="92">
                  <c:v>89.595358254025854</c:v>
                </c:pt>
                <c:pt idx="93">
                  <c:v>89.56807732816776</c:v>
                </c:pt>
                <c:pt idx="94">
                  <c:v>89.53869610374106</c:v>
                </c:pt>
                <c:pt idx="95">
                  <c:v>89.507352057149589</c:v>
                </c:pt>
                <c:pt idx="96">
                  <c:v>89.474202257613115</c:v>
                </c:pt>
                <c:pt idx="97">
                  <c:v>89.439421024280676</c:v>
                </c:pt>
                <c:pt idx="98">
                  <c:v>89.403197109903829</c:v>
                </c:pt>
                <c:pt idx="99">
                  <c:v>89.365730506826708</c:v>
                </c:pt>
                <c:pt idx="100">
                  <c:v>89.327228989555081</c:v>
                </c:pt>
                <c:pt idx="101">
                  <c:v>89.287904519703872</c:v>
                </c:pt>
                <c:pt idx="102">
                  <c:v>89.247969642890837</c:v>
                </c:pt>
                <c:pt idx="103">
                  <c:v>89.207634003066516</c:v>
                </c:pt>
                <c:pt idx="104">
                  <c:v>89.167101088479342</c:v>
                </c:pt>
                <c:pt idx="105">
                  <c:v>89.126565306207794</c:v>
                </c:pt>
                <c:pt idx="106">
                  <c:v>89.086209460626861</c:v>
                </c:pt>
                <c:pt idx="107">
                  <c:v>89.046202687206005</c:v>
                </c:pt>
                <c:pt idx="108">
                  <c:v>89.006698868573096</c:v>
                </c:pt>
                <c:pt idx="109">
                  <c:v>88.967835536540534</c:v>
                </c:pt>
                <c:pt idx="110">
                  <c:v>88.929733243175505</c:v>
                </c:pt>
                <c:pt idx="111">
                  <c:v>88.892495366985571</c:v>
                </c:pt>
                <c:pt idx="112">
                  <c:v>88.856208307433974</c:v>
                </c:pt>
                <c:pt idx="113">
                  <c:v>88.820942012427025</c:v>
                </c:pt>
                <c:pt idx="114">
                  <c:v>88.786750778924173</c:v>
                </c:pt>
                <c:pt idx="115">
                  <c:v>88.753674265941697</c:v>
                </c:pt>
                <c:pt idx="116">
                  <c:v>88.721738661322888</c:v>
                </c:pt>
                <c:pt idx="117">
                  <c:v>88.690957948027432</c:v>
                </c:pt>
                <c:pt idx="118">
                  <c:v>88.661335221644876</c:v>
                </c:pt>
                <c:pt idx="119">
                  <c:v>88.632864017709622</c:v>
                </c:pt>
                <c:pt idx="120">
                  <c:v>88.605529614630555</c:v>
                </c:pt>
                <c:pt idx="121">
                  <c:v>88.579310285197806</c:v>
                </c:pt>
                <c:pt idx="122">
                  <c:v>88.554178476357038</c:v>
                </c:pt>
                <c:pt idx="123">
                  <c:v>88.530101903022711</c:v>
                </c:pt>
                <c:pt idx="124">
                  <c:v>88.507044547002266</c:v>
                </c:pt>
                <c:pt idx="125">
                  <c:v>88.484967556568435</c:v>
                </c:pt>
                <c:pt idx="126">
                  <c:v>88.463830045851168</c:v>
                </c:pt>
                <c:pt idx="127">
                  <c:v>88.443589796070597</c:v>
                </c:pt>
                <c:pt idx="128">
                  <c:v>88.424203862771861</c:v>
                </c:pt>
                <c:pt idx="129">
                  <c:v>88.405629094741826</c:v>
                </c:pt>
                <c:pt idx="130">
                  <c:v>88.387822571280878</c:v>
                </c:pt>
                <c:pt idx="131">
                  <c:v>88.370741965064653</c:v>
                </c:pt>
                <c:pt idx="132">
                  <c:v>88.35434583804809</c:v>
                </c:pt>
                <c:pt idx="133">
                  <c:v>88.338593877817402</c:v>
                </c:pt>
                <c:pt idx="134">
                  <c:v>88.323447081551279</c:v>
                </c:pt>
                <c:pt idx="135">
                  <c:v>88.308867894371303</c:v>
                </c:pt>
                <c:pt idx="136">
                  <c:v>88.294820308388893</c:v>
                </c:pt>
                <c:pt idx="137">
                  <c:v>88.281269928230131</c:v>
                </c:pt>
                <c:pt idx="138">
                  <c:v>88.268184008272357</c:v>
                </c:pt>
                <c:pt idx="139">
                  <c:v>88.255531466276921</c:v>
                </c:pt>
                <c:pt idx="140">
                  <c:v>88.243282877569143</c:v>
                </c:pt>
                <c:pt idx="141">
                  <c:v>88.231410453410504</c:v>
                </c:pt>
                <c:pt idx="142">
                  <c:v>88.219888006736028</c:v>
                </c:pt>
                <c:pt idx="143">
                  <c:v>88.20869090799529</c:v>
                </c:pt>
                <c:pt idx="144">
                  <c:v>88.197796033443538</c:v>
                </c:pt>
                <c:pt idx="145">
                  <c:v>88.187181707875268</c:v>
                </c:pt>
                <c:pt idx="146">
                  <c:v>88.176827643479228</c:v>
                </c:pt>
                <c:pt idx="147">
                  <c:v>88.166714876217455</c:v>
                </c:pt>
                <c:pt idx="148">
                  <c:v>88.156825700888845</c:v>
                </c:pt>
                <c:pt idx="149">
                  <c:v>88.147143605827367</c:v>
                </c:pt>
                <c:pt idx="150">
                  <c:v>88.137653208004764</c:v>
                </c:pt>
                <c:pt idx="151">
                  <c:v>88.128340189150776</c:v>
                </c:pt>
                <c:pt idx="152">
                  <c:v>88.119191233373058</c:v>
                </c:pt>
                <c:pt idx="153">
                  <c:v>88.110193966646023</c:v>
                </c:pt>
                <c:pt idx="154">
                  <c:v>88.101336898444117</c:v>
                </c:pt>
                <c:pt idx="155">
                  <c:v>88.092609365716072</c:v>
                </c:pt>
                <c:pt idx="156">
                  <c:v>88.08400147933186</c:v>
                </c:pt>
                <c:pt idx="157">
                  <c:v>88.075504073080083</c:v>
                </c:pt>
                <c:pt idx="158">
                  <c:v>88.067108655249882</c:v>
                </c:pt>
                <c:pt idx="159">
                  <c:v>88.058807362796401</c:v>
                </c:pt>
                <c:pt idx="160">
                  <c:v>88.050592918060261</c:v>
                </c:pt>
                <c:pt idx="161">
                  <c:v>88.042458587989927</c:v>
                </c:pt>
                <c:pt idx="162">
                  <c:v>88.034398145798605</c:v>
                </c:pt>
                <c:pt idx="163">
                  <c:v>88.026405834974412</c:v>
                </c:pt>
                <c:pt idx="164">
                  <c:v>88.018476335553743</c:v>
                </c:pt>
                <c:pt idx="165">
                  <c:v>88.010604732561035</c:v>
                </c:pt>
                <c:pt idx="166">
                  <c:v>88.002786486514538</c:v>
                </c:pt>
                <c:pt idx="167">
                  <c:v>87.995017405895112</c:v>
                </c:pt>
                <c:pt idx="168">
                  <c:v>87.987293621475672</c:v>
                </c:pt>
                <c:pt idx="169">
                  <c:v>87.979611562408351</c:v>
                </c:pt>
                <c:pt idx="170">
                  <c:v>87.971967933969424</c:v>
                </c:pt>
                <c:pt idx="171">
                  <c:v>87.964359696863738</c:v>
                </c:pt>
                <c:pt idx="172">
                  <c:v>87.956784047993878</c:v>
                </c:pt>
                <c:pt idx="173">
                  <c:v>87.949238402602717</c:v>
                </c:pt>
                <c:pt idx="174">
                  <c:v>87.941720377701856</c:v>
                </c:pt>
                <c:pt idx="175">
                  <c:v>87.934227776702002</c:v>
                </c:pt>
                <c:pt idx="176">
                  <c:v>87.926758575166119</c:v>
                </c:pt>
                <c:pt idx="177">
                  <c:v>87.919310907609827</c:v>
                </c:pt>
                <c:pt idx="178">
                  <c:v>87.911883055277599</c:v>
                </c:pt>
                <c:pt idx="179">
                  <c:v>87.90447343482748</c:v>
                </c:pt>
                <c:pt idx="180">
                  <c:v>87.897080587861097</c:v>
                </c:pt>
                <c:pt idx="181">
                  <c:v>87.88970317123939</c:v>
                </c:pt>
                <c:pt idx="182">
                  <c:v>87.882339948127907</c:v>
                </c:pt>
                <c:pt idx="183">
                  <c:v>87.874989779719797</c:v>
                </c:pt>
                <c:pt idx="184">
                  <c:v>87.867651617587299</c:v>
                </c:pt>
                <c:pt idx="185">
                  <c:v>87.860324496615902</c:v>
                </c:pt>
                <c:pt idx="186">
                  <c:v>87.853007528478813</c:v>
                </c:pt>
                <c:pt idx="187">
                  <c:v>87.845699895611702</c:v>
                </c:pt>
                <c:pt idx="188">
                  <c:v>87.838400845650668</c:v>
                </c:pt>
                <c:pt idx="189">
                  <c:v>87.8311096862992</c:v>
                </c:pt>
                <c:pt idx="190">
                  <c:v>87.823825780591804</c:v>
                </c:pt>
                <c:pt idx="191">
                  <c:v>87.816548542524473</c:v>
                </c:pt>
                <c:pt idx="192">
                  <c:v>87.809277433024675</c:v>
                </c:pt>
                <c:pt idx="193">
                  <c:v>87.802011956234779</c:v>
                </c:pt>
                <c:pt idx="194">
                  <c:v>87.794751656085367</c:v>
                </c:pt>
                <c:pt idx="195">
                  <c:v>87.787496113136228</c:v>
                </c:pt>
                <c:pt idx="196">
                  <c:v>87.780244941664535</c:v>
                </c:pt>
                <c:pt idx="197">
                  <c:v>87.772997786981506</c:v>
                </c:pt>
                <c:pt idx="198">
                  <c:v>87.765754322959552</c:v>
                </c:pt>
                <c:pt idx="199">
                  <c:v>87.758514249754157</c:v>
                </c:pt>
                <c:pt idx="200">
                  <c:v>87.751277291705136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5336"/>
        <c:axId val="890355728"/>
      </c:scatterChart>
      <c:valAx>
        <c:axId val="890355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5728"/>
        <c:crosses val="autoZero"/>
        <c:crossBetween val="midCat"/>
      </c:valAx>
      <c:valAx>
        <c:axId val="890355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5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87.06</c:v>
                </c:pt>
                <c:pt idx="1">
                  <c:v>87.91</c:v>
                </c:pt>
                <c:pt idx="2">
                  <c:v>87.775999999999996</c:v>
                </c:pt>
                <c:pt idx="3">
                  <c:v>87.626999999999995</c:v>
                </c:pt>
                <c:pt idx="4">
                  <c:v>88.433000000000007</c:v>
                </c:pt>
                <c:pt idx="5">
                  <c:v>88.447999999999993</c:v>
                </c:pt>
                <c:pt idx="6">
                  <c:v>88.358000000000004</c:v>
                </c:pt>
                <c:pt idx="7">
                  <c:v>88.581999999999994</c:v>
                </c:pt>
                <c:pt idx="8">
                  <c:v>89.418000000000006</c:v>
                </c:pt>
                <c:pt idx="9">
                  <c:v>87.775999999999996</c:v>
                </c:pt>
                <c:pt idx="10">
                  <c:v>88.075000000000003</c:v>
                </c:pt>
                <c:pt idx="11">
                  <c:v>88.343000000000004</c:v>
                </c:pt>
                <c:pt idx="12">
                  <c:v>87.581999999999994</c:v>
                </c:pt>
                <c:pt idx="13">
                  <c:v>89.06</c:v>
                </c:pt>
                <c:pt idx="14">
                  <c:v>88.954999999999998</c:v>
                </c:pt>
                <c:pt idx="15">
                  <c:v>88.477999999999994</c:v>
                </c:pt>
                <c:pt idx="16">
                  <c:v>88.805999999999997</c:v>
                </c:pt>
                <c:pt idx="17">
                  <c:v>89.045000000000002</c:v>
                </c:pt>
                <c:pt idx="18">
                  <c:v>88.954999999999998</c:v>
                </c:pt>
                <c:pt idx="19">
                  <c:v>89.671999999999997</c:v>
                </c:pt>
                <c:pt idx="20">
                  <c:v>88.626999999999995</c:v>
                </c:pt>
                <c:pt idx="21">
                  <c:v>89.656999999999996</c:v>
                </c:pt>
                <c:pt idx="22">
                  <c:v>89.194000000000003</c:v>
                </c:pt>
                <c:pt idx="23">
                  <c:v>89.866</c:v>
                </c:pt>
                <c:pt idx="24">
                  <c:v>90.477999999999994</c:v>
                </c:pt>
                <c:pt idx="25">
                  <c:v>88.700999999999993</c:v>
                </c:pt>
                <c:pt idx="26">
                  <c:v>90.075000000000003</c:v>
                </c:pt>
                <c:pt idx="27">
                  <c:v>89.045000000000002</c:v>
                </c:pt>
                <c:pt idx="28">
                  <c:v>90.507000000000005</c:v>
                </c:pt>
                <c:pt idx="29">
                  <c:v>90.06</c:v>
                </c:pt>
                <c:pt idx="30">
                  <c:v>90.328000000000003</c:v>
                </c:pt>
                <c:pt idx="31">
                  <c:v>91.075000000000003</c:v>
                </c:pt>
                <c:pt idx="32">
                  <c:v>90.09</c:v>
                </c:pt>
                <c:pt idx="33">
                  <c:v>91.566999999999993</c:v>
                </c:pt>
                <c:pt idx="34">
                  <c:v>91.91</c:v>
                </c:pt>
                <c:pt idx="35">
                  <c:v>93.09</c:v>
                </c:pt>
                <c:pt idx="36">
                  <c:v>91.881</c:v>
                </c:pt>
                <c:pt idx="37">
                  <c:v>91.358000000000004</c:v>
                </c:pt>
                <c:pt idx="38">
                  <c:v>92.269000000000005</c:v>
                </c:pt>
                <c:pt idx="39">
                  <c:v>94.343000000000004</c:v>
                </c:pt>
                <c:pt idx="40">
                  <c:v>96.09</c:v>
                </c:pt>
                <c:pt idx="41">
                  <c:v>98.552000000000007</c:v>
                </c:pt>
                <c:pt idx="42">
                  <c:v>100.985</c:v>
                </c:pt>
                <c:pt idx="43">
                  <c:v>105.91</c:v>
                </c:pt>
                <c:pt idx="44">
                  <c:v>109.91</c:v>
                </c:pt>
                <c:pt idx="45">
                  <c:v>116.134</c:v>
                </c:pt>
                <c:pt idx="46">
                  <c:v>123.896</c:v>
                </c:pt>
                <c:pt idx="47">
                  <c:v>133.61199999999999</c:v>
                </c:pt>
                <c:pt idx="48">
                  <c:v>145.239</c:v>
                </c:pt>
                <c:pt idx="49">
                  <c:v>157.642</c:v>
                </c:pt>
                <c:pt idx="50">
                  <c:v>171.44800000000001</c:v>
                </c:pt>
                <c:pt idx="51">
                  <c:v>184.91</c:v>
                </c:pt>
                <c:pt idx="52">
                  <c:v>197.328</c:v>
                </c:pt>
                <c:pt idx="53">
                  <c:v>207.73099999999999</c:v>
                </c:pt>
                <c:pt idx="54">
                  <c:v>214.50700000000001</c:v>
                </c:pt>
                <c:pt idx="55">
                  <c:v>219.74600000000001</c:v>
                </c:pt>
                <c:pt idx="56">
                  <c:v>222.821</c:v>
                </c:pt>
                <c:pt idx="57">
                  <c:v>222.149</c:v>
                </c:pt>
                <c:pt idx="58">
                  <c:v>218.98500000000001</c:v>
                </c:pt>
                <c:pt idx="59">
                  <c:v>209.86600000000001</c:v>
                </c:pt>
                <c:pt idx="60">
                  <c:v>190.642</c:v>
                </c:pt>
                <c:pt idx="61">
                  <c:v>159.28399999999999</c:v>
                </c:pt>
                <c:pt idx="62">
                  <c:v>124.40300000000001</c:v>
                </c:pt>
                <c:pt idx="63">
                  <c:v>102.881</c:v>
                </c:pt>
                <c:pt idx="64">
                  <c:v>95.388000000000005</c:v>
                </c:pt>
                <c:pt idx="65">
                  <c:v>92.924999999999997</c:v>
                </c:pt>
                <c:pt idx="66">
                  <c:v>93.239000000000004</c:v>
                </c:pt>
                <c:pt idx="67">
                  <c:v>92.045000000000002</c:v>
                </c:pt>
                <c:pt idx="68">
                  <c:v>93.656999999999996</c:v>
                </c:pt>
                <c:pt idx="69">
                  <c:v>97.492999999999995</c:v>
                </c:pt>
                <c:pt idx="70">
                  <c:v>98.835999999999999</c:v>
                </c:pt>
                <c:pt idx="71">
                  <c:v>102.58199999999999</c:v>
                </c:pt>
                <c:pt idx="72">
                  <c:v>106.55200000000001</c:v>
                </c:pt>
                <c:pt idx="73">
                  <c:v>112.50700000000001</c:v>
                </c:pt>
                <c:pt idx="74">
                  <c:v>118.791</c:v>
                </c:pt>
                <c:pt idx="75">
                  <c:v>124.209</c:v>
                </c:pt>
                <c:pt idx="76">
                  <c:v>131.179</c:v>
                </c:pt>
                <c:pt idx="77">
                  <c:v>136.98500000000001</c:v>
                </c:pt>
                <c:pt idx="78">
                  <c:v>140.642</c:v>
                </c:pt>
                <c:pt idx="79">
                  <c:v>143.239</c:v>
                </c:pt>
                <c:pt idx="80">
                  <c:v>143.50700000000001</c:v>
                </c:pt>
                <c:pt idx="81">
                  <c:v>139.56700000000001</c:v>
                </c:pt>
                <c:pt idx="82">
                  <c:v>131.31299999999999</c:v>
                </c:pt>
                <c:pt idx="83">
                  <c:v>119.045</c:v>
                </c:pt>
                <c:pt idx="84">
                  <c:v>106.776</c:v>
                </c:pt>
                <c:pt idx="85">
                  <c:v>97.97</c:v>
                </c:pt>
                <c:pt idx="86">
                  <c:v>93.537000000000006</c:v>
                </c:pt>
                <c:pt idx="87">
                  <c:v>94.626999999999995</c:v>
                </c:pt>
                <c:pt idx="88">
                  <c:v>90.269000000000005</c:v>
                </c:pt>
                <c:pt idx="89">
                  <c:v>90.388000000000005</c:v>
                </c:pt>
                <c:pt idx="90">
                  <c:v>90.566999999999993</c:v>
                </c:pt>
                <c:pt idx="91">
                  <c:v>90.418000000000006</c:v>
                </c:pt>
                <c:pt idx="92">
                  <c:v>88.641999999999996</c:v>
                </c:pt>
                <c:pt idx="93">
                  <c:v>89.671999999999997</c:v>
                </c:pt>
                <c:pt idx="94">
                  <c:v>89.700999999999993</c:v>
                </c:pt>
                <c:pt idx="95">
                  <c:v>88.313000000000002</c:v>
                </c:pt>
                <c:pt idx="96">
                  <c:v>90.254000000000005</c:v>
                </c:pt>
                <c:pt idx="97">
                  <c:v>89.581999999999994</c:v>
                </c:pt>
                <c:pt idx="98">
                  <c:v>91.179000000000002</c:v>
                </c:pt>
                <c:pt idx="99">
                  <c:v>91.103999999999999</c:v>
                </c:pt>
                <c:pt idx="100">
                  <c:v>90.358000000000004</c:v>
                </c:pt>
                <c:pt idx="101">
                  <c:v>89.820999999999998</c:v>
                </c:pt>
                <c:pt idx="102">
                  <c:v>91.552000000000007</c:v>
                </c:pt>
                <c:pt idx="103">
                  <c:v>90.881</c:v>
                </c:pt>
                <c:pt idx="104">
                  <c:v>91.134</c:v>
                </c:pt>
                <c:pt idx="105">
                  <c:v>90.97</c:v>
                </c:pt>
                <c:pt idx="106">
                  <c:v>90.775999999999996</c:v>
                </c:pt>
                <c:pt idx="107">
                  <c:v>91.790999999999997</c:v>
                </c:pt>
                <c:pt idx="108">
                  <c:v>89.850999999999999</c:v>
                </c:pt>
                <c:pt idx="109">
                  <c:v>92</c:v>
                </c:pt>
                <c:pt idx="110">
                  <c:v>91.433000000000007</c:v>
                </c:pt>
                <c:pt idx="111">
                  <c:v>90.313000000000002</c:v>
                </c:pt>
                <c:pt idx="112">
                  <c:v>91.269000000000005</c:v>
                </c:pt>
                <c:pt idx="113">
                  <c:v>90.418000000000006</c:v>
                </c:pt>
                <c:pt idx="114">
                  <c:v>93.745999999999995</c:v>
                </c:pt>
                <c:pt idx="115">
                  <c:v>92.954999999999998</c:v>
                </c:pt>
                <c:pt idx="116">
                  <c:v>93.835999999999999</c:v>
                </c:pt>
                <c:pt idx="117">
                  <c:v>94.462999999999994</c:v>
                </c:pt>
                <c:pt idx="118">
                  <c:v>94.97</c:v>
                </c:pt>
                <c:pt idx="119">
                  <c:v>94.418000000000006</c:v>
                </c:pt>
                <c:pt idx="120">
                  <c:v>94.313000000000002</c:v>
                </c:pt>
                <c:pt idx="121">
                  <c:v>93.433000000000007</c:v>
                </c:pt>
                <c:pt idx="122">
                  <c:v>94.119</c:v>
                </c:pt>
                <c:pt idx="123">
                  <c:v>91.820999999999998</c:v>
                </c:pt>
                <c:pt idx="124">
                  <c:v>91.269000000000005</c:v>
                </c:pt>
                <c:pt idx="125">
                  <c:v>89.730999999999995</c:v>
                </c:pt>
                <c:pt idx="126">
                  <c:v>89.373000000000005</c:v>
                </c:pt>
                <c:pt idx="127">
                  <c:v>89.745999999999995</c:v>
                </c:pt>
                <c:pt idx="128">
                  <c:v>89.328000000000003</c:v>
                </c:pt>
                <c:pt idx="129">
                  <c:v>88.284000000000006</c:v>
                </c:pt>
                <c:pt idx="130">
                  <c:v>88.373000000000005</c:v>
                </c:pt>
                <c:pt idx="131">
                  <c:v>88.924999999999997</c:v>
                </c:pt>
                <c:pt idx="132">
                  <c:v>88.537000000000006</c:v>
                </c:pt>
                <c:pt idx="133">
                  <c:v>88.522000000000006</c:v>
                </c:pt>
                <c:pt idx="134">
                  <c:v>87.805999999999997</c:v>
                </c:pt>
                <c:pt idx="135">
                  <c:v>87.97</c:v>
                </c:pt>
                <c:pt idx="136">
                  <c:v>88.209000000000003</c:v>
                </c:pt>
                <c:pt idx="137">
                  <c:v>87.134</c:v>
                </c:pt>
                <c:pt idx="138">
                  <c:v>86.97</c:v>
                </c:pt>
                <c:pt idx="139">
                  <c:v>86.119</c:v>
                </c:pt>
                <c:pt idx="140">
                  <c:v>87.552000000000007</c:v>
                </c:pt>
                <c:pt idx="141">
                  <c:v>88.103999999999999</c:v>
                </c:pt>
                <c:pt idx="142">
                  <c:v>88.552000000000007</c:v>
                </c:pt>
                <c:pt idx="143">
                  <c:v>88.700999999999993</c:v>
                </c:pt>
                <c:pt idx="144">
                  <c:v>89.015000000000001</c:v>
                </c:pt>
                <c:pt idx="145">
                  <c:v>88.388000000000005</c:v>
                </c:pt>
                <c:pt idx="146">
                  <c:v>91.462999999999994</c:v>
                </c:pt>
                <c:pt idx="147">
                  <c:v>90.194000000000003</c:v>
                </c:pt>
                <c:pt idx="148">
                  <c:v>91.343000000000004</c:v>
                </c:pt>
                <c:pt idx="149">
                  <c:v>92.045000000000002</c:v>
                </c:pt>
                <c:pt idx="150">
                  <c:v>92.91</c:v>
                </c:pt>
                <c:pt idx="151">
                  <c:v>92.492999999999995</c:v>
                </c:pt>
                <c:pt idx="152">
                  <c:v>92.611999999999995</c:v>
                </c:pt>
                <c:pt idx="153">
                  <c:v>90.866</c:v>
                </c:pt>
                <c:pt idx="154">
                  <c:v>89.209000000000003</c:v>
                </c:pt>
                <c:pt idx="155">
                  <c:v>90.373000000000005</c:v>
                </c:pt>
                <c:pt idx="156">
                  <c:v>88.462999999999994</c:v>
                </c:pt>
                <c:pt idx="157">
                  <c:v>88.09</c:v>
                </c:pt>
                <c:pt idx="158">
                  <c:v>87.626999999999995</c:v>
                </c:pt>
                <c:pt idx="159">
                  <c:v>87.641999999999996</c:v>
                </c:pt>
                <c:pt idx="160">
                  <c:v>87.418000000000006</c:v>
                </c:pt>
                <c:pt idx="161">
                  <c:v>87.924999999999997</c:v>
                </c:pt>
                <c:pt idx="162">
                  <c:v>88.775999999999996</c:v>
                </c:pt>
                <c:pt idx="163">
                  <c:v>87.656999999999996</c:v>
                </c:pt>
                <c:pt idx="164">
                  <c:v>87.447999999999993</c:v>
                </c:pt>
                <c:pt idx="165">
                  <c:v>87.179000000000002</c:v>
                </c:pt>
                <c:pt idx="166">
                  <c:v>87.984999999999999</c:v>
                </c:pt>
                <c:pt idx="167">
                  <c:v>87.045000000000002</c:v>
                </c:pt>
                <c:pt idx="168">
                  <c:v>86.760999999999996</c:v>
                </c:pt>
                <c:pt idx="169">
                  <c:v>88.134</c:v>
                </c:pt>
                <c:pt idx="170">
                  <c:v>87.134</c:v>
                </c:pt>
                <c:pt idx="171">
                  <c:v>87.492999999999995</c:v>
                </c:pt>
                <c:pt idx="172">
                  <c:v>87.373000000000005</c:v>
                </c:pt>
                <c:pt idx="173">
                  <c:v>85.805999999999997</c:v>
                </c:pt>
                <c:pt idx="174">
                  <c:v>87.447999999999993</c:v>
                </c:pt>
                <c:pt idx="175">
                  <c:v>86.611999999999995</c:v>
                </c:pt>
                <c:pt idx="176">
                  <c:v>87.343000000000004</c:v>
                </c:pt>
                <c:pt idx="177">
                  <c:v>87.358000000000004</c:v>
                </c:pt>
                <c:pt idx="178">
                  <c:v>85.954999999999998</c:v>
                </c:pt>
                <c:pt idx="179">
                  <c:v>86.149000000000001</c:v>
                </c:pt>
                <c:pt idx="180">
                  <c:v>86.611999999999995</c:v>
                </c:pt>
                <c:pt idx="181">
                  <c:v>85.94</c:v>
                </c:pt>
                <c:pt idx="182">
                  <c:v>85.94</c:v>
                </c:pt>
                <c:pt idx="183">
                  <c:v>87.015000000000001</c:v>
                </c:pt>
                <c:pt idx="184">
                  <c:v>86.179000000000002</c:v>
                </c:pt>
                <c:pt idx="185">
                  <c:v>85.686999999999998</c:v>
                </c:pt>
                <c:pt idx="186">
                  <c:v>86.775999999999996</c:v>
                </c:pt>
                <c:pt idx="187">
                  <c:v>87</c:v>
                </c:pt>
                <c:pt idx="188">
                  <c:v>87.626999999999995</c:v>
                </c:pt>
                <c:pt idx="189">
                  <c:v>86.477999999999994</c:v>
                </c:pt>
                <c:pt idx="190">
                  <c:v>86.447999999999993</c:v>
                </c:pt>
                <c:pt idx="191">
                  <c:v>87.537000000000006</c:v>
                </c:pt>
                <c:pt idx="192">
                  <c:v>88.09</c:v>
                </c:pt>
                <c:pt idx="193">
                  <c:v>87.403000000000006</c:v>
                </c:pt>
                <c:pt idx="194">
                  <c:v>86.91</c:v>
                </c:pt>
                <c:pt idx="195">
                  <c:v>87.269000000000005</c:v>
                </c:pt>
                <c:pt idx="196">
                  <c:v>86.09</c:v>
                </c:pt>
                <c:pt idx="197">
                  <c:v>87.015000000000001</c:v>
                </c:pt>
                <c:pt idx="198">
                  <c:v>86.596999999999994</c:v>
                </c:pt>
                <c:pt idx="199">
                  <c:v>85.896000000000001</c:v>
                </c:pt>
                <c:pt idx="200">
                  <c:v>86.656999999999996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89.056746710223393</c:v>
                </c:pt>
                <c:pt idx="1">
                  <c:v>89.079126640171509</c:v>
                </c:pt>
                <c:pt idx="2">
                  <c:v>89.101508538980951</c:v>
                </c:pt>
                <c:pt idx="3">
                  <c:v>89.123892527498924</c:v>
                </c:pt>
                <c:pt idx="4">
                  <c:v>89.146278731556436</c:v>
                </c:pt>
                <c:pt idx="5">
                  <c:v>89.168667281803792</c:v>
                </c:pt>
                <c:pt idx="6">
                  <c:v>89.191058313468048</c:v>
                </c:pt>
                <c:pt idx="7">
                  <c:v>89.213451966018496</c:v>
                </c:pt>
                <c:pt idx="8">
                  <c:v>89.235848382725152</c:v>
                </c:pt>
                <c:pt idx="9">
                  <c:v>89.258247710092007</c:v>
                </c:pt>
                <c:pt idx="10">
                  <c:v>89.280650097145923</c:v>
                </c:pt>
                <c:pt idx="11">
                  <c:v>89.303055694557528</c:v>
                </c:pt>
                <c:pt idx="12">
                  <c:v>89.325464653569526</c:v>
                </c:pt>
                <c:pt idx="13">
                  <c:v>89.34787712470245</c:v>
                </c:pt>
                <c:pt idx="14">
                  <c:v>89.370293256205528</c:v>
                </c:pt>
                <c:pt idx="15">
                  <c:v>89.39271319221578</c:v>
                </c:pt>
                <c:pt idx="16">
                  <c:v>89.415137070583384</c:v>
                </c:pt>
                <c:pt idx="17">
                  <c:v>89.437565020318317</c:v>
                </c:pt>
                <c:pt idx="18">
                  <c:v>89.459997158611372</c:v>
                </c:pt>
                <c:pt idx="19">
                  <c:v>89.482433587399996</c:v>
                </c:pt>
                <c:pt idx="20">
                  <c:v>89.504874389530997</c:v>
                </c:pt>
                <c:pt idx="21">
                  <c:v>89.527319624914696</c:v>
                </c:pt>
                <c:pt idx="22">
                  <c:v>89.549769328335358</c:v>
                </c:pt>
                <c:pt idx="23">
                  <c:v>89.572223515030743</c:v>
                </c:pt>
                <c:pt idx="24">
                  <c:v>89.594682214890639</c:v>
                </c:pt>
                <c:pt idx="25">
                  <c:v>89.617145602400527</c:v>
                </c:pt>
                <c:pt idx="26">
                  <c:v>89.639614427116669</c:v>
                </c:pt>
                <c:pt idx="27">
                  <c:v>89.66209133691072</c:v>
                </c:pt>
                <c:pt idx="28">
                  <c:v>89.684584716246562</c:v>
                </c:pt>
                <c:pt idx="29">
                  <c:v>89.707119242513869</c:v>
                </c:pt>
                <c:pt idx="30">
                  <c:v>89.72976344060686</c:v>
                </c:pt>
                <c:pt idx="31">
                  <c:v>89.752697915908186</c:v>
                </c:pt>
                <c:pt idx="32">
                  <c:v>89.776375473774749</c:v>
                </c:pt>
                <c:pt idx="33">
                  <c:v>89.801876644266457</c:v>
                </c:pt>
                <c:pt idx="34">
                  <c:v>89.831655079437525</c:v>
                </c:pt>
                <c:pt idx="35">
                  <c:v>89.871009340566673</c:v>
                </c:pt>
                <c:pt idx="36">
                  <c:v>89.930810017373091</c:v>
                </c:pt>
                <c:pt idx="37">
                  <c:v>90.032218640892765</c:v>
                </c:pt>
                <c:pt idx="38">
                  <c:v>90.214259153046186</c:v>
                </c:pt>
                <c:pt idx="39">
                  <c:v>90.5449595249288</c:v>
                </c:pt>
                <c:pt idx="40">
                  <c:v>91.136109516227634</c:v>
                </c:pt>
                <c:pt idx="41">
                  <c:v>92.160220005622492</c:v>
                </c:pt>
                <c:pt idx="42">
                  <c:v>93.865929631045532</c:v>
                </c:pt>
                <c:pt idx="43">
                  <c:v>96.585207532851939</c:v>
                </c:pt>
                <c:pt idx="44">
                  <c:v>100.72319233017066</c:v>
                </c:pt>
                <c:pt idx="45">
                  <c:v>106.7209552337232</c:v>
                </c:pt>
                <c:pt idx="46">
                  <c:v>114.98466358760827</c:v>
                </c:pt>
                <c:pt idx="47">
                  <c:v>125.78268064261356</c:v>
                </c:pt>
                <c:pt idx="48">
                  <c:v>139.12444674513671</c:v>
                </c:pt>
                <c:pt idx="49">
                  <c:v>154.6484144481818</c:v>
                </c:pt>
                <c:pt idx="50">
                  <c:v>171.55549528204662</c:v>
                </c:pt>
                <c:pt idx="51">
                  <c:v>188.62355973493553</c:v>
                </c:pt>
                <c:pt idx="52">
                  <c:v>204.3239816758217</c:v>
                </c:pt>
                <c:pt idx="53">
                  <c:v>217.03452112754735</c:v>
                </c:pt>
                <c:pt idx="54">
                  <c:v>225.31141554998911</c:v>
                </c:pt>
                <c:pt idx="55">
                  <c:v>228.15877586760041</c:v>
                </c:pt>
                <c:pt idx="56">
                  <c:v>225.2260526698476</c:v>
                </c:pt>
                <c:pt idx="57">
                  <c:v>216.87951322066519</c:v>
                </c:pt>
                <c:pt idx="58">
                  <c:v>204.12762537023528</c:v>
                </c:pt>
                <c:pt idx="59">
                  <c:v>188.4213979818158</c:v>
                </c:pt>
                <c:pt idx="60">
                  <c:v>171.38441097794933</c:v>
                </c:pt>
                <c:pt idx="61">
                  <c:v>154.54204892041983</c:v>
                </c:pt>
                <c:pt idx="62">
                  <c:v>139.11182651526713</c:v>
                </c:pt>
                <c:pt idx="63">
                  <c:v>125.89189703344421</c:v>
                </c:pt>
                <c:pt idx="64">
                  <c:v>115.25365474040717</c:v>
                </c:pt>
                <c:pt idx="65">
                  <c:v>107.21789325721313</c:v>
                </c:pt>
                <c:pt idx="66">
                  <c:v>101.57916670412608</c:v>
                </c:pt>
                <c:pt idx="67">
                  <c:v>98.040695558428453</c:v>
                </c:pt>
                <c:pt idx="68">
                  <c:v>96.328508814952073</c:v>
                </c:pt>
                <c:pt idx="69">
                  <c:v>96.26319414535223</c:v>
                </c:pt>
                <c:pt idx="70">
                  <c:v>97.777148660512466</c:v>
                </c:pt>
                <c:pt idx="71">
                  <c:v>100.87448469591799</c:v>
                </c:pt>
                <c:pt idx="72">
                  <c:v>105.54195730832983</c:v>
                </c:pt>
                <c:pt idx="73">
                  <c:v>111.63376515196354</c:v>
                </c:pt>
                <c:pt idx="74">
                  <c:v>118.7679595080905</c:v>
                </c:pt>
                <c:pt idx="75">
                  <c:v>126.27971756605747</c:v>
                </c:pt>
                <c:pt idx="76">
                  <c:v>133.26790439678541</c:v>
                </c:pt>
                <c:pt idx="77">
                  <c:v>138.74274096027736</c:v>
                </c:pt>
                <c:pt idx="78">
                  <c:v>141.84168590470009</c:v>
                </c:pt>
                <c:pt idx="79">
                  <c:v>142.04574333854364</c:v>
                </c:pt>
                <c:pt idx="80">
                  <c:v>139.31872376326666</c:v>
                </c:pt>
                <c:pt idx="81">
                  <c:v>134.1162534013755</c:v>
                </c:pt>
                <c:pt idx="82">
                  <c:v>127.26047382448752</c:v>
                </c:pt>
                <c:pt idx="83">
                  <c:v>119.72726783163829</c:v>
                </c:pt>
                <c:pt idx="84">
                  <c:v>112.42135044583432</c:v>
                </c:pt>
                <c:pt idx="85">
                  <c:v>106.00928650304378</c:v>
                </c:pt>
                <c:pt idx="86">
                  <c:v>100.8481367893276</c:v>
                </c:pt>
                <c:pt idx="87">
                  <c:v>97.006889247481681</c:v>
                </c:pt>
                <c:pt idx="88">
                  <c:v>94.348164302013643</c:v>
                </c:pt>
                <c:pt idx="89">
                  <c:v>92.628344246343218</c:v>
                </c:pt>
                <c:pt idx="90">
                  <c:v>91.582896189482511</c:v>
                </c:pt>
                <c:pt idx="91">
                  <c:v>90.980739882723569</c:v>
                </c:pt>
                <c:pt idx="92">
                  <c:v>90.647327979762494</c:v>
                </c:pt>
                <c:pt idx="93">
                  <c:v>90.465267029370438</c:v>
                </c:pt>
                <c:pt idx="94">
                  <c:v>90.363416985717052</c:v>
                </c:pt>
                <c:pt idx="95">
                  <c:v>90.303044659911052</c:v>
                </c:pt>
                <c:pt idx="96">
                  <c:v>90.265828359452925</c:v>
                </c:pt>
                <c:pt idx="97">
                  <c:v>90.245338088716309</c:v>
                </c:pt>
                <c:pt idx="98">
                  <c:v>90.241755727773494</c:v>
                </c:pt>
                <c:pt idx="99">
                  <c:v>90.258890092608638</c:v>
                </c:pt>
                <c:pt idx="100">
                  <c:v>90.302515188210009</c:v>
                </c:pt>
                <c:pt idx="101">
                  <c:v>90.379305122830345</c:v>
                </c:pt>
                <c:pt idx="102">
                  <c:v>90.495919742579218</c:v>
                </c:pt>
                <c:pt idx="103">
                  <c:v>90.658022922917368</c:v>
                </c:pt>
                <c:pt idx="104">
                  <c:v>90.86918173539685</c:v>
                </c:pt>
                <c:pt idx="105">
                  <c:v>91.129714537749152</c:v>
                </c:pt>
                <c:pt idx="106">
                  <c:v>91.435640602802209</c:v>
                </c:pt>
                <c:pt idx="107">
                  <c:v>91.777933313628111</c:v>
                </c:pt>
                <c:pt idx="108">
                  <c:v>92.142286008934036</c:v>
                </c:pt>
                <c:pt idx="109">
                  <c:v>92.509557266266242</c:v>
                </c:pt>
                <c:pt idx="110">
                  <c:v>92.856971089185777</c:v>
                </c:pt>
                <c:pt idx="111">
                  <c:v>93.160019148459142</c:v>
                </c:pt>
                <c:pt idx="112">
                  <c:v>93.394870912059915</c:v>
                </c:pt>
                <c:pt idx="113">
                  <c:v>93.540974942282816</c:v>
                </c:pt>
                <c:pt idx="114">
                  <c:v>93.583462622252299</c:v>
                </c:pt>
                <c:pt idx="115">
                  <c:v>93.514966831148058</c:v>
                </c:pt>
                <c:pt idx="116">
                  <c:v>93.3365488228755</c:v>
                </c:pt>
                <c:pt idx="117">
                  <c:v>93.057573263471312</c:v>
                </c:pt>
                <c:pt idx="118">
                  <c:v>92.694553343565417</c:v>
                </c:pt>
                <c:pt idx="119">
                  <c:v>92.269164986307899</c:v>
                </c:pt>
                <c:pt idx="120">
                  <c:v>91.805762615595143</c:v>
                </c:pt>
                <c:pt idx="121">
                  <c:v>91.328791562602959</c:v>
                </c:pt>
                <c:pt idx="122">
                  <c:v>90.86047512411433</c:v>
                </c:pt>
                <c:pt idx="123">
                  <c:v>90.419068174667657</c:v>
                </c:pt>
                <c:pt idx="124">
                  <c:v>90.017839791273403</c:v>
                </c:pt>
                <c:pt idx="125">
                  <c:v>89.664807227752434</c:v>
                </c:pt>
                <c:pt idx="126">
                  <c:v>89.363123280388422</c:v>
                </c:pt>
                <c:pt idx="127">
                  <c:v>89.111939710326482</c:v>
                </c:pt>
                <c:pt idx="128">
                  <c:v>88.907538967902738</c:v>
                </c:pt>
                <c:pt idx="129">
                  <c:v>88.744540344956036</c:v>
                </c:pt>
                <c:pt idx="130">
                  <c:v>88.61703100656797</c:v>
                </c:pt>
                <c:pt idx="131">
                  <c:v>88.519529093432595</c:v>
                </c:pt>
                <c:pt idx="132">
                  <c:v>88.447738000954189</c:v>
                </c:pt>
                <c:pt idx="133">
                  <c:v>88.399085390983572</c:v>
                </c:pt>
                <c:pt idx="134">
                  <c:v>88.37305167529567</c:v>
                </c:pt>
                <c:pt idx="135">
                  <c:v>88.371282426298066</c:v>
                </c:pt>
                <c:pt idx="136">
                  <c:v>88.397456332443753</c:v>
                </c:pt>
                <c:pt idx="137">
                  <c:v>88.456859250740095</c:v>
                </c:pt>
                <c:pt idx="138">
                  <c:v>88.555612261126356</c:v>
                </c:pt>
                <c:pt idx="139">
                  <c:v>88.699531733251121</c:v>
                </c:pt>
                <c:pt idx="140">
                  <c:v>88.89266860267665</c:v>
                </c:pt>
                <c:pt idx="141">
                  <c:v>89.13567531913607</c:v>
                </c:pt>
                <c:pt idx="142">
                  <c:v>89.424259381277594</c:v>
                </c:pt>
                <c:pt idx="143">
                  <c:v>89.748065920145081</c:v>
                </c:pt>
                <c:pt idx="144">
                  <c:v>90.09034832995934</c:v>
                </c:pt>
                <c:pt idx="145">
                  <c:v>90.42870561655171</c:v>
                </c:pt>
                <c:pt idx="146">
                  <c:v>90.736983241553801</c:v>
                </c:pt>
                <c:pt idx="147">
                  <c:v>90.988180359235145</c:v>
                </c:pt>
                <c:pt idx="148">
                  <c:v>91.157941955166791</c:v>
                </c:pt>
                <c:pt idx="149">
                  <c:v>91.228017132737378</c:v>
                </c:pt>
                <c:pt idx="150">
                  <c:v>91.189003132588937</c:v>
                </c:pt>
                <c:pt idx="151">
                  <c:v>91.041802070576594</c:v>
                </c:pt>
                <c:pt idx="152">
                  <c:v>90.797476561466382</c:v>
                </c:pt>
                <c:pt idx="153">
                  <c:v>90.475535345489263</c:v>
                </c:pt>
                <c:pt idx="154">
                  <c:v>90.101016302643799</c:v>
                </c:pt>
                <c:pt idx="155">
                  <c:v>89.700970249258546</c:v>
                </c:pt>
                <c:pt idx="156">
                  <c:v>89.301026148949774</c:v>
                </c:pt>
                <c:pt idx="157">
                  <c:v>88.922628809520901</c:v>
                </c:pt>
                <c:pt idx="158">
                  <c:v>88.581324891440616</c:v>
                </c:pt>
                <c:pt idx="159">
                  <c:v>88.286204207899729</c:v>
                </c:pt>
                <c:pt idx="160">
                  <c:v>88.040357399180536</c:v>
                </c:pt>
                <c:pt idx="161">
                  <c:v>87.842045009534033</c:v>
                </c:pt>
                <c:pt idx="162">
                  <c:v>87.686210547669802</c:v>
                </c:pt>
                <c:pt idx="163">
                  <c:v>87.566001851069259</c:v>
                </c:pt>
                <c:pt idx="164">
                  <c:v>87.474058956095064</c:v>
                </c:pt>
                <c:pt idx="165">
                  <c:v>87.403443116946832</c:v>
                </c:pt>
                <c:pt idx="166">
                  <c:v>87.348186847212943</c:v>
                </c:pt>
                <c:pt idx="167">
                  <c:v>87.303518596464031</c:v>
                </c:pt>
                <c:pt idx="168">
                  <c:v>87.265852328600644</c:v>
                </c:pt>
                <c:pt idx="169">
                  <c:v>87.232637371732054</c:v>
                </c:pt>
                <c:pt idx="170">
                  <c:v>87.202148566237597</c:v>
                </c:pt>
                <c:pt idx="171">
                  <c:v>87.17327254710429</c:v>
                </c:pt>
                <c:pt idx="172">
                  <c:v>87.145321835056762</c:v>
                </c:pt>
                <c:pt idx="173">
                  <c:v>87.117889307756386</c:v>
                </c:pt>
                <c:pt idx="174">
                  <c:v>87.090743183379303</c:v>
                </c:pt>
                <c:pt idx="175">
                  <c:v>87.063756223714265</c:v>
                </c:pt>
                <c:pt idx="176">
                  <c:v>87.036860776232288</c:v>
                </c:pt>
                <c:pt idx="177">
                  <c:v>87.01002173195576</c:v>
                </c:pt>
                <c:pt idx="178">
                  <c:v>86.983221057213598</c:v>
                </c:pt>
                <c:pt idx="179">
                  <c:v>86.956449354113275</c:v>
                </c:pt>
                <c:pt idx="180">
                  <c:v>86.929701457497018</c:v>
                </c:pt>
                <c:pt idx="181">
                  <c:v>86.902974233237032</c:v>
                </c:pt>
                <c:pt idx="182">
                  <c:v>86.876265520184788</c:v>
                </c:pt>
                <c:pt idx="183">
                  <c:v>86.849573639556027</c:v>
                </c:pt>
                <c:pt idx="184">
                  <c:v>86.822897173785961</c:v>
                </c:pt>
                <c:pt idx="185">
                  <c:v>86.796234868150322</c:v>
                </c:pt>
                <c:pt idx="186">
                  <c:v>86.769585586211605</c:v>
                </c:pt>
                <c:pt idx="187">
                  <c:v>86.742948288103221</c:v>
                </c:pt>
                <c:pt idx="188">
                  <c:v>86.716322018303529</c:v>
                </c:pt>
                <c:pt idx="189">
                  <c:v>86.689705897374878</c:v>
                </c:pt>
                <c:pt idx="190">
                  <c:v>86.663099115460469</c:v>
                </c:pt>
                <c:pt idx="191">
                  <c:v>86.63650092668</c:v>
                </c:pt>
                <c:pt idx="192">
                  <c:v>86.609910644091173</c:v>
                </c:pt>
                <c:pt idx="193">
                  <c:v>86.583327635080963</c:v>
                </c:pt>
                <c:pt idx="194">
                  <c:v>86.556751317123528</c:v>
                </c:pt>
                <c:pt idx="195">
                  <c:v>86.530181153866934</c:v>
                </c:pt>
                <c:pt idx="196">
                  <c:v>86.503616651521256</c:v>
                </c:pt>
                <c:pt idx="197">
                  <c:v>86.477057355524394</c:v>
                </c:pt>
                <c:pt idx="198">
                  <c:v>86.450502847464634</c:v>
                </c:pt>
                <c:pt idx="199">
                  <c:v>86.423952742240829</c:v>
                </c:pt>
                <c:pt idx="200">
                  <c:v>86.397406685441766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89.056746710223393</c:v>
                </c:pt>
                <c:pt idx="1">
                  <c:v>89.079126640171509</c:v>
                </c:pt>
                <c:pt idx="2">
                  <c:v>89.101508538980951</c:v>
                </c:pt>
                <c:pt idx="3">
                  <c:v>89.123892527498924</c:v>
                </c:pt>
                <c:pt idx="4">
                  <c:v>89.146278731556436</c:v>
                </c:pt>
                <c:pt idx="5">
                  <c:v>89.168667281803792</c:v>
                </c:pt>
                <c:pt idx="6">
                  <c:v>89.191058313468048</c:v>
                </c:pt>
                <c:pt idx="7">
                  <c:v>89.213451966018496</c:v>
                </c:pt>
                <c:pt idx="8">
                  <c:v>89.235848382725152</c:v>
                </c:pt>
                <c:pt idx="9">
                  <c:v>89.258247710092007</c:v>
                </c:pt>
                <c:pt idx="10">
                  <c:v>89.280650097145923</c:v>
                </c:pt>
                <c:pt idx="11">
                  <c:v>89.303055694557528</c:v>
                </c:pt>
                <c:pt idx="12">
                  <c:v>89.325464653569526</c:v>
                </c:pt>
                <c:pt idx="13">
                  <c:v>89.347877124702435</c:v>
                </c:pt>
                <c:pt idx="14">
                  <c:v>89.370293256205485</c:v>
                </c:pt>
                <c:pt idx="15">
                  <c:v>89.39271319221551</c:v>
                </c:pt>
                <c:pt idx="16">
                  <c:v>89.415137070581963</c:v>
                </c:pt>
                <c:pt idx="17">
                  <c:v>89.437565020311027</c:v>
                </c:pt>
                <c:pt idx="18">
                  <c:v>89.459997158575703</c:v>
                </c:pt>
                <c:pt idx="19">
                  <c:v>89.482433587232606</c:v>
                </c:pt>
                <c:pt idx="20">
                  <c:v>89.50487438877812</c:v>
                </c:pt>
                <c:pt idx="21">
                  <c:v>89.527319621668937</c:v>
                </c:pt>
                <c:pt idx="22">
                  <c:v>89.549769314922912</c:v>
                </c:pt>
                <c:pt idx="23">
                  <c:v>89.572223461905637</c:v>
                </c:pt>
                <c:pt idx="24">
                  <c:v>89.594682013197158</c:v>
                </c:pt>
                <c:pt idx="25">
                  <c:v>89.617144868420937</c:v>
                </c:pt>
                <c:pt idx="26">
                  <c:v>89.639611866903223</c:v>
                </c:pt>
                <c:pt idx="27">
                  <c:v>89.662082777015655</c:v>
                </c:pt>
                <c:pt idx="28">
                  <c:v>89.684557284037496</c:v>
                </c:pt>
                <c:pt idx="29">
                  <c:v>89.707034976354905</c:v>
                </c:pt>
                <c:pt idx="30">
                  <c:v>89.729515329794992</c:v>
                </c:pt>
                <c:pt idx="31">
                  <c:v>89.751997689869228</c:v>
                </c:pt>
                <c:pt idx="32">
                  <c:v>89.774481251677344</c:v>
                </c:pt>
                <c:pt idx="33">
                  <c:v>89.796965037195562</c:v>
                </c:pt>
                <c:pt idx="34">
                  <c:v>89.819447869644293</c:v>
                </c:pt>
                <c:pt idx="35">
                  <c:v>89.841928344599296</c:v>
                </c:pt>
                <c:pt idx="36">
                  <c:v>89.864404797476098</c:v>
                </c:pt>
                <c:pt idx="37">
                  <c:v>89.886875266981519</c:v>
                </c:pt>
                <c:pt idx="38">
                  <c:v>89.909337454087122</c:v>
                </c:pt>
                <c:pt idx="39">
                  <c:v>89.931788676038209</c:v>
                </c:pt>
                <c:pt idx="40">
                  <c:v>89.954225814868863</c:v>
                </c:pt>
                <c:pt idx="41">
                  <c:v>89.976645259848198</c:v>
                </c:pt>
                <c:pt idx="42">
                  <c:v>89.999042843236055</c:v>
                </c:pt>
                <c:pt idx="43">
                  <c:v>90.021413768679423</c:v>
                </c:pt>
                <c:pt idx="44">
                  <c:v>90.043752531533016</c:v>
                </c:pt>
                <c:pt idx="45">
                  <c:v>90.066052830341775</c:v>
                </c:pt>
                <c:pt idx="46">
                  <c:v>90.088307468679048</c:v>
                </c:pt>
                <c:pt idx="47">
                  <c:v>90.110508246495883</c:v>
                </c:pt>
                <c:pt idx="48">
                  <c:v>90.132645840105241</c:v>
                </c:pt>
                <c:pt idx="49">
                  <c:v>90.154709669902132</c:v>
                </c:pt>
                <c:pt idx="50">
                  <c:v>90.176687754914255</c:v>
                </c:pt>
                <c:pt idx="51">
                  <c:v>90.198566553286625</c:v>
                </c:pt>
                <c:pt idx="52">
                  <c:v>90.220330787837952</c:v>
                </c:pt>
                <c:pt idx="53">
                  <c:v>90.241963255891108</c:v>
                </c:pt>
                <c:pt idx="54">
                  <c:v>90.263444622680922</c:v>
                </c:pt>
                <c:pt idx="55">
                  <c:v>90.284753197792668</c:v>
                </c:pt>
                <c:pt idx="56">
                  <c:v>90.305864694289426</c:v>
                </c:pt>
                <c:pt idx="57">
                  <c:v>90.32675197046305</c:v>
                </c:pt>
                <c:pt idx="58">
                  <c:v>90.347384754500553</c:v>
                </c:pt>
                <c:pt idx="59">
                  <c:v>90.367729352813527</c:v>
                </c:pt>
                <c:pt idx="60">
                  <c:v>90.387748343346146</c:v>
                </c:pt>
                <c:pt idx="61">
                  <c:v>90.407400255875913</c:v>
                </c:pt>
                <c:pt idx="62">
                  <c:v>90.426639242166274</c:v>
                </c:pt>
                <c:pt idx="63">
                  <c:v>90.445414739837304</c:v>
                </c:pt>
                <c:pt idx="64">
                  <c:v>90.463671135005825</c:v>
                </c:pt>
                <c:pt idx="65">
                  <c:v>90.481347430117268</c:v>
                </c:pt>
                <c:pt idx="66">
                  <c:v>90.498376924954542</c:v>
                </c:pt>
                <c:pt idx="67">
                  <c:v>90.514686920559171</c:v>
                </c:pt>
                <c:pt idx="68">
                  <c:v>90.530198457720459</c:v>
                </c:pt>
                <c:pt idx="69">
                  <c:v>90.544826103746985</c:v>
                </c:pt>
                <c:pt idx="70">
                  <c:v>90.558477803379532</c:v>
                </c:pt>
                <c:pt idx="71">
                  <c:v>90.571054811855078</c:v>
                </c:pt>
                <c:pt idx="72">
                  <c:v>90.582451730184502</c:v>
                </c:pt>
                <c:pt idx="73">
                  <c:v>90.592556664516636</c:v>
                </c:pt>
                <c:pt idx="74">
                  <c:v>90.601251532854207</c:v>
                </c:pt>
                <c:pt idx="75">
                  <c:v>90.608412543149186</c:v>
                </c:pt>
                <c:pt idx="76">
                  <c:v>90.613910866687121</c:v>
                </c:pt>
                <c:pt idx="77">
                  <c:v>90.617613529404068</c:v>
                </c:pt>
                <c:pt idx="78">
                  <c:v>90.619384541078873</c:v>
                </c:pt>
                <c:pt idx="79">
                  <c:v>90.619086277936802</c:v>
                </c:pt>
                <c:pt idx="80">
                  <c:v>90.616581127853351</c:v>
                </c:pt>
                <c:pt idx="81">
                  <c:v>90.611733398898664</c:v>
                </c:pt>
                <c:pt idx="82">
                  <c:v>90.604411481372807</c:v>
                </c:pt>
                <c:pt idx="83">
                  <c:v>90.594490240869263</c:v>
                </c:pt>
                <c:pt idx="84">
                  <c:v>90.581853605594148</c:v>
                </c:pt>
                <c:pt idx="85">
                  <c:v>90.566397295723078</c:v>
                </c:pt>
                <c:pt idx="86">
                  <c:v>90.548031626812886</c:v>
                </c:pt>
                <c:pt idx="87">
                  <c:v>90.526684304261508</c:v>
                </c:pt>
                <c:pt idx="88">
                  <c:v>90.502303112778819</c:v>
                </c:pt>
                <c:pt idx="89">
                  <c:v>90.474858395168383</c:v>
                </c:pt>
                <c:pt idx="90">
                  <c:v>90.444345209784217</c:v>
                </c:pt>
                <c:pt idx="91">
                  <c:v>90.410785057022565</c:v>
                </c:pt>
                <c:pt idx="92">
                  <c:v>90.374227073008711</c:v>
                </c:pt>
                <c:pt idx="93">
                  <c:v>90.334748603628015</c:v>
                </c:pt>
                <c:pt idx="94">
                  <c:v>90.29245509399567</c:v>
                </c:pt>
                <c:pt idx="95">
                  <c:v>90.247479256436947</c:v>
                </c:pt>
                <c:pt idx="96">
                  <c:v>90.199979512466001</c:v>
                </c:pt>
                <c:pt idx="97">
                  <c:v>90.15013773893962</c:v>
                </c:pt>
                <c:pt idx="98">
                  <c:v>90.098156382980434</c:v>
                </c:pt>
                <c:pt idx="99">
                  <c:v>90.044255041754454</c:v>
                </c:pt>
                <c:pt idx="100">
                  <c:v>89.988666629264259</c:v>
                </c:pt>
                <c:pt idx="101">
                  <c:v>89.93163327095877</c:v>
                </c:pt>
                <c:pt idx="102">
                  <c:v>89.87340207682297</c:v>
                </c:pt>
                <c:pt idx="103">
                  <c:v>89.814220944180732</c:v>
                </c:pt>
                <c:pt idx="104">
                  <c:v>89.754334533067379</c:v>
                </c:pt>
                <c:pt idx="105">
                  <c:v>89.693980540821755</c:v>
                </c:pt>
                <c:pt idx="106">
                  <c:v>89.633386380242015</c:v>
                </c:pt>
                <c:pt idx="107">
                  <c:v>89.572766339347694</c:v>
                </c:pt>
                <c:pt idx="108">
                  <c:v>89.512319272721683</c:v>
                </c:pt>
                <c:pt idx="109">
                  <c:v>89.452226846684724</c:v>
                </c:pt>
                <c:pt idx="110">
                  <c:v>89.392652334991055</c:v>
                </c:pt>
                <c:pt idx="111">
                  <c:v>89.333739939700791</c:v>
                </c:pt>
                <c:pt idx="112">
                  <c:v>89.275614594267736</c:v>
                </c:pt>
                <c:pt idx="113">
                  <c:v>89.218382193072131</c:v>
                </c:pt>
                <c:pt idx="114">
                  <c:v>89.162130183595394</c:v>
                </c:pt>
                <c:pt idx="115">
                  <c:v>89.106928453797025</c:v>
                </c:pt>
                <c:pt idx="116">
                  <c:v>89.052830447399032</c:v>
                </c:pt>
                <c:pt idx="117">
                  <c:v>88.999874442962479</c:v>
                </c:pt>
                <c:pt idx="118">
                  <c:v>88.948084938058571</c:v>
                </c:pt>
                <c:pt idx="119">
                  <c:v>88.897474086734746</c:v>
                </c:pt>
                <c:pt idx="120">
                  <c:v>88.848043146171605</c:v>
                </c:pt>
                <c:pt idx="121">
                  <c:v>88.799783896349936</c:v>
                </c:pt>
                <c:pt idx="122">
                  <c:v>88.752680004256078</c:v>
                </c:pt>
                <c:pt idx="123">
                  <c:v>88.706708311323482</c:v>
                </c:pt>
                <c:pt idx="124">
                  <c:v>88.661840029230518</c:v>
                </c:pt>
                <c:pt idx="125">
                  <c:v>88.618041834735777</c:v>
                </c:pt>
                <c:pt idx="126">
                  <c:v>88.575276858890305</c:v>
                </c:pt>
                <c:pt idx="127">
                  <c:v>88.533505569745458</c:v>
                </c:pt>
                <c:pt idx="128">
                  <c:v>88.492686550630921</c:v>
                </c:pt>
                <c:pt idx="129">
                  <c:v>88.452777178294582</c:v>
                </c:pt>
                <c:pt idx="130">
                  <c:v>88.413734206772304</c:v>
                </c:pt>
                <c:pt idx="131">
                  <c:v>88.375514263890452</c:v>
                </c:pt>
                <c:pt idx="132">
                  <c:v>88.338074267895706</c:v>
                </c:pt>
                <c:pt idx="133">
                  <c:v>88.301371771945227</c:v>
                </c:pt>
                <c:pt idx="134">
                  <c:v>88.265365244157721</c:v>
                </c:pt>
                <c:pt idx="135">
                  <c:v>88.230014290689866</c:v>
                </c:pt>
                <c:pt idx="136">
                  <c:v>88.195279828925365</c:v>
                </c:pt>
                <c:pt idx="137">
                  <c:v>88.161124217389727</c:v>
                </c:pt>
                <c:pt idx="138">
                  <c:v>88.127511348475508</c:v>
                </c:pt>
                <c:pt idx="139">
                  <c:v>88.094406709507382</c:v>
                </c:pt>
                <c:pt idx="140">
                  <c:v>88.061777417118179</c:v>
                </c:pt>
                <c:pt idx="141">
                  <c:v>88.029592229362592</c:v>
                </c:pt>
                <c:pt idx="142">
                  <c:v>87.997821539476433</c:v>
                </c:pt>
                <c:pt idx="143">
                  <c:v>87.966437354702578</c:v>
                </c:pt>
                <c:pt idx="144">
                  <c:v>87.935413263157002</c:v>
                </c:pt>
                <c:pt idx="145">
                  <c:v>87.904724391299382</c:v>
                </c:pt>
                <c:pt idx="146">
                  <c:v>87.874347354204204</c:v>
                </c:pt>
                <c:pt idx="147">
                  <c:v>87.844260200499505</c:v>
                </c:pt>
                <c:pt idx="148">
                  <c:v>87.814442353548003</c:v>
                </c:pt>
                <c:pt idx="149">
                  <c:v>87.784874550189528</c:v>
                </c:pt>
                <c:pt idx="150">
                  <c:v>87.755538778138799</c:v>
                </c:pt>
                <c:pt idx="151">
                  <c:v>87.726418212938029</c:v>
                </c:pt>
                <c:pt idx="152">
                  <c:v>87.69749715519589</c:v>
                </c:pt>
                <c:pt idx="153">
                  <c:v>87.668760968699999</c:v>
                </c:pt>
                <c:pt idx="154">
                  <c:v>87.640196019866721</c:v>
                </c:pt>
                <c:pt idx="155">
                  <c:v>87.611789618887997</c:v>
                </c:pt>
                <c:pt idx="156">
                  <c:v>87.583529962846555</c:v>
                </c:pt>
                <c:pt idx="157">
                  <c:v>87.55540608099669</c:v>
                </c:pt>
                <c:pt idx="158">
                  <c:v>87.527407782346941</c:v>
                </c:pt>
                <c:pt idx="159">
                  <c:v>87.499525605628918</c:v>
                </c:pt>
                <c:pt idx="160">
                  <c:v>87.471750771695966</c:v>
                </c:pt>
                <c:pt idx="161">
                  <c:v>87.444075138360418</c:v>
                </c:pt>
                <c:pt idx="162">
                  <c:v>87.416491157651564</c:v>
                </c:pt>
                <c:pt idx="163">
                  <c:v>87.388991835454107</c:v>
                </c:pt>
                <c:pt idx="164">
                  <c:v>87.361570693470441</c:v>
                </c:pt>
                <c:pt idx="165">
                  <c:v>87.33422173343709</c:v>
                </c:pt>
                <c:pt idx="166">
                  <c:v>87.306939403515912</c:v>
                </c:pt>
                <c:pt idx="167">
                  <c:v>87.279718566773553</c:v>
                </c:pt>
                <c:pt idx="168">
                  <c:v>87.252554471659025</c:v>
                </c:pt>
                <c:pt idx="169">
                  <c:v>87.225442724385488</c:v>
                </c:pt>
                <c:pt idx="170">
                  <c:v>87.198379263121836</c:v>
                </c:pt>
                <c:pt idx="171">
                  <c:v>87.171360333899884</c:v>
                </c:pt>
                <c:pt idx="172">
                  <c:v>87.144382468143263</c:v>
                </c:pt>
                <c:pt idx="173">
                  <c:v>87.117442461727109</c:v>
                </c:pt>
                <c:pt idx="174">
                  <c:v>87.09053735547883</c:v>
                </c:pt>
                <c:pt idx="175">
                  <c:v>87.063664417034275</c:v>
                </c:pt>
                <c:pt idx="176">
                  <c:v>87.036821123965666</c:v>
                </c:pt>
                <c:pt idx="177">
                  <c:v>87.010005148102351</c:v>
                </c:pt>
                <c:pt idx="178">
                  <c:v>86.98321434096782</c:v>
                </c:pt>
                <c:pt idx="179">
                  <c:v>86.956446720261042</c:v>
                </c:pt>
                <c:pt idx="180">
                  <c:v>86.929700457312947</c:v>
                </c:pt>
                <c:pt idx="181">
                  <c:v>86.902973865453603</c:v>
                </c:pt>
                <c:pt idx="182">
                  <c:v>86.876265389227981</c:v>
                </c:pt>
                <c:pt idx="183">
                  <c:v>86.849573594402912</c:v>
                </c:pt>
                <c:pt idx="184">
                  <c:v>86.822897158710489</c:v>
                </c:pt>
                <c:pt idx="185">
                  <c:v>86.79623486327641</c:v>
                </c:pt>
                <c:pt idx="186">
                  <c:v>86.769585584685771</c:v>
                </c:pt>
                <c:pt idx="187">
                  <c:v>86.742948287640672</c:v>
                </c:pt>
                <c:pt idx="188">
                  <c:v>86.716322018167745</c:v>
                </c:pt>
                <c:pt idx="189">
                  <c:v>86.689705897336282</c:v>
                </c:pt>
                <c:pt idx="190">
                  <c:v>86.663099115449839</c:v>
                </c:pt>
                <c:pt idx="191">
                  <c:v>86.636500926677172</c:v>
                </c:pt>
                <c:pt idx="192">
                  <c:v>86.609910644090448</c:v>
                </c:pt>
                <c:pt idx="193">
                  <c:v>86.583327635080778</c:v>
                </c:pt>
                <c:pt idx="194">
                  <c:v>86.556751317123485</c:v>
                </c:pt>
                <c:pt idx="195">
                  <c:v>86.53018115386692</c:v>
                </c:pt>
                <c:pt idx="196">
                  <c:v>86.503616651521256</c:v>
                </c:pt>
                <c:pt idx="197">
                  <c:v>86.477057355524394</c:v>
                </c:pt>
                <c:pt idx="198">
                  <c:v>86.450502847464634</c:v>
                </c:pt>
                <c:pt idx="199">
                  <c:v>86.423952742240829</c:v>
                </c:pt>
                <c:pt idx="200">
                  <c:v>86.397406685441766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6512"/>
        <c:axId val="890356904"/>
      </c:scatterChart>
      <c:valAx>
        <c:axId val="890356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6904"/>
        <c:crosses val="autoZero"/>
        <c:crossBetween val="midCat"/>
      </c:valAx>
      <c:valAx>
        <c:axId val="890356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85.918000000000006</c:v>
                </c:pt>
                <c:pt idx="1">
                  <c:v>88</c:v>
                </c:pt>
                <c:pt idx="2">
                  <c:v>87.328000000000003</c:v>
                </c:pt>
                <c:pt idx="3">
                  <c:v>87.212999999999994</c:v>
                </c:pt>
                <c:pt idx="4">
                  <c:v>87.787000000000006</c:v>
                </c:pt>
                <c:pt idx="5">
                  <c:v>86.114999999999995</c:v>
                </c:pt>
                <c:pt idx="6">
                  <c:v>86.492000000000004</c:v>
                </c:pt>
                <c:pt idx="7">
                  <c:v>86.212999999999994</c:v>
                </c:pt>
                <c:pt idx="8">
                  <c:v>89.311000000000007</c:v>
                </c:pt>
                <c:pt idx="9">
                  <c:v>87.197000000000003</c:v>
                </c:pt>
                <c:pt idx="10">
                  <c:v>89.474999999999994</c:v>
                </c:pt>
                <c:pt idx="11">
                  <c:v>88.983999999999995</c:v>
                </c:pt>
                <c:pt idx="12">
                  <c:v>87.507999999999996</c:v>
                </c:pt>
                <c:pt idx="13">
                  <c:v>87.262</c:v>
                </c:pt>
                <c:pt idx="14">
                  <c:v>85.933999999999997</c:v>
                </c:pt>
                <c:pt idx="15">
                  <c:v>86.787000000000006</c:v>
                </c:pt>
                <c:pt idx="16">
                  <c:v>88.573999999999998</c:v>
                </c:pt>
                <c:pt idx="17">
                  <c:v>87.525000000000006</c:v>
                </c:pt>
                <c:pt idx="18">
                  <c:v>88.114999999999995</c:v>
                </c:pt>
                <c:pt idx="19">
                  <c:v>86.918000000000006</c:v>
                </c:pt>
                <c:pt idx="20">
                  <c:v>86.852000000000004</c:v>
                </c:pt>
                <c:pt idx="21">
                  <c:v>88.131</c:v>
                </c:pt>
                <c:pt idx="22">
                  <c:v>87.787000000000006</c:v>
                </c:pt>
                <c:pt idx="23">
                  <c:v>88.507999999999996</c:v>
                </c:pt>
                <c:pt idx="24">
                  <c:v>88.606999999999999</c:v>
                </c:pt>
                <c:pt idx="25">
                  <c:v>87.918000000000006</c:v>
                </c:pt>
                <c:pt idx="26">
                  <c:v>89.738</c:v>
                </c:pt>
                <c:pt idx="27">
                  <c:v>89.295000000000002</c:v>
                </c:pt>
                <c:pt idx="28">
                  <c:v>88.474999999999994</c:v>
                </c:pt>
                <c:pt idx="29">
                  <c:v>88.41</c:v>
                </c:pt>
                <c:pt idx="30">
                  <c:v>89.376999999999995</c:v>
                </c:pt>
                <c:pt idx="31">
                  <c:v>88.245999999999995</c:v>
                </c:pt>
                <c:pt idx="32">
                  <c:v>89.164000000000001</c:v>
                </c:pt>
                <c:pt idx="33">
                  <c:v>89.835999999999999</c:v>
                </c:pt>
                <c:pt idx="34">
                  <c:v>90.097999999999999</c:v>
                </c:pt>
                <c:pt idx="35">
                  <c:v>91.23</c:v>
                </c:pt>
                <c:pt idx="36">
                  <c:v>90.918000000000006</c:v>
                </c:pt>
                <c:pt idx="37">
                  <c:v>91.033000000000001</c:v>
                </c:pt>
                <c:pt idx="38">
                  <c:v>91.376999999999995</c:v>
                </c:pt>
                <c:pt idx="39">
                  <c:v>92.787000000000006</c:v>
                </c:pt>
                <c:pt idx="40">
                  <c:v>94.459000000000003</c:v>
                </c:pt>
                <c:pt idx="41">
                  <c:v>95.212999999999994</c:v>
                </c:pt>
                <c:pt idx="42">
                  <c:v>96.852000000000004</c:v>
                </c:pt>
                <c:pt idx="43">
                  <c:v>100.279</c:v>
                </c:pt>
                <c:pt idx="44">
                  <c:v>103.95099999999999</c:v>
                </c:pt>
                <c:pt idx="45">
                  <c:v>106.31100000000001</c:v>
                </c:pt>
                <c:pt idx="46">
                  <c:v>111.148</c:v>
                </c:pt>
                <c:pt idx="47">
                  <c:v>117.361</c:v>
                </c:pt>
                <c:pt idx="48">
                  <c:v>124.164</c:v>
                </c:pt>
                <c:pt idx="49">
                  <c:v>132.44300000000001</c:v>
                </c:pt>
                <c:pt idx="50">
                  <c:v>143.21299999999999</c:v>
                </c:pt>
                <c:pt idx="51">
                  <c:v>154.31100000000001</c:v>
                </c:pt>
                <c:pt idx="52">
                  <c:v>166.63900000000001</c:v>
                </c:pt>
                <c:pt idx="53">
                  <c:v>177.42599999999999</c:v>
                </c:pt>
                <c:pt idx="54">
                  <c:v>190.21299999999999</c:v>
                </c:pt>
                <c:pt idx="55">
                  <c:v>200.21299999999999</c:v>
                </c:pt>
                <c:pt idx="56">
                  <c:v>209.77</c:v>
                </c:pt>
                <c:pt idx="57">
                  <c:v>216.36099999999999</c:v>
                </c:pt>
                <c:pt idx="58">
                  <c:v>220.65600000000001</c:v>
                </c:pt>
                <c:pt idx="59">
                  <c:v>222.36099999999999</c:v>
                </c:pt>
                <c:pt idx="60">
                  <c:v>218.09800000000001</c:v>
                </c:pt>
                <c:pt idx="61">
                  <c:v>207.95099999999999</c:v>
                </c:pt>
                <c:pt idx="62">
                  <c:v>189.869</c:v>
                </c:pt>
                <c:pt idx="63">
                  <c:v>165.24600000000001</c:v>
                </c:pt>
                <c:pt idx="64">
                  <c:v>140.934</c:v>
                </c:pt>
                <c:pt idx="65">
                  <c:v>123.098</c:v>
                </c:pt>
                <c:pt idx="66">
                  <c:v>107.246</c:v>
                </c:pt>
                <c:pt idx="67">
                  <c:v>96.638999999999996</c:v>
                </c:pt>
                <c:pt idx="68">
                  <c:v>93.361000000000004</c:v>
                </c:pt>
                <c:pt idx="69">
                  <c:v>93.393000000000001</c:v>
                </c:pt>
                <c:pt idx="70">
                  <c:v>93.426000000000002</c:v>
                </c:pt>
                <c:pt idx="71">
                  <c:v>95.573999999999998</c:v>
                </c:pt>
                <c:pt idx="72">
                  <c:v>99.492000000000004</c:v>
                </c:pt>
                <c:pt idx="73">
                  <c:v>101.11499999999999</c:v>
                </c:pt>
                <c:pt idx="74">
                  <c:v>107.262</c:v>
                </c:pt>
                <c:pt idx="75">
                  <c:v>113.23</c:v>
                </c:pt>
                <c:pt idx="76">
                  <c:v>118.11499999999999</c:v>
                </c:pt>
                <c:pt idx="77">
                  <c:v>122.934</c:v>
                </c:pt>
                <c:pt idx="78">
                  <c:v>128.721</c:v>
                </c:pt>
                <c:pt idx="79">
                  <c:v>133.29499999999999</c:v>
                </c:pt>
                <c:pt idx="80">
                  <c:v>137.83600000000001</c:v>
                </c:pt>
                <c:pt idx="81">
                  <c:v>140.09800000000001</c:v>
                </c:pt>
                <c:pt idx="82">
                  <c:v>139.55699999999999</c:v>
                </c:pt>
                <c:pt idx="83">
                  <c:v>133.57400000000001</c:v>
                </c:pt>
                <c:pt idx="84">
                  <c:v>125.47499999999999</c:v>
                </c:pt>
                <c:pt idx="85">
                  <c:v>117.361</c:v>
                </c:pt>
                <c:pt idx="86">
                  <c:v>109.77</c:v>
                </c:pt>
                <c:pt idx="87">
                  <c:v>103.033</c:v>
                </c:pt>
                <c:pt idx="88">
                  <c:v>97.212999999999994</c:v>
                </c:pt>
                <c:pt idx="89">
                  <c:v>91.311000000000007</c:v>
                </c:pt>
                <c:pt idx="90">
                  <c:v>89.164000000000001</c:v>
                </c:pt>
                <c:pt idx="91">
                  <c:v>88.754000000000005</c:v>
                </c:pt>
                <c:pt idx="92">
                  <c:v>88.18</c:v>
                </c:pt>
                <c:pt idx="93">
                  <c:v>86.852000000000004</c:v>
                </c:pt>
                <c:pt idx="94">
                  <c:v>87.245999999999995</c:v>
                </c:pt>
                <c:pt idx="95">
                  <c:v>87.081999999999994</c:v>
                </c:pt>
                <c:pt idx="96">
                  <c:v>86.77</c:v>
                </c:pt>
                <c:pt idx="97">
                  <c:v>86.933999999999997</c:v>
                </c:pt>
                <c:pt idx="98">
                  <c:v>86.671999999999997</c:v>
                </c:pt>
                <c:pt idx="99">
                  <c:v>88.459000000000003</c:v>
                </c:pt>
                <c:pt idx="100">
                  <c:v>88.245999999999995</c:v>
                </c:pt>
                <c:pt idx="101">
                  <c:v>88.212999999999994</c:v>
                </c:pt>
                <c:pt idx="102">
                  <c:v>88.82</c:v>
                </c:pt>
                <c:pt idx="103">
                  <c:v>89.623000000000005</c:v>
                </c:pt>
                <c:pt idx="104">
                  <c:v>88.77</c:v>
                </c:pt>
                <c:pt idx="105">
                  <c:v>89.885000000000005</c:v>
                </c:pt>
                <c:pt idx="106">
                  <c:v>89.656000000000006</c:v>
                </c:pt>
                <c:pt idx="107">
                  <c:v>89.82</c:v>
                </c:pt>
                <c:pt idx="108">
                  <c:v>88.738</c:v>
                </c:pt>
                <c:pt idx="109">
                  <c:v>89.688999999999993</c:v>
                </c:pt>
                <c:pt idx="110">
                  <c:v>89.212999999999994</c:v>
                </c:pt>
                <c:pt idx="111">
                  <c:v>89.82</c:v>
                </c:pt>
                <c:pt idx="112">
                  <c:v>89.933999999999997</c:v>
                </c:pt>
                <c:pt idx="113">
                  <c:v>89.918000000000006</c:v>
                </c:pt>
                <c:pt idx="114">
                  <c:v>89.918000000000006</c:v>
                </c:pt>
                <c:pt idx="115">
                  <c:v>90.918000000000006</c:v>
                </c:pt>
                <c:pt idx="116">
                  <c:v>92.41</c:v>
                </c:pt>
                <c:pt idx="117">
                  <c:v>92.328000000000003</c:v>
                </c:pt>
                <c:pt idx="118">
                  <c:v>94.738</c:v>
                </c:pt>
                <c:pt idx="119">
                  <c:v>92.950999999999993</c:v>
                </c:pt>
                <c:pt idx="120">
                  <c:v>93.59</c:v>
                </c:pt>
                <c:pt idx="121">
                  <c:v>93.23</c:v>
                </c:pt>
                <c:pt idx="122">
                  <c:v>93.016000000000005</c:v>
                </c:pt>
                <c:pt idx="123">
                  <c:v>91.525000000000006</c:v>
                </c:pt>
                <c:pt idx="124">
                  <c:v>91.933999999999997</c:v>
                </c:pt>
                <c:pt idx="125">
                  <c:v>90.557000000000002</c:v>
                </c:pt>
                <c:pt idx="126">
                  <c:v>89.721000000000004</c:v>
                </c:pt>
                <c:pt idx="127">
                  <c:v>87.23</c:v>
                </c:pt>
                <c:pt idx="128">
                  <c:v>88.507999999999996</c:v>
                </c:pt>
                <c:pt idx="129">
                  <c:v>86.197000000000003</c:v>
                </c:pt>
                <c:pt idx="130">
                  <c:v>86.295000000000002</c:v>
                </c:pt>
                <c:pt idx="131">
                  <c:v>85.869</c:v>
                </c:pt>
                <c:pt idx="132">
                  <c:v>86</c:v>
                </c:pt>
                <c:pt idx="133">
                  <c:v>87.474999999999994</c:v>
                </c:pt>
                <c:pt idx="134">
                  <c:v>84.738</c:v>
                </c:pt>
                <c:pt idx="135">
                  <c:v>85.41</c:v>
                </c:pt>
                <c:pt idx="136">
                  <c:v>86.262</c:v>
                </c:pt>
                <c:pt idx="137">
                  <c:v>86.557000000000002</c:v>
                </c:pt>
                <c:pt idx="138">
                  <c:v>87.114999999999995</c:v>
                </c:pt>
                <c:pt idx="139">
                  <c:v>84.933999999999997</c:v>
                </c:pt>
                <c:pt idx="140">
                  <c:v>87.081999999999994</c:v>
                </c:pt>
                <c:pt idx="141">
                  <c:v>87.393000000000001</c:v>
                </c:pt>
                <c:pt idx="142">
                  <c:v>86.704999999999998</c:v>
                </c:pt>
                <c:pt idx="143">
                  <c:v>87.197000000000003</c:v>
                </c:pt>
                <c:pt idx="144">
                  <c:v>89.197000000000003</c:v>
                </c:pt>
                <c:pt idx="145">
                  <c:v>88.623000000000005</c:v>
                </c:pt>
                <c:pt idx="146">
                  <c:v>88.885000000000005</c:v>
                </c:pt>
                <c:pt idx="147">
                  <c:v>88.704999999999998</c:v>
                </c:pt>
                <c:pt idx="148">
                  <c:v>89.688999999999993</c:v>
                </c:pt>
                <c:pt idx="149">
                  <c:v>89.212999999999994</c:v>
                </c:pt>
                <c:pt idx="150">
                  <c:v>90.361000000000004</c:v>
                </c:pt>
                <c:pt idx="151">
                  <c:v>89.869</c:v>
                </c:pt>
                <c:pt idx="152">
                  <c:v>89.573999999999998</c:v>
                </c:pt>
                <c:pt idx="153">
                  <c:v>89.869</c:v>
                </c:pt>
                <c:pt idx="154">
                  <c:v>89.278999999999996</c:v>
                </c:pt>
                <c:pt idx="155">
                  <c:v>88.573999999999998</c:v>
                </c:pt>
                <c:pt idx="156">
                  <c:v>88.852000000000004</c:v>
                </c:pt>
                <c:pt idx="157">
                  <c:v>87.77</c:v>
                </c:pt>
                <c:pt idx="158">
                  <c:v>87.18</c:v>
                </c:pt>
                <c:pt idx="159">
                  <c:v>86.41</c:v>
                </c:pt>
                <c:pt idx="160">
                  <c:v>87.474999999999994</c:v>
                </c:pt>
                <c:pt idx="161">
                  <c:v>84.950999999999993</c:v>
                </c:pt>
                <c:pt idx="162">
                  <c:v>86.393000000000001</c:v>
                </c:pt>
                <c:pt idx="163">
                  <c:v>86.671999999999997</c:v>
                </c:pt>
                <c:pt idx="164">
                  <c:v>85.361000000000004</c:v>
                </c:pt>
                <c:pt idx="165">
                  <c:v>86.049000000000007</c:v>
                </c:pt>
                <c:pt idx="166">
                  <c:v>84.754000000000005</c:v>
                </c:pt>
                <c:pt idx="167">
                  <c:v>85.656000000000006</c:v>
                </c:pt>
                <c:pt idx="168">
                  <c:v>85.59</c:v>
                </c:pt>
                <c:pt idx="169">
                  <c:v>83.950999999999993</c:v>
                </c:pt>
                <c:pt idx="170">
                  <c:v>85.114999999999995</c:v>
                </c:pt>
                <c:pt idx="171">
                  <c:v>85</c:v>
                </c:pt>
                <c:pt idx="172">
                  <c:v>84.376999999999995</c:v>
                </c:pt>
                <c:pt idx="173">
                  <c:v>84.540999999999997</c:v>
                </c:pt>
                <c:pt idx="174">
                  <c:v>84.147999999999996</c:v>
                </c:pt>
                <c:pt idx="175">
                  <c:v>82.131</c:v>
                </c:pt>
                <c:pt idx="176">
                  <c:v>84.623000000000005</c:v>
                </c:pt>
                <c:pt idx="177">
                  <c:v>85.869</c:v>
                </c:pt>
                <c:pt idx="178">
                  <c:v>86</c:v>
                </c:pt>
                <c:pt idx="179">
                  <c:v>86.361000000000004</c:v>
                </c:pt>
                <c:pt idx="180">
                  <c:v>85.343999999999994</c:v>
                </c:pt>
                <c:pt idx="181">
                  <c:v>85.376999999999995</c:v>
                </c:pt>
                <c:pt idx="182">
                  <c:v>82.950999999999993</c:v>
                </c:pt>
                <c:pt idx="183">
                  <c:v>85.573999999999998</c:v>
                </c:pt>
                <c:pt idx="184">
                  <c:v>84.983999999999995</c:v>
                </c:pt>
                <c:pt idx="185">
                  <c:v>85.787000000000006</c:v>
                </c:pt>
                <c:pt idx="186">
                  <c:v>84.787000000000006</c:v>
                </c:pt>
                <c:pt idx="187">
                  <c:v>84.688999999999993</c:v>
                </c:pt>
                <c:pt idx="188">
                  <c:v>84.393000000000001</c:v>
                </c:pt>
                <c:pt idx="189">
                  <c:v>84.802999999999997</c:v>
                </c:pt>
                <c:pt idx="190">
                  <c:v>85.459000000000003</c:v>
                </c:pt>
                <c:pt idx="191">
                  <c:v>84.393000000000001</c:v>
                </c:pt>
                <c:pt idx="192">
                  <c:v>84.311000000000007</c:v>
                </c:pt>
                <c:pt idx="193">
                  <c:v>85.23</c:v>
                </c:pt>
                <c:pt idx="194">
                  <c:v>85.885000000000005</c:v>
                </c:pt>
                <c:pt idx="195">
                  <c:v>84.82</c:v>
                </c:pt>
                <c:pt idx="196">
                  <c:v>84.606999999999999</c:v>
                </c:pt>
                <c:pt idx="197">
                  <c:v>85.606999999999999</c:v>
                </c:pt>
                <c:pt idx="198">
                  <c:v>84.212999999999994</c:v>
                </c:pt>
                <c:pt idx="199">
                  <c:v>84.343999999999994</c:v>
                </c:pt>
                <c:pt idx="200">
                  <c:v>84.852000000000004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88.266888366941245</c:v>
                </c:pt>
                <c:pt idx="1">
                  <c:v>88.284367149137168</c:v>
                </c:pt>
                <c:pt idx="2">
                  <c:v>88.301845602158565</c:v>
                </c:pt>
                <c:pt idx="3">
                  <c:v>88.319323648802381</c:v>
                </c:pt>
                <c:pt idx="4">
                  <c:v>88.336801200037385</c:v>
                </c:pt>
                <c:pt idx="5">
                  <c:v>88.354278153441527</c:v>
                </c:pt>
                <c:pt idx="6">
                  <c:v>88.371754391448505</c:v>
                </c:pt>
                <c:pt idx="7">
                  <c:v>88.389229779380599</c:v>
                </c:pt>
                <c:pt idx="8">
                  <c:v>88.406704163243788</c:v>
                </c:pt>
                <c:pt idx="9">
                  <c:v>88.424177367256874</c:v>
                </c:pt>
                <c:pt idx="10">
                  <c:v>88.441649191084664</c:v>
                </c:pt>
                <c:pt idx="11">
                  <c:v>88.459119406740712</c:v>
                </c:pt>
                <c:pt idx="12">
                  <c:v>88.476587755122225</c:v>
                </c:pt>
                <c:pt idx="13">
                  <c:v>88.494053942134911</c:v>
                </c:pt>
                <c:pt idx="14">
                  <c:v>88.511517634361581</c:v>
                </c:pt>
                <c:pt idx="15">
                  <c:v>88.528978454222454</c:v>
                </c:pt>
                <c:pt idx="16">
                  <c:v>88.546435974570372</c:v>
                </c:pt>
                <c:pt idx="17">
                  <c:v>88.563889712657115</c:v>
                </c:pt>
                <c:pt idx="18">
                  <c:v>88.581339123400937</c:v>
                </c:pt>
                <c:pt idx="19">
                  <c:v>88.59878359187806</c:v>
                </c:pt>
                <c:pt idx="20">
                  <c:v>88.616222424955595</c:v>
                </c:pt>
                <c:pt idx="21">
                  <c:v>88.633654841985958</c:v>
                </c:pt>
                <c:pt idx="22">
                  <c:v>88.651079964523561</c:v>
                </c:pt>
                <c:pt idx="23">
                  <c:v>88.668496805211234</c:v>
                </c:pt>
                <c:pt idx="24">
                  <c:v>88.685904256718189</c:v>
                </c:pt>
                <c:pt idx="25">
                  <c:v>88.703301084264595</c:v>
                </c:pt>
                <c:pt idx="26">
                  <c:v>88.720685934303816</c:v>
                </c:pt>
                <c:pt idx="27">
                  <c:v>88.738057401075423</c:v>
                </c:pt>
                <c:pt idx="28">
                  <c:v>88.755414281748514</c:v>
                </c:pt>
                <c:pt idx="29">
                  <c:v>88.772756408155459</c:v>
                </c:pt>
                <c:pt idx="30">
                  <c:v>88.790087145845277</c:v>
                </c:pt>
                <c:pt idx="31">
                  <c:v>88.807420461376068</c:v>
                </c:pt>
                <c:pt idx="32">
                  <c:v>88.824799845125426</c:v>
                </c:pt>
                <c:pt idx="33">
                  <c:v>88.842346342296807</c:v>
                </c:pt>
                <c:pt idx="34">
                  <c:v>88.86037407800832</c:v>
                </c:pt>
                <c:pt idx="35">
                  <c:v>88.879653235722387</c:v>
                </c:pt>
                <c:pt idx="36">
                  <c:v>88.901975617107254</c:v>
                </c:pt>
                <c:pt idx="37">
                  <c:v>88.931300994808041</c:v>
                </c:pt>
                <c:pt idx="38">
                  <c:v>88.975940169212635</c:v>
                </c:pt>
                <c:pt idx="39">
                  <c:v>89.052444024624691</c:v>
                </c:pt>
                <c:pt idx="40">
                  <c:v>89.19204506393865</c:v>
                </c:pt>
                <c:pt idx="41">
                  <c:v>89.450485711567197</c:v>
                </c:pt>
                <c:pt idx="42">
                  <c:v>89.92162414202916</c:v>
                </c:pt>
                <c:pt idx="43">
                  <c:v>90.754050886569829</c:v>
                </c:pt>
                <c:pt idx="44">
                  <c:v>92.167892285840239</c:v>
                </c:pt>
                <c:pt idx="45">
                  <c:v>94.466159546584663</c:v>
                </c:pt>
                <c:pt idx="46">
                  <c:v>98.032137850300984</c:v>
                </c:pt>
                <c:pt idx="47">
                  <c:v>103.30279197158008</c:v>
                </c:pt>
                <c:pt idx="48">
                  <c:v>110.70982155829672</c:v>
                </c:pt>
                <c:pt idx="49">
                  <c:v>120.5863644207556</c:v>
                </c:pt>
                <c:pt idx="50">
                  <c:v>133.04856182664497</c:v>
                </c:pt>
                <c:pt idx="51">
                  <c:v>147.87502172537353</c:v>
                </c:pt>
                <c:pt idx="52">
                  <c:v>164.41884129402706</c:v>
                </c:pt>
                <c:pt idx="53">
                  <c:v>181.59015881949813</c:v>
                </c:pt>
                <c:pt idx="54">
                  <c:v>197.93737215763355</c:v>
                </c:pt>
                <c:pt idx="55">
                  <c:v>211.83167314032744</c:v>
                </c:pt>
                <c:pt idx="56">
                  <c:v>221.72796879357293</c:v>
                </c:pt>
                <c:pt idx="57">
                  <c:v>226.4462814125703</c:v>
                </c:pt>
                <c:pt idx="58">
                  <c:v>225.40323536555496</c:v>
                </c:pt>
                <c:pt idx="59">
                  <c:v>218.73095046585397</c:v>
                </c:pt>
                <c:pt idx="60">
                  <c:v>207.24989790299776</c:v>
                </c:pt>
                <c:pt idx="61">
                  <c:v>192.30346307571861</c:v>
                </c:pt>
                <c:pt idx="62">
                  <c:v>175.50039605286989</c:v>
                </c:pt>
                <c:pt idx="63">
                  <c:v>158.43352376419867</c:v>
                </c:pt>
                <c:pt idx="64">
                  <c:v>142.44249996870153</c:v>
                </c:pt>
                <c:pt idx="65">
                  <c:v>128.46764132470665</c:v>
                </c:pt>
                <c:pt idx="66">
                  <c:v>117.01082090236618</c:v>
                </c:pt>
                <c:pt idx="67">
                  <c:v>108.1898421295661</c:v>
                </c:pt>
                <c:pt idx="68">
                  <c:v>101.85348483021002</c:v>
                </c:pt>
                <c:pt idx="69">
                  <c:v>97.718325768058591</c:v>
                </c:pt>
                <c:pt idx="70">
                  <c:v>95.492764159188127</c:v>
                </c:pt>
                <c:pt idx="71">
                  <c:v>94.963089665056074</c:v>
                </c:pt>
                <c:pt idx="72">
                  <c:v>96.026553855756475</c:v>
                </c:pt>
                <c:pt idx="73">
                  <c:v>98.666100674926795</c:v>
                </c:pt>
                <c:pt idx="74">
                  <c:v>102.87239484809548</c:v>
                </c:pt>
                <c:pt idx="75">
                  <c:v>108.53282128773064</c:v>
                </c:pt>
                <c:pt idx="76">
                  <c:v>115.32246036079412</c:v>
                </c:pt>
                <c:pt idx="77">
                  <c:v>122.64186604642123</c:v>
                </c:pt>
                <c:pt idx="78">
                  <c:v>129.64159109326604</c:v>
                </c:pt>
                <c:pt idx="79">
                  <c:v>135.34866290732802</c:v>
                </c:pt>
                <c:pt idx="80">
                  <c:v>138.87081035357664</c:v>
                </c:pt>
                <c:pt idx="81">
                  <c:v>139.61651466035838</c:v>
                </c:pt>
                <c:pt idx="82">
                  <c:v>137.4530391989272</c:v>
                </c:pt>
                <c:pt idx="83">
                  <c:v>132.74224019870351</c:v>
                </c:pt>
                <c:pt idx="84">
                  <c:v>126.23967634065413</c:v>
                </c:pt>
                <c:pt idx="85">
                  <c:v>118.89503611008584</c:v>
                </c:pt>
                <c:pt idx="86">
                  <c:v>111.6259736917653</c:v>
                </c:pt>
                <c:pt idx="87">
                  <c:v>105.13848428651846</c:v>
                </c:pt>
                <c:pt idx="88">
                  <c:v>99.838430878788358</c:v>
                </c:pt>
                <c:pt idx="89">
                  <c:v>95.838295957085634</c:v>
                </c:pt>
                <c:pt idx="90">
                  <c:v>93.030659672701702</c:v>
                </c:pt>
                <c:pt idx="91">
                  <c:v>91.186903426303417</c:v>
                </c:pt>
                <c:pt idx="92">
                  <c:v>90.04571490207843</c:v>
                </c:pt>
                <c:pt idx="93">
                  <c:v>89.372335187584838</c:v>
                </c:pt>
                <c:pt idx="94">
                  <c:v>88.985997212830654</c:v>
                </c:pt>
                <c:pt idx="95">
                  <c:v>88.76337623698781</c:v>
                </c:pt>
                <c:pt idx="96">
                  <c:v>88.62898192833768</c:v>
                </c:pt>
                <c:pt idx="97">
                  <c:v>88.541553758181664</c:v>
                </c:pt>
                <c:pt idx="98">
                  <c:v>88.481801515793777</c:v>
                </c:pt>
                <c:pt idx="99">
                  <c:v>88.443495728423599</c:v>
                </c:pt>
                <c:pt idx="100">
                  <c:v>88.427852152667256</c:v>
                </c:pt>
                <c:pt idx="101">
                  <c:v>88.440301092039817</c:v>
                </c:pt>
                <c:pt idx="102">
                  <c:v>88.488634654360069</c:v>
                </c:pt>
                <c:pt idx="103">
                  <c:v>88.581752059430528</c:v>
                </c:pt>
                <c:pt idx="104">
                  <c:v>88.7285138602995</c:v>
                </c:pt>
                <c:pt idx="105">
                  <c:v>88.936465961650086</c:v>
                </c:pt>
                <c:pt idx="106">
                  <c:v>89.210386749103506</c:v>
                </c:pt>
                <c:pt idx="107">
                  <c:v>89.550756730535966</c:v>
                </c:pt>
                <c:pt idx="108">
                  <c:v>89.95235754899592</c:v>
                </c:pt>
                <c:pt idx="109">
                  <c:v>90.403271692404118</c:v>
                </c:pt>
                <c:pt idx="110">
                  <c:v>90.884563601450168</c:v>
                </c:pt>
                <c:pt idx="111">
                  <c:v>91.370866536800108</c:v>
                </c:pt>
                <c:pt idx="112">
                  <c:v>91.831977360106563</c:v>
                </c:pt>
                <c:pt idx="113">
                  <c:v>92.235389253850272</c:v>
                </c:pt>
                <c:pt idx="114">
                  <c:v>92.549502623972046</c:v>
                </c:pt>
                <c:pt idx="115">
                  <c:v>92.747089850930536</c:v>
                </c:pt>
                <c:pt idx="116">
                  <c:v>92.808493093558013</c:v>
                </c:pt>
                <c:pt idx="117">
                  <c:v>92.724036651697972</c:v>
                </c:pt>
                <c:pt idx="118">
                  <c:v>92.495244690396788</c:v>
                </c:pt>
                <c:pt idx="119">
                  <c:v>92.13465294649761</c:v>
                </c:pt>
                <c:pt idx="120">
                  <c:v>91.664247697239261</c:v>
                </c:pt>
                <c:pt idx="121">
                  <c:v>91.112802513352591</c:v>
                </c:pt>
                <c:pt idx="122">
                  <c:v>90.512560906722399</c:v>
                </c:pt>
                <c:pt idx="123">
                  <c:v>89.89579465109783</c:v>
                </c:pt>
                <c:pt idx="124">
                  <c:v>89.291741972505747</c:v>
                </c:pt>
                <c:pt idx="125">
                  <c:v>88.724311957327714</c:v>
                </c:pt>
                <c:pt idx="126">
                  <c:v>88.210766571970836</c:v>
                </c:pt>
                <c:pt idx="127">
                  <c:v>87.761403812045188</c:v>
                </c:pt>
                <c:pt idx="128">
                  <c:v>87.38010558888206</c:v>
                </c:pt>
                <c:pt idx="129">
                  <c:v>87.065509881841535</c:v>
                </c:pt>
                <c:pt idx="130">
                  <c:v>86.812528533496604</c:v>
                </c:pt>
                <c:pt idx="131">
                  <c:v>86.613952872081185</c:v>
                </c:pt>
                <c:pt idx="132">
                  <c:v>86.461949965397991</c:v>
                </c:pt>
                <c:pt idx="133">
                  <c:v>86.349328312951727</c:v>
                </c:pt>
                <c:pt idx="134">
                  <c:v>86.270520181012813</c:v>
                </c:pt>
                <c:pt idx="135">
                  <c:v>86.222272131475265</c:v>
                </c:pt>
                <c:pt idx="136">
                  <c:v>86.204048611489256</c:v>
                </c:pt>
                <c:pt idx="137">
                  <c:v>86.218139125900962</c:v>
                </c:pt>
                <c:pt idx="138">
                  <c:v>86.269430335048781</c:v>
                </c:pt>
                <c:pt idx="139">
                  <c:v>86.364780078637622</c:v>
                </c:pt>
                <c:pt idx="140">
                  <c:v>86.51193279410748</c:v>
                </c:pt>
                <c:pt idx="141">
                  <c:v>86.717962833352559</c:v>
                </c:pt>
                <c:pt idx="142">
                  <c:v>86.987329679729314</c:v>
                </c:pt>
                <c:pt idx="143">
                  <c:v>87.319764442889053</c:v>
                </c:pt>
                <c:pt idx="144">
                  <c:v>87.708346869817888</c:v>
                </c:pt>
                <c:pt idx="145">
                  <c:v>88.138227336244441</c:v>
                </c:pt>
                <c:pt idx="146">
                  <c:v>88.586447589274229</c:v>
                </c:pt>
                <c:pt idx="147">
                  <c:v>89.023183386656484</c:v>
                </c:pt>
                <c:pt idx="148">
                  <c:v>89.414473629776978</c:v>
                </c:pt>
                <c:pt idx="149">
                  <c:v>89.726161643535463</c:v>
                </c:pt>
                <c:pt idx="150">
                  <c:v>89.928441360988984</c:v>
                </c:pt>
                <c:pt idx="151">
                  <c:v>90.00017587366645</c:v>
                </c:pt>
                <c:pt idx="152">
                  <c:v>89.932120365686998</c:v>
                </c:pt>
                <c:pt idx="153">
                  <c:v>89.728366590694051</c:v>
                </c:pt>
                <c:pt idx="154">
                  <c:v>89.405694690096567</c:v>
                </c:pt>
                <c:pt idx="155">
                  <c:v>88.990973413984136</c:v>
                </c:pt>
                <c:pt idx="156">
                  <c:v>88.517165822346513</c:v>
                </c:pt>
                <c:pt idx="157">
                  <c:v>88.018761579655788</c:v>
                </c:pt>
                <c:pt idx="158">
                  <c:v>87.527506385446117</c:v>
                </c:pt>
                <c:pt idx="159">
                  <c:v>87.069139029067827</c:v>
                </c:pt>
                <c:pt idx="160">
                  <c:v>86.661542530967651</c:v>
                </c:pt>
                <c:pt idx="161">
                  <c:v>86.314366248551892</c:v>
                </c:pt>
                <c:pt idx="162">
                  <c:v>86.029876784432062</c:v>
                </c:pt>
                <c:pt idx="163">
                  <c:v>85.804611787849836</c:v>
                </c:pt>
                <c:pt idx="164">
                  <c:v>85.631362190960971</c:v>
                </c:pt>
                <c:pt idx="165">
                  <c:v>85.501073972740144</c:v>
                </c:pt>
                <c:pt idx="166">
                  <c:v>85.404394181531984</c:v>
                </c:pt>
                <c:pt idx="167">
                  <c:v>85.332736619075973</c:v>
                </c:pt>
                <c:pt idx="168">
                  <c:v>85.278870154652296</c:v>
                </c:pt>
                <c:pt idx="169">
                  <c:v>85.237115725036688</c:v>
                </c:pt>
                <c:pt idx="170">
                  <c:v>85.203273755641305</c:v>
                </c:pt>
                <c:pt idx="171">
                  <c:v>85.174401829628209</c:v>
                </c:pt>
                <c:pt idx="172">
                  <c:v>85.148538127869116</c:v>
                </c:pt>
                <c:pt idx="173">
                  <c:v>85.12443391414422</c:v>
                </c:pt>
                <c:pt idx="174">
                  <c:v>85.101328398180044</c:v>
                </c:pt>
                <c:pt idx="175">
                  <c:v>85.078776894789598</c:v>
                </c:pt>
                <c:pt idx="176">
                  <c:v>85.056529424763596</c:v>
                </c:pt>
                <c:pt idx="177">
                  <c:v>85.034450405027215</c:v>
                </c:pt>
                <c:pt idx="178">
                  <c:v>85.012468530685211</c:v>
                </c:pt>
                <c:pt idx="179">
                  <c:v>84.990547121104584</c:v>
                </c:pt>
                <c:pt idx="180">
                  <c:v>84.96866742321356</c:v>
                </c:pt>
                <c:pt idx="181">
                  <c:v>84.946819639731729</c:v>
                </c:pt>
                <c:pt idx="182">
                  <c:v>84.924998317289237</c:v>
                </c:pt>
                <c:pt idx="183">
                  <c:v>84.903200073040168</c:v>
                </c:pt>
                <c:pt idx="184">
                  <c:v>84.881422516802118</c:v>
                </c:pt>
                <c:pt idx="185">
                  <c:v>84.859663757169201</c:v>
                </c:pt>
                <c:pt idx="186">
                  <c:v>84.837922180778705</c:v>
                </c:pt>
                <c:pt idx="187">
                  <c:v>84.816196354237107</c:v>
                </c:pt>
                <c:pt idx="188">
                  <c:v>84.794484979125471</c:v>
                </c:pt>
                <c:pt idx="189">
                  <c:v>84.772786869302436</c:v>
                </c:pt>
                <c:pt idx="190">
                  <c:v>84.751100937444775</c:v>
                </c:pt>
                <c:pt idx="191">
                  <c:v>84.729426185495086</c:v>
                </c:pt>
                <c:pt idx="192">
                  <c:v>84.707761696911419</c:v>
                </c:pt>
                <c:pt idx="193">
                  <c:v>84.686106629902085</c:v>
                </c:pt>
                <c:pt idx="194">
                  <c:v>84.664460211325448</c:v>
                </c:pt>
                <c:pt idx="195">
                  <c:v>84.64282173111846</c:v>
                </c:pt>
                <c:pt idx="196">
                  <c:v>84.621190537183892</c:v>
                </c:pt>
                <c:pt idx="197">
                  <c:v>84.599566030691165</c:v>
                </c:pt>
                <c:pt idx="198">
                  <c:v>84.577947661755559</c:v>
                </c:pt>
                <c:pt idx="199">
                  <c:v>84.556334925464967</c:v>
                </c:pt>
                <c:pt idx="200">
                  <c:v>84.534727358226093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88.266888366941245</c:v>
                </c:pt>
                <c:pt idx="1">
                  <c:v>88.284367149137168</c:v>
                </c:pt>
                <c:pt idx="2">
                  <c:v>88.301845602158565</c:v>
                </c:pt>
                <c:pt idx="3">
                  <c:v>88.319323648802381</c:v>
                </c:pt>
                <c:pt idx="4">
                  <c:v>88.336801200037385</c:v>
                </c:pt>
                <c:pt idx="5">
                  <c:v>88.354278153441527</c:v>
                </c:pt>
                <c:pt idx="6">
                  <c:v>88.371754391448505</c:v>
                </c:pt>
                <c:pt idx="7">
                  <c:v>88.389229779380599</c:v>
                </c:pt>
                <c:pt idx="8">
                  <c:v>88.406704163243788</c:v>
                </c:pt>
                <c:pt idx="9">
                  <c:v>88.424177367256874</c:v>
                </c:pt>
                <c:pt idx="10">
                  <c:v>88.441649191084664</c:v>
                </c:pt>
                <c:pt idx="11">
                  <c:v>88.459119406740712</c:v>
                </c:pt>
                <c:pt idx="12">
                  <c:v>88.476587755122225</c:v>
                </c:pt>
                <c:pt idx="13">
                  <c:v>88.494053942134911</c:v>
                </c:pt>
                <c:pt idx="14">
                  <c:v>88.511517634361581</c:v>
                </c:pt>
                <c:pt idx="15">
                  <c:v>88.528978454222454</c:v>
                </c:pt>
                <c:pt idx="16">
                  <c:v>88.546435974570343</c:v>
                </c:pt>
                <c:pt idx="17">
                  <c:v>88.563889712656987</c:v>
                </c:pt>
                <c:pt idx="18">
                  <c:v>88.581339123400255</c:v>
                </c:pt>
                <c:pt idx="19">
                  <c:v>88.598783591874508</c:v>
                </c:pt>
                <c:pt idx="20">
                  <c:v>88.616222424937774</c:v>
                </c:pt>
                <c:pt idx="21">
                  <c:v>88.633654841900409</c:v>
                </c:pt>
                <c:pt idx="22">
                  <c:v>88.651079964129863</c:v>
                </c:pt>
                <c:pt idx="23">
                  <c:v>88.668496803475151</c:v>
                </c:pt>
                <c:pt idx="24">
                  <c:v>88.685904249382048</c:v>
                </c:pt>
                <c:pt idx="25">
                  <c:v>88.703301054557627</c:v>
                </c:pt>
                <c:pt idx="26">
                  <c:v>88.720685819027096</c:v>
                </c:pt>
                <c:pt idx="27">
                  <c:v>88.738056972411002</c:v>
                </c:pt>
                <c:pt idx="28">
                  <c:v>88.755412754232495</c:v>
                </c:pt>
                <c:pt idx="29">
                  <c:v>88.772751192046869</c:v>
                </c:pt>
                <c:pt idx="30">
                  <c:v>88.790070077163179</c:v>
                </c:pt>
                <c:pt idx="31">
                  <c:v>88.80736693770757</c:v>
                </c:pt>
                <c:pt idx="32">
                  <c:v>88.824639008752357</c:v>
                </c:pt>
                <c:pt idx="33">
                  <c:v>88.841883199209661</c:v>
                </c:pt>
                <c:pt idx="34">
                  <c:v>88.859096055161174</c:v>
                </c:pt>
                <c:pt idx="35">
                  <c:v>88.876273719264631</c:v>
                </c:pt>
                <c:pt idx="36">
                  <c:v>88.893411885847925</c:v>
                </c:pt>
                <c:pt idx="37">
                  <c:v>88.91050575126647</c:v>
                </c:pt>
                <c:pt idx="38">
                  <c:v>88.927549959066397</c:v>
                </c:pt>
                <c:pt idx="39">
                  <c:v>88.944538539458449</c:v>
                </c:pt>
                <c:pt idx="40">
                  <c:v>88.961464842570336</c:v>
                </c:pt>
                <c:pt idx="41">
                  <c:v>88.978321464907808</c:v>
                </c:pt>
                <c:pt idx="42">
                  <c:v>88.995100168415419</c:v>
                </c:pt>
                <c:pt idx="43">
                  <c:v>89.011791791491333</c:v>
                </c:pt>
                <c:pt idx="44">
                  <c:v>89.028386151274972</c:v>
                </c:pt>
                <c:pt idx="45">
                  <c:v>89.044871936492797</c:v>
                </c:pt>
                <c:pt idx="46">
                  <c:v>89.061236590121169</c:v>
                </c:pt>
                <c:pt idx="47">
                  <c:v>89.077466181102778</c:v>
                </c:pt>
                <c:pt idx="48">
                  <c:v>89.093545264343035</c:v>
                </c:pt>
                <c:pt idx="49">
                  <c:v>89.109456728212606</c:v>
                </c:pt>
                <c:pt idx="50">
                  <c:v>89.125181628799965</c:v>
                </c:pt>
                <c:pt idx="51">
                  <c:v>89.140699010196144</c:v>
                </c:pt>
                <c:pt idx="52">
                  <c:v>89.155985710157111</c:v>
                </c:pt>
                <c:pt idx="53">
                  <c:v>89.171016150587207</c:v>
                </c:pt>
                <c:pt idx="54">
                  <c:v>89.18576211242295</c:v>
                </c:pt>
                <c:pt idx="55">
                  <c:v>89.200192494682597</c:v>
                </c:pt>
                <c:pt idx="56">
                  <c:v>89.214273057691059</c:v>
                </c:pt>
                <c:pt idx="57">
                  <c:v>89.227966150804107</c:v>
                </c:pt>
                <c:pt idx="58">
                  <c:v>89.241230425352356</c:v>
                </c:pt>
                <c:pt idx="59">
                  <c:v>89.25402053401919</c:v>
                </c:pt>
                <c:pt idx="60">
                  <c:v>89.266286818470988</c:v>
                </c:pt>
                <c:pt idx="61">
                  <c:v>89.277974987789662</c:v>
                </c:pt>
                <c:pt idx="62">
                  <c:v>89.28902579113219</c:v>
                </c:pt>
                <c:pt idx="63">
                  <c:v>89.299374689073417</c:v>
                </c:pt>
                <c:pt idx="64">
                  <c:v>89.30895152929341</c:v>
                </c:pt>
                <c:pt idx="65">
                  <c:v>89.317680233655665</c:v>
                </c:pt>
                <c:pt idx="66">
                  <c:v>89.325478505296587</c:v>
                </c:pt>
                <c:pt idx="67">
                  <c:v>89.332257566104715</c:v>
                </c:pt>
                <c:pt idx="68">
                  <c:v>89.337921936899789</c:v>
                </c:pt>
                <c:pt idx="69">
                  <c:v>89.34236927469756</c:v>
                </c:pt>
                <c:pt idx="70">
                  <c:v>89.345490283623931</c:v>
                </c:pt>
                <c:pt idx="71">
                  <c:v>89.347168718251339</c:v>
                </c:pt>
                <c:pt idx="72">
                  <c:v>89.347281500276651</c:v>
                </c:pt>
                <c:pt idx="73">
                  <c:v>89.345698971416141</c:v>
                </c:pt>
                <c:pt idx="74">
                  <c:v>89.342285306995009</c:v>
                </c:pt>
                <c:pt idx="75">
                  <c:v>89.336899115754463</c:v>
                </c:pt>
                <c:pt idx="76">
                  <c:v>89.329394251651493</c:v>
                </c:pt>
                <c:pt idx="77">
                  <c:v>89.31962086260728</c:v>
                </c:pt>
                <c:pt idx="78">
                  <c:v>89.307426698977068</c:v>
                </c:pt>
                <c:pt idx="79">
                  <c:v>89.292658700655238</c:v>
                </c:pt>
                <c:pt idx="80">
                  <c:v>89.275164875904508</c:v>
                </c:pt>
                <c:pt idx="81">
                  <c:v>89.254796476959569</c:v>
                </c:pt>
                <c:pt idx="82">
                  <c:v>89.231410467042465</c:v>
                </c:pt>
                <c:pt idx="83">
                  <c:v>89.204872260611765</c:v>
                </c:pt>
                <c:pt idx="84">
                  <c:v>89.175058703604847</c:v>
                </c:pt>
                <c:pt idx="85">
                  <c:v>89.141861243509737</c:v>
                </c:pt>
                <c:pt idx="86">
                  <c:v>89.105189220978147</c:v>
                </c:pt>
                <c:pt idx="87">
                  <c:v>89.064973196314853</c:v>
                </c:pt>
                <c:pt idx="88">
                  <c:v>89.021168206786172</c:v>
                </c:pt>
                <c:pt idx="89">
                  <c:v>88.973756835758849</c:v>
                </c:pt>
                <c:pt idx="90">
                  <c:v>88.922751963834955</c:v>
                </c:pt>
                <c:pt idx="91">
                  <c:v>88.868199067031441</c:v>
                </c:pt>
                <c:pt idx="92">
                  <c:v>88.810177929142867</c:v>
                </c:pt>
                <c:pt idx="93">
                  <c:v>88.748803645840752</c:v>
                </c:pt>
                <c:pt idx="94">
                  <c:v>88.684226817358208</c:v>
                </c:pt>
                <c:pt idx="95">
                  <c:v>88.616632854596503</c:v>
                </c:pt>
                <c:pt idx="96">
                  <c:v>88.546240359148811</c:v>
                </c:pt>
                <c:pt idx="97">
                  <c:v>88.473298579169324</c:v>
                </c:pt>
                <c:pt idx="98">
                  <c:v>88.398083987579128</c:v>
                </c:pt>
                <c:pt idx="99">
                  <c:v>88.320896073586241</c:v>
                </c:pt>
                <c:pt idx="100">
                  <c:v>88.242052479471326</c:v>
                </c:pt>
                <c:pt idx="101">
                  <c:v>88.161883648741565</c:v>
                </c:pt>
                <c:pt idx="102">
                  <c:v>88.080727176290054</c:v>
                </c:pt>
                <c:pt idx="103">
                  <c:v>87.998922064155835</c:v>
                </c:pt>
                <c:pt idx="104">
                  <c:v>87.916803086969239</c:v>
                </c:pt>
                <c:pt idx="105">
                  <c:v>87.834695459449705</c:v>
                </c:pt>
                <c:pt idx="106">
                  <c:v>87.752909975749986</c:v>
                </c:pt>
                <c:pt idx="107">
                  <c:v>87.671738759264116</c:v>
                </c:pt>
                <c:pt idx="108">
                  <c:v>87.59145172458453</c:v>
                </c:pt>
                <c:pt idx="109">
                  <c:v>87.51229381371131</c:v>
                </c:pt>
                <c:pt idx="110">
                  <c:v>87.434483029399757</c:v>
                </c:pt>
                <c:pt idx="111">
                  <c:v>87.358209252317735</c:v>
                </c:pt>
                <c:pt idx="112">
                  <c:v>87.283633797519855</c:v>
                </c:pt>
                <c:pt idx="113">
                  <c:v>87.210889640981605</c:v>
                </c:pt>
                <c:pt idx="114">
                  <c:v>87.140082229209128</c:v>
                </c:pt>
                <c:pt idx="115">
                  <c:v>87.071290774240765</c:v>
                </c:pt>
                <c:pt idx="116">
                  <c:v>87.004569932149025</c:v>
                </c:pt>
                <c:pt idx="117">
                  <c:v>86.939951764527692</c:v>
                </c:pt>
                <c:pt idx="118">
                  <c:v>86.877447888282575</c:v>
                </c:pt>
                <c:pt idx="119">
                  <c:v>86.817051728132299</c:v>
                </c:pt>
                <c:pt idx="120">
                  <c:v>86.758740797405096</c:v>
                </c:pt>
                <c:pt idx="121">
                  <c:v>86.702478944947359</c:v>
                </c:pt>
                <c:pt idx="122">
                  <c:v>86.648218518370854</c:v>
                </c:pt>
                <c:pt idx="123">
                  <c:v>86.595902405782311</c:v>
                </c:pt>
                <c:pt idx="124">
                  <c:v>86.545465929083136</c:v>
                </c:pt>
                <c:pt idx="125">
                  <c:v>86.496838571589947</c:v>
                </c:pt>
                <c:pt idx="126">
                  <c:v>86.449945530957535</c:v>
                </c:pt>
                <c:pt idx="127">
                  <c:v>86.404709095147112</c:v>
                </c:pt>
                <c:pt idx="128">
                  <c:v>86.361049844529504</c:v>
                </c:pt>
                <c:pt idx="129">
                  <c:v>86.31888768725868</c:v>
                </c:pt>
                <c:pt idx="130">
                  <c:v>86.278142737946695</c:v>
                </c:pt>
                <c:pt idx="131">
                  <c:v>86.238736051582691</c:v>
                </c:pt>
                <c:pt idx="132">
                  <c:v>86.200590225737187</c:v>
                </c:pt>
                <c:pt idx="133">
                  <c:v>86.163629884539475</c:v>
                </c:pt>
                <c:pt idx="134">
                  <c:v>86.12778205785763</c:v>
                </c:pt>
                <c:pt idx="135">
                  <c:v>86.092976468677804</c:v>
                </c:pt>
                <c:pt idx="136">
                  <c:v>86.059145740980526</c:v>
                </c:pt>
                <c:pt idx="137">
                  <c:v>86.026225539539737</c:v>
                </c:pt>
                <c:pt idx="138">
                  <c:v>85.994154652096483</c:v>
                </c:pt>
                <c:pt idx="139">
                  <c:v>85.962875023340729</c:v>
                </c:pt>
                <c:pt idx="140">
                  <c:v>85.932331749115974</c:v>
                </c:pt>
                <c:pt idx="141">
                  <c:v>85.902473038271367</c:v>
                </c:pt>
                <c:pt idx="142">
                  <c:v>85.873250148648992</c:v>
                </c:pt>
                <c:pt idx="143">
                  <c:v>85.844617302821064</c:v>
                </c:pt>
                <c:pt idx="144">
                  <c:v>85.81653158839346</c:v>
                </c:pt>
                <c:pt idx="145">
                  <c:v>85.788952846969821</c:v>
                </c:pt>
                <c:pt idx="146">
                  <c:v>85.761843555225084</c:v>
                </c:pt>
                <c:pt idx="147">
                  <c:v>85.735168700966497</c:v>
                </c:pt>
                <c:pt idx="148">
                  <c:v>85.708895656559321</c:v>
                </c:pt>
                <c:pt idx="149">
                  <c:v>85.682994051658781</c:v>
                </c:pt>
                <c:pt idx="150">
                  <c:v>85.657435646813965</c:v>
                </c:pt>
                <c:pt idx="151">
                  <c:v>85.63219420918756</c:v>
                </c:pt>
                <c:pt idx="152">
                  <c:v>85.607245391360379</c:v>
                </c:pt>
                <c:pt idx="153">
                  <c:v>85.582566613959614</c:v>
                </c:pt>
                <c:pt idx="154">
                  <c:v>85.558136952653811</c:v>
                </c:pt>
                <c:pt idx="155">
                  <c:v>85.533937029897672</c:v>
                </c:pt>
                <c:pt idx="156">
                  <c:v>85.509948911675423</c:v>
                </c:pt>
                <c:pt idx="157">
                  <c:v>85.486156009382356</c:v>
                </c:pt>
                <c:pt idx="158">
                  <c:v>85.462542986896366</c:v>
                </c:pt>
                <c:pt idx="159">
                  <c:v>85.439095672819633</c:v>
                </c:pt>
                <c:pt idx="160">
                  <c:v>85.41580097781538</c:v>
                </c:pt>
                <c:pt idx="161">
                  <c:v>85.392646816920859</c:v>
                </c:pt>
                <c:pt idx="162">
                  <c:v>85.369622036685101</c:v>
                </c:pt>
                <c:pt idx="163">
                  <c:v>85.346716346955148</c:v>
                </c:pt>
                <c:pt idx="164">
                  <c:v>85.323920257118331</c:v>
                </c:pt>
                <c:pt idx="165">
                  <c:v>85.301225016596106</c:v>
                </c:pt>
                <c:pt idx="166">
                  <c:v>85.278622559379045</c:v>
                </c:pt>
                <c:pt idx="167">
                  <c:v>85.256105452390031</c:v>
                </c:pt>
                <c:pt idx="168">
                  <c:v>85.2336668474628</c:v>
                </c:pt>
                <c:pt idx="169">
                  <c:v>85.211300436726518</c:v>
                </c:pt>
                <c:pt idx="170">
                  <c:v>85.189000411191159</c:v>
                </c:pt>
                <c:pt idx="171">
                  <c:v>85.166761422335355</c:v>
                </c:pt>
                <c:pt idx="172">
                  <c:v>85.144578546504889</c:v>
                </c:pt>
                <c:pt idx="173">
                  <c:v>85.12244725193834</c:v>
                </c:pt>
                <c:pt idx="174">
                  <c:v>85.100363368244899</c:v>
                </c:pt>
                <c:pt idx="175">
                  <c:v>85.078323058167669</c:v>
                </c:pt>
                <c:pt idx="176">
                  <c:v>85.056322791474926</c:v>
                </c:pt>
                <c:pt idx="177">
                  <c:v>85.034359320830049</c:v>
                </c:pt>
                <c:pt idx="178">
                  <c:v>85.012429659500356</c:v>
                </c:pt>
                <c:pt idx="179">
                  <c:v>84.99053106077254</c:v>
                </c:pt>
                <c:pt idx="180">
                  <c:v>84.96866099895135</c:v>
                </c:pt>
                <c:pt idx="181">
                  <c:v>84.94681715182557</c:v>
                </c:pt>
                <c:pt idx="182">
                  <c:v>84.924997384493125</c:v>
                </c:pt>
                <c:pt idx="183">
                  <c:v>84.903199734444456</c:v>
                </c:pt>
                <c:pt idx="184">
                  <c:v>84.881422397809999</c:v>
                </c:pt>
                <c:pt idx="185">
                  <c:v>84.85966371668394</c:v>
                </c:pt>
                <c:pt idx="186">
                  <c:v>84.837922167442954</c:v>
                </c:pt>
                <c:pt idx="187">
                  <c:v>84.816196349984253</c:v>
                </c:pt>
                <c:pt idx="188">
                  <c:v>84.794484977812417</c:v>
                </c:pt>
                <c:pt idx="189">
                  <c:v>84.772786868909947</c:v>
                </c:pt>
                <c:pt idx="190">
                  <c:v>84.751100937331188</c:v>
                </c:pt>
                <c:pt idx="191">
                  <c:v>84.729426185463268</c:v>
                </c:pt>
                <c:pt idx="192">
                  <c:v>84.707761696902793</c:v>
                </c:pt>
                <c:pt idx="193">
                  <c:v>84.686106629899811</c:v>
                </c:pt>
                <c:pt idx="194">
                  <c:v>84.664460211324865</c:v>
                </c:pt>
                <c:pt idx="195">
                  <c:v>84.642821731118318</c:v>
                </c:pt>
                <c:pt idx="196">
                  <c:v>84.621190537183864</c:v>
                </c:pt>
                <c:pt idx="197">
                  <c:v>84.59956603069115</c:v>
                </c:pt>
                <c:pt idx="198">
                  <c:v>84.577947661755559</c:v>
                </c:pt>
                <c:pt idx="199">
                  <c:v>84.556334925464967</c:v>
                </c:pt>
                <c:pt idx="200">
                  <c:v>84.534727358226093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7688"/>
        <c:axId val="890358080"/>
      </c:scatterChart>
      <c:valAx>
        <c:axId val="890357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8080"/>
        <c:crosses val="autoZero"/>
        <c:crossBetween val="midCat"/>
      </c:valAx>
      <c:valAx>
        <c:axId val="890358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7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83.064999999999998</c:v>
                </c:pt>
                <c:pt idx="1">
                  <c:v>84.855000000000004</c:v>
                </c:pt>
                <c:pt idx="2">
                  <c:v>84.613</c:v>
                </c:pt>
                <c:pt idx="3">
                  <c:v>85.048000000000002</c:v>
                </c:pt>
                <c:pt idx="4">
                  <c:v>83.081000000000003</c:v>
                </c:pt>
                <c:pt idx="5">
                  <c:v>83.887</c:v>
                </c:pt>
                <c:pt idx="6">
                  <c:v>84.21</c:v>
                </c:pt>
                <c:pt idx="7">
                  <c:v>84.113</c:v>
                </c:pt>
                <c:pt idx="8">
                  <c:v>84.5</c:v>
                </c:pt>
                <c:pt idx="9">
                  <c:v>82.644999999999996</c:v>
                </c:pt>
                <c:pt idx="10">
                  <c:v>84.694000000000003</c:v>
                </c:pt>
                <c:pt idx="11">
                  <c:v>84.822999999999993</c:v>
                </c:pt>
                <c:pt idx="12">
                  <c:v>84.805999999999997</c:v>
                </c:pt>
                <c:pt idx="13">
                  <c:v>85</c:v>
                </c:pt>
                <c:pt idx="14">
                  <c:v>84.677000000000007</c:v>
                </c:pt>
                <c:pt idx="15">
                  <c:v>85.29</c:v>
                </c:pt>
                <c:pt idx="16">
                  <c:v>85.194000000000003</c:v>
                </c:pt>
                <c:pt idx="17">
                  <c:v>83.548000000000002</c:v>
                </c:pt>
                <c:pt idx="18">
                  <c:v>83.644999999999996</c:v>
                </c:pt>
                <c:pt idx="19">
                  <c:v>83.742000000000004</c:v>
                </c:pt>
                <c:pt idx="20">
                  <c:v>83.177000000000007</c:v>
                </c:pt>
                <c:pt idx="21">
                  <c:v>85.435000000000002</c:v>
                </c:pt>
                <c:pt idx="22">
                  <c:v>83.451999999999998</c:v>
                </c:pt>
                <c:pt idx="23">
                  <c:v>84.613</c:v>
                </c:pt>
                <c:pt idx="24">
                  <c:v>85.031999999999996</c:v>
                </c:pt>
                <c:pt idx="25">
                  <c:v>84.855000000000004</c:v>
                </c:pt>
                <c:pt idx="26">
                  <c:v>85.531999999999996</c:v>
                </c:pt>
                <c:pt idx="27">
                  <c:v>83.951999999999998</c:v>
                </c:pt>
                <c:pt idx="28">
                  <c:v>84.918999999999997</c:v>
                </c:pt>
                <c:pt idx="29">
                  <c:v>85.451999999999998</c:v>
                </c:pt>
                <c:pt idx="30">
                  <c:v>85.5</c:v>
                </c:pt>
                <c:pt idx="31">
                  <c:v>86.274000000000001</c:v>
                </c:pt>
                <c:pt idx="32">
                  <c:v>88.257999999999996</c:v>
                </c:pt>
                <c:pt idx="33">
                  <c:v>87.129000000000005</c:v>
                </c:pt>
                <c:pt idx="34">
                  <c:v>87.161000000000001</c:v>
                </c:pt>
                <c:pt idx="35">
                  <c:v>86.983999999999995</c:v>
                </c:pt>
                <c:pt idx="36">
                  <c:v>87.774000000000001</c:v>
                </c:pt>
                <c:pt idx="37">
                  <c:v>88.129000000000005</c:v>
                </c:pt>
                <c:pt idx="38">
                  <c:v>90</c:v>
                </c:pt>
                <c:pt idx="39">
                  <c:v>89.838999999999999</c:v>
                </c:pt>
                <c:pt idx="40">
                  <c:v>91.451999999999998</c:v>
                </c:pt>
                <c:pt idx="41">
                  <c:v>93.144999999999996</c:v>
                </c:pt>
                <c:pt idx="42">
                  <c:v>94.451999999999998</c:v>
                </c:pt>
                <c:pt idx="43">
                  <c:v>97.096999999999994</c:v>
                </c:pt>
                <c:pt idx="44">
                  <c:v>100.629</c:v>
                </c:pt>
                <c:pt idx="45">
                  <c:v>104.694</c:v>
                </c:pt>
                <c:pt idx="46">
                  <c:v>110.242</c:v>
                </c:pt>
                <c:pt idx="47">
                  <c:v>117.774</c:v>
                </c:pt>
                <c:pt idx="48">
                  <c:v>125.935</c:v>
                </c:pt>
                <c:pt idx="49">
                  <c:v>134.87100000000001</c:v>
                </c:pt>
                <c:pt idx="50">
                  <c:v>146.048</c:v>
                </c:pt>
                <c:pt idx="51">
                  <c:v>156.839</c:v>
                </c:pt>
                <c:pt idx="52">
                  <c:v>171.80600000000001</c:v>
                </c:pt>
                <c:pt idx="53">
                  <c:v>183.64500000000001</c:v>
                </c:pt>
                <c:pt idx="54">
                  <c:v>194.62899999999999</c:v>
                </c:pt>
                <c:pt idx="55">
                  <c:v>203.29</c:v>
                </c:pt>
                <c:pt idx="56">
                  <c:v>210.226</c:v>
                </c:pt>
                <c:pt idx="57">
                  <c:v>214.452</c:v>
                </c:pt>
                <c:pt idx="58">
                  <c:v>215.01599999999999</c:v>
                </c:pt>
                <c:pt idx="59">
                  <c:v>213.90299999999999</c:v>
                </c:pt>
                <c:pt idx="60">
                  <c:v>208.71</c:v>
                </c:pt>
                <c:pt idx="61">
                  <c:v>196.12899999999999</c:v>
                </c:pt>
                <c:pt idx="62">
                  <c:v>175.69399999999999</c:v>
                </c:pt>
                <c:pt idx="63">
                  <c:v>147.548</c:v>
                </c:pt>
                <c:pt idx="64">
                  <c:v>118.371</c:v>
                </c:pt>
                <c:pt idx="65">
                  <c:v>99.757999999999996</c:v>
                </c:pt>
                <c:pt idx="66">
                  <c:v>90.194000000000003</c:v>
                </c:pt>
                <c:pt idx="67">
                  <c:v>89.370999999999995</c:v>
                </c:pt>
                <c:pt idx="68">
                  <c:v>86.903000000000006</c:v>
                </c:pt>
                <c:pt idx="69">
                  <c:v>88.855000000000004</c:v>
                </c:pt>
                <c:pt idx="70">
                  <c:v>90.757999999999996</c:v>
                </c:pt>
                <c:pt idx="71">
                  <c:v>92.613</c:v>
                </c:pt>
                <c:pt idx="72">
                  <c:v>95.742000000000004</c:v>
                </c:pt>
                <c:pt idx="73">
                  <c:v>99.225999999999999</c:v>
                </c:pt>
                <c:pt idx="74">
                  <c:v>102.161</c:v>
                </c:pt>
                <c:pt idx="75">
                  <c:v>108.694</c:v>
                </c:pt>
                <c:pt idx="76">
                  <c:v>113.081</c:v>
                </c:pt>
                <c:pt idx="77">
                  <c:v>118.806</c:v>
                </c:pt>
                <c:pt idx="78">
                  <c:v>124.661</c:v>
                </c:pt>
                <c:pt idx="79">
                  <c:v>130.226</c:v>
                </c:pt>
                <c:pt idx="80">
                  <c:v>134.75800000000001</c:v>
                </c:pt>
                <c:pt idx="81">
                  <c:v>135.41900000000001</c:v>
                </c:pt>
                <c:pt idx="82">
                  <c:v>135.01599999999999</c:v>
                </c:pt>
                <c:pt idx="83">
                  <c:v>130.82300000000001</c:v>
                </c:pt>
                <c:pt idx="84">
                  <c:v>124.90300000000001</c:v>
                </c:pt>
                <c:pt idx="85">
                  <c:v>116</c:v>
                </c:pt>
                <c:pt idx="86">
                  <c:v>103.51600000000001</c:v>
                </c:pt>
                <c:pt idx="87">
                  <c:v>94.468000000000004</c:v>
                </c:pt>
                <c:pt idx="88">
                  <c:v>90</c:v>
                </c:pt>
                <c:pt idx="89">
                  <c:v>86.661000000000001</c:v>
                </c:pt>
                <c:pt idx="90">
                  <c:v>85.177000000000007</c:v>
                </c:pt>
                <c:pt idx="91">
                  <c:v>84.79</c:v>
                </c:pt>
                <c:pt idx="92">
                  <c:v>84.468000000000004</c:v>
                </c:pt>
                <c:pt idx="93">
                  <c:v>84</c:v>
                </c:pt>
                <c:pt idx="94">
                  <c:v>83.661000000000001</c:v>
                </c:pt>
                <c:pt idx="95">
                  <c:v>84.5</c:v>
                </c:pt>
                <c:pt idx="96">
                  <c:v>83.855000000000004</c:v>
                </c:pt>
                <c:pt idx="97">
                  <c:v>84.694000000000003</c:v>
                </c:pt>
                <c:pt idx="98">
                  <c:v>83.903000000000006</c:v>
                </c:pt>
                <c:pt idx="99">
                  <c:v>84.370999999999995</c:v>
                </c:pt>
                <c:pt idx="100">
                  <c:v>83.629000000000005</c:v>
                </c:pt>
                <c:pt idx="101">
                  <c:v>84.031999999999996</c:v>
                </c:pt>
                <c:pt idx="102">
                  <c:v>85.418999999999997</c:v>
                </c:pt>
                <c:pt idx="103">
                  <c:v>85.935000000000002</c:v>
                </c:pt>
                <c:pt idx="104">
                  <c:v>85.838999999999999</c:v>
                </c:pt>
                <c:pt idx="105">
                  <c:v>87.257999999999996</c:v>
                </c:pt>
                <c:pt idx="106">
                  <c:v>86.257999999999996</c:v>
                </c:pt>
                <c:pt idx="107">
                  <c:v>85.418999999999997</c:v>
                </c:pt>
                <c:pt idx="108">
                  <c:v>86.257999999999996</c:v>
                </c:pt>
                <c:pt idx="109">
                  <c:v>85.29</c:v>
                </c:pt>
                <c:pt idx="110">
                  <c:v>85.887</c:v>
                </c:pt>
                <c:pt idx="111">
                  <c:v>85.983999999999995</c:v>
                </c:pt>
                <c:pt idx="112">
                  <c:v>86.225999999999999</c:v>
                </c:pt>
                <c:pt idx="113">
                  <c:v>86.387</c:v>
                </c:pt>
                <c:pt idx="114">
                  <c:v>87.596999999999994</c:v>
                </c:pt>
                <c:pt idx="115">
                  <c:v>87.113</c:v>
                </c:pt>
                <c:pt idx="116">
                  <c:v>89.257999999999996</c:v>
                </c:pt>
                <c:pt idx="117">
                  <c:v>90.516000000000005</c:v>
                </c:pt>
                <c:pt idx="118">
                  <c:v>90.403000000000006</c:v>
                </c:pt>
                <c:pt idx="119">
                  <c:v>90.096999999999994</c:v>
                </c:pt>
                <c:pt idx="120">
                  <c:v>90.596999999999994</c:v>
                </c:pt>
                <c:pt idx="121">
                  <c:v>90.838999999999999</c:v>
                </c:pt>
                <c:pt idx="122">
                  <c:v>89.370999999999995</c:v>
                </c:pt>
                <c:pt idx="123">
                  <c:v>89.435000000000002</c:v>
                </c:pt>
                <c:pt idx="124">
                  <c:v>88.031999999999996</c:v>
                </c:pt>
                <c:pt idx="125">
                  <c:v>85.144999999999996</c:v>
                </c:pt>
                <c:pt idx="126">
                  <c:v>86.322999999999993</c:v>
                </c:pt>
                <c:pt idx="127">
                  <c:v>83.677000000000007</c:v>
                </c:pt>
                <c:pt idx="128">
                  <c:v>83.305999999999997</c:v>
                </c:pt>
                <c:pt idx="129">
                  <c:v>82.918999999999997</c:v>
                </c:pt>
                <c:pt idx="130">
                  <c:v>82.177000000000007</c:v>
                </c:pt>
                <c:pt idx="131">
                  <c:v>82.322999999999993</c:v>
                </c:pt>
                <c:pt idx="132">
                  <c:v>82.338999999999999</c:v>
                </c:pt>
                <c:pt idx="133">
                  <c:v>82.531999999999996</c:v>
                </c:pt>
                <c:pt idx="134">
                  <c:v>81.451999999999998</c:v>
                </c:pt>
                <c:pt idx="135">
                  <c:v>81.968000000000004</c:v>
                </c:pt>
                <c:pt idx="136">
                  <c:v>82.225999999999999</c:v>
                </c:pt>
                <c:pt idx="137">
                  <c:v>82.403000000000006</c:v>
                </c:pt>
                <c:pt idx="138">
                  <c:v>82.387</c:v>
                </c:pt>
                <c:pt idx="139">
                  <c:v>82.71</c:v>
                </c:pt>
                <c:pt idx="140">
                  <c:v>82.468000000000004</c:v>
                </c:pt>
                <c:pt idx="141">
                  <c:v>83.581000000000003</c:v>
                </c:pt>
                <c:pt idx="142">
                  <c:v>83.596999999999994</c:v>
                </c:pt>
                <c:pt idx="143">
                  <c:v>83.483999999999995</c:v>
                </c:pt>
                <c:pt idx="144">
                  <c:v>82.822999999999993</c:v>
                </c:pt>
                <c:pt idx="145">
                  <c:v>83.516000000000005</c:v>
                </c:pt>
                <c:pt idx="146">
                  <c:v>84.225999999999999</c:v>
                </c:pt>
                <c:pt idx="147">
                  <c:v>84.370999999999995</c:v>
                </c:pt>
                <c:pt idx="148">
                  <c:v>84.516000000000005</c:v>
                </c:pt>
                <c:pt idx="149">
                  <c:v>85.629000000000005</c:v>
                </c:pt>
                <c:pt idx="150">
                  <c:v>86.644999999999996</c:v>
                </c:pt>
                <c:pt idx="151">
                  <c:v>87.113</c:v>
                </c:pt>
                <c:pt idx="152">
                  <c:v>86.644999999999996</c:v>
                </c:pt>
                <c:pt idx="153">
                  <c:v>86.483999999999995</c:v>
                </c:pt>
                <c:pt idx="154">
                  <c:v>86.096999999999994</c:v>
                </c:pt>
                <c:pt idx="155">
                  <c:v>85.677000000000007</c:v>
                </c:pt>
                <c:pt idx="156">
                  <c:v>84.983999999999995</c:v>
                </c:pt>
                <c:pt idx="157">
                  <c:v>83.855000000000004</c:v>
                </c:pt>
                <c:pt idx="158">
                  <c:v>84.113</c:v>
                </c:pt>
                <c:pt idx="159">
                  <c:v>83</c:v>
                </c:pt>
                <c:pt idx="160">
                  <c:v>81.290000000000006</c:v>
                </c:pt>
                <c:pt idx="161">
                  <c:v>82.305999999999997</c:v>
                </c:pt>
                <c:pt idx="162">
                  <c:v>81.516000000000005</c:v>
                </c:pt>
                <c:pt idx="163">
                  <c:v>80.257999999999996</c:v>
                </c:pt>
                <c:pt idx="164">
                  <c:v>78.903000000000006</c:v>
                </c:pt>
                <c:pt idx="165">
                  <c:v>79.838999999999999</c:v>
                </c:pt>
                <c:pt idx="166">
                  <c:v>81.322999999999993</c:v>
                </c:pt>
                <c:pt idx="167">
                  <c:v>79.855000000000004</c:v>
                </c:pt>
                <c:pt idx="168">
                  <c:v>78.742000000000004</c:v>
                </c:pt>
                <c:pt idx="169">
                  <c:v>77.709999999999994</c:v>
                </c:pt>
                <c:pt idx="170">
                  <c:v>80.548000000000002</c:v>
                </c:pt>
                <c:pt idx="171">
                  <c:v>79.887</c:v>
                </c:pt>
                <c:pt idx="172">
                  <c:v>82.322999999999993</c:v>
                </c:pt>
                <c:pt idx="173">
                  <c:v>82.21</c:v>
                </c:pt>
                <c:pt idx="174">
                  <c:v>81.483999999999995</c:v>
                </c:pt>
                <c:pt idx="175">
                  <c:v>81.387</c:v>
                </c:pt>
                <c:pt idx="176">
                  <c:v>81.081000000000003</c:v>
                </c:pt>
                <c:pt idx="177">
                  <c:v>81.081000000000003</c:v>
                </c:pt>
                <c:pt idx="178">
                  <c:v>81.096999999999994</c:v>
                </c:pt>
                <c:pt idx="179">
                  <c:v>81.516000000000005</c:v>
                </c:pt>
                <c:pt idx="180">
                  <c:v>81.177000000000007</c:v>
                </c:pt>
                <c:pt idx="181">
                  <c:v>81.322999999999993</c:v>
                </c:pt>
                <c:pt idx="182">
                  <c:v>80.661000000000001</c:v>
                </c:pt>
                <c:pt idx="183">
                  <c:v>81.274000000000001</c:v>
                </c:pt>
                <c:pt idx="184">
                  <c:v>81.564999999999998</c:v>
                </c:pt>
                <c:pt idx="185">
                  <c:v>81.016000000000005</c:v>
                </c:pt>
                <c:pt idx="186">
                  <c:v>80.790000000000006</c:v>
                </c:pt>
                <c:pt idx="187">
                  <c:v>80.790000000000006</c:v>
                </c:pt>
                <c:pt idx="188">
                  <c:v>81.225999999999999</c:v>
                </c:pt>
                <c:pt idx="189">
                  <c:v>81.113</c:v>
                </c:pt>
                <c:pt idx="190">
                  <c:v>81.016000000000005</c:v>
                </c:pt>
                <c:pt idx="191">
                  <c:v>80.031999999999996</c:v>
                </c:pt>
                <c:pt idx="192">
                  <c:v>82.581000000000003</c:v>
                </c:pt>
                <c:pt idx="193">
                  <c:v>79.774000000000001</c:v>
                </c:pt>
                <c:pt idx="194">
                  <c:v>83.129000000000005</c:v>
                </c:pt>
                <c:pt idx="195">
                  <c:v>81.338999999999999</c:v>
                </c:pt>
                <c:pt idx="196">
                  <c:v>81.725999999999999</c:v>
                </c:pt>
                <c:pt idx="197">
                  <c:v>81.742000000000004</c:v>
                </c:pt>
                <c:pt idx="198">
                  <c:v>80.887</c:v>
                </c:pt>
                <c:pt idx="199">
                  <c:v>82.081000000000003</c:v>
                </c:pt>
                <c:pt idx="200">
                  <c:v>81.225999999999999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85.11618778232824</c:v>
                </c:pt>
                <c:pt idx="1">
                  <c:v>85.132955481942474</c:v>
                </c:pt>
                <c:pt idx="2">
                  <c:v>85.149723563878695</c:v>
                </c:pt>
                <c:pt idx="3">
                  <c:v>85.166492012178836</c:v>
                </c:pt>
                <c:pt idx="4">
                  <c:v>85.18326080424805</c:v>
                </c:pt>
                <c:pt idx="5">
                  <c:v>85.200029909723099</c:v>
                </c:pt>
                <c:pt idx="6">
                  <c:v>85.216799289184578</c:v>
                </c:pt>
                <c:pt idx="7">
                  <c:v>85.233568892692759</c:v>
                </c:pt>
                <c:pt idx="8">
                  <c:v>85.250338658126083</c:v>
                </c:pt>
                <c:pt idx="9">
                  <c:v>85.267108509296705</c:v>
                </c:pt>
                <c:pt idx="10">
                  <c:v>85.283878353816931</c:v>
                </c:pt>
                <c:pt idx="11">
                  <c:v>85.300648080684752</c:v>
                </c:pt>
                <c:pt idx="12">
                  <c:v>85.317417557555672</c:v>
                </c:pt>
                <c:pt idx="13">
                  <c:v>85.334186627661907</c:v>
                </c:pt>
                <c:pt idx="14">
                  <c:v>85.35095510633694</c:v>
                </c:pt>
                <c:pt idx="15">
                  <c:v>85.367722777098493</c:v>
                </c:pt>
                <c:pt idx="16">
                  <c:v>85.384489387236883</c:v>
                </c:pt>
                <c:pt idx="17">
                  <c:v>85.40125464285083</c:v>
                </c:pt>
                <c:pt idx="18">
                  <c:v>85.418018203266442</c:v>
                </c:pt>
                <c:pt idx="19">
                  <c:v>85.434779674769686</c:v>
                </c:pt>
                <c:pt idx="20">
                  <c:v>85.451538603587352</c:v>
                </c:pt>
                <c:pt idx="21">
                  <c:v>85.468294468086299</c:v>
                </c:pt>
                <c:pt idx="22">
                  <c:v>85.4850466703313</c:v>
                </c:pt>
                <c:pt idx="23">
                  <c:v>85.501794527793237</c:v>
                </c:pt>
                <c:pt idx="24">
                  <c:v>85.51853726834257</c:v>
                </c:pt>
                <c:pt idx="25">
                  <c:v>85.535274039574162</c:v>
                </c:pt>
                <c:pt idx="26">
                  <c:v>85.552003968845781</c:v>
                </c:pt>
                <c:pt idx="27">
                  <c:v>85.568726387333257</c:v>
                </c:pt>
                <c:pt idx="28">
                  <c:v>85.585441552614625</c:v>
                </c:pt>
                <c:pt idx="29">
                  <c:v>85.602152806076262</c:v>
                </c:pt>
                <c:pt idx="30">
                  <c:v>85.618872647077637</c:v>
                </c:pt>
                <c:pt idx="31">
                  <c:v>85.635638944909843</c:v>
                </c:pt>
                <c:pt idx="32">
                  <c:v>85.652556002228422</c:v>
                </c:pt>
                <c:pt idx="33">
                  <c:v>85.66989321850879</c:v>
                </c:pt>
                <c:pt idx="34">
                  <c:v>85.688309701354157</c:v>
                </c:pt>
                <c:pt idx="35">
                  <c:v>85.709337933502809</c:v>
                </c:pt>
                <c:pt idx="36">
                  <c:v>85.736366712011829</c:v>
                </c:pt>
                <c:pt idx="37">
                  <c:v>85.776520833338409</c:v>
                </c:pt>
                <c:pt idx="38">
                  <c:v>85.844029932987311</c:v>
                </c:pt>
                <c:pt idx="39">
                  <c:v>85.965855285385274</c:v>
                </c:pt>
                <c:pt idx="40">
                  <c:v>86.19037509984598</c:v>
                </c:pt>
                <c:pt idx="41">
                  <c:v>86.599608231767647</c:v>
                </c:pt>
                <c:pt idx="42">
                  <c:v>87.324526214630964</c:v>
                </c:pt>
                <c:pt idx="43">
                  <c:v>88.561265209653641</c:v>
                </c:pt>
                <c:pt idx="44">
                  <c:v>90.583553878076401</c:v>
                </c:pt>
                <c:pt idx="45">
                  <c:v>93.743949024154176</c:v>
                </c:pt>
                <c:pt idx="46">
                  <c:v>98.454660732006204</c:v>
                </c:pt>
                <c:pt idx="47">
                  <c:v>105.1394704348449</c:v>
                </c:pt>
                <c:pt idx="48">
                  <c:v>114.15303459928195</c:v>
                </c:pt>
                <c:pt idx="49">
                  <c:v>125.67324366548632</c:v>
                </c:pt>
                <c:pt idx="50">
                  <c:v>139.58480964375096</c:v>
                </c:pt>
                <c:pt idx="51">
                  <c:v>155.38405036560758</c:v>
                </c:pt>
                <c:pt idx="52">
                  <c:v>172.14048013990836</c:v>
                </c:pt>
                <c:pt idx="53">
                  <c:v>188.54532511623808</c:v>
                </c:pt>
                <c:pt idx="54">
                  <c:v>203.05867351397291</c:v>
                </c:pt>
                <c:pt idx="55">
                  <c:v>214.13910609520156</c:v>
                </c:pt>
                <c:pt idx="56">
                  <c:v>220.51095755585968</c:v>
                </c:pt>
                <c:pt idx="57">
                  <c:v>221.4058229546479</c:v>
                </c:pt>
                <c:pt idx="58">
                  <c:v>216.71523185939424</c:v>
                </c:pt>
                <c:pt idx="59">
                  <c:v>207.01259949884843</c:v>
                </c:pt>
                <c:pt idx="60">
                  <c:v>193.4383432137578</c:v>
                </c:pt>
                <c:pt idx="61">
                  <c:v>177.48001865987294</c:v>
                </c:pt>
                <c:pt idx="62">
                  <c:v>160.70615672391196</c:v>
                </c:pt>
                <c:pt idx="63">
                  <c:v>144.51957880726636</c:v>
                </c:pt>
                <c:pt idx="64">
                  <c:v>129.9827950527943</c:v>
                </c:pt>
                <c:pt idx="65">
                  <c:v>117.74163265626262</c:v>
                </c:pt>
                <c:pt idx="66">
                  <c:v>108.04422033308528</c:v>
                </c:pt>
                <c:pt idx="67">
                  <c:v>100.8304297058865</c:v>
                </c:pt>
                <c:pt idx="68">
                  <c:v>95.856671454676913</c:v>
                </c:pt>
                <c:pt idx="69">
                  <c:v>92.821844258327232</c:v>
                </c:pt>
                <c:pt idx="70">
                  <c:v>91.46782005828689</c:v>
                </c:pt>
                <c:pt idx="71">
                  <c:v>91.637196932109518</c:v>
                </c:pt>
                <c:pt idx="72">
                  <c:v>93.279513116393034</c:v>
                </c:pt>
                <c:pt idx="73">
                  <c:v>96.405257511282983</c:v>
                </c:pt>
                <c:pt idx="74">
                  <c:v>100.99717339223095</c:v>
                </c:pt>
                <c:pt idx="75">
                  <c:v>106.90154997863769</c:v>
                </c:pt>
                <c:pt idx="76">
                  <c:v>113.73530103250077</c:v>
                </c:pt>
                <c:pt idx="77">
                  <c:v>120.8502043543355</c:v>
                </c:pt>
                <c:pt idx="78">
                  <c:v>127.3857430185612</c:v>
                </c:pt>
                <c:pt idx="79">
                  <c:v>132.41427392199571</c:v>
                </c:pt>
                <c:pt idx="80">
                  <c:v>135.14474922557531</c:v>
                </c:pt>
                <c:pt idx="81">
                  <c:v>135.12071289092862</c:v>
                </c:pt>
                <c:pt idx="82">
                  <c:v>132.34194344181392</c:v>
                </c:pt>
                <c:pt idx="83">
                  <c:v>127.26363043961241</c:v>
                </c:pt>
                <c:pt idx="84">
                  <c:v>120.67288383469115</c:v>
                </c:pt>
                <c:pt idx="85">
                  <c:v>113.48819804803934</c:v>
                </c:pt>
                <c:pt idx="86">
                  <c:v>106.55179155798193</c:v>
                </c:pt>
                <c:pt idx="87">
                  <c:v>100.47818687650188</c:v>
                </c:pt>
                <c:pt idx="88">
                  <c:v>95.591913847206072</c:v>
                </c:pt>
                <c:pt idx="89">
                  <c:v>91.95022320896156</c:v>
                </c:pt>
                <c:pt idx="90">
                  <c:v>89.420210454971368</c:v>
                </c:pt>
                <c:pt idx="91">
                  <c:v>87.771881085367824</c:v>
                </c:pt>
                <c:pt idx="92">
                  <c:v>86.756957425557403</c:v>
                </c:pt>
                <c:pt idx="93">
                  <c:v>86.15893211441815</c:v>
                </c:pt>
                <c:pt idx="94">
                  <c:v>85.814262533721745</c:v>
                </c:pt>
                <c:pt idx="95">
                  <c:v>85.612886311816013</c:v>
                </c:pt>
                <c:pt idx="96">
                  <c:v>85.488118815001428</c:v>
                </c:pt>
                <c:pt idx="97">
                  <c:v>85.403820496291345</c:v>
                </c:pt>
                <c:pt idx="98">
                  <c:v>85.343262039530615</c:v>
                </c:pt>
                <c:pt idx="99">
                  <c:v>85.301200788826165</c:v>
                </c:pt>
                <c:pt idx="100">
                  <c:v>85.278960752834138</c:v>
                </c:pt>
                <c:pt idx="101">
                  <c:v>85.28163970184697</c:v>
                </c:pt>
                <c:pt idx="102">
                  <c:v>85.316529087311963</c:v>
                </c:pt>
                <c:pt idx="103">
                  <c:v>85.392051558316169</c:v>
                </c:pt>
                <c:pt idx="104">
                  <c:v>85.516779887525786</c:v>
                </c:pt>
                <c:pt idx="105">
                  <c:v>85.698318369702918</c:v>
                </c:pt>
                <c:pt idx="106">
                  <c:v>85.941994284974598</c:v>
                </c:pt>
                <c:pt idx="107">
                  <c:v>86.249435716312973</c:v>
                </c:pt>
                <c:pt idx="108">
                  <c:v>86.617211075045645</c:v>
                </c:pt>
                <c:pt idx="109">
                  <c:v>87.035771555301494</c:v>
                </c:pt>
                <c:pt idx="110">
                  <c:v>87.488958763907917</c:v>
                </c:pt>
                <c:pt idx="111">
                  <c:v>87.954304153675778</c:v>
                </c:pt>
                <c:pt idx="112">
                  <c:v>88.404250806327269</c:v>
                </c:pt>
                <c:pt idx="113">
                  <c:v>88.808281455500165</c:v>
                </c:pt>
                <c:pt idx="114">
                  <c:v>89.135764456843361</c:v>
                </c:pt>
                <c:pt idx="115">
                  <c:v>89.359168195854011</c:v>
                </c:pt>
                <c:pt idx="116">
                  <c:v>89.457183800563243</c:v>
                </c:pt>
                <c:pt idx="117">
                  <c:v>89.4172679795346</c:v>
                </c:pt>
                <c:pt idx="118">
                  <c:v>89.237186744090238</c:v>
                </c:pt>
                <c:pt idx="119">
                  <c:v>88.925297838411367</c:v>
                </c:pt>
                <c:pt idx="120">
                  <c:v>88.499523586343173</c:v>
                </c:pt>
                <c:pt idx="121">
                  <c:v>87.985190336164308</c:v>
                </c:pt>
                <c:pt idx="122">
                  <c:v>87.412096702776807</c:v>
                </c:pt>
                <c:pt idx="123">
                  <c:v>86.811281517959671</c:v>
                </c:pt>
                <c:pt idx="124">
                  <c:v>86.211974979537345</c:v>
                </c:pt>
                <c:pt idx="125">
                  <c:v>85.63913791359451</c:v>
                </c:pt>
                <c:pt idx="126">
                  <c:v>85.111849992588461</c:v>
                </c:pt>
                <c:pt idx="127">
                  <c:v>84.642636009430674</c:v>
                </c:pt>
                <c:pt idx="128">
                  <c:v>84.237658982656953</c:v>
                </c:pt>
                <c:pt idx="129">
                  <c:v>83.897590503431303</c:v>
                </c:pt>
                <c:pt idx="130">
                  <c:v>83.618908240711121</c:v>
                </c:pt>
                <c:pt idx="131">
                  <c:v>83.395367899634422</c:v>
                </c:pt>
                <c:pt idx="132">
                  <c:v>83.219439264708967</c:v>
                </c:pt>
                <c:pt idx="133">
                  <c:v>83.083562980783441</c:v>
                </c:pt>
                <c:pt idx="134">
                  <c:v>82.981154918472328</c:v>
                </c:pt>
                <c:pt idx="135">
                  <c:v>82.907340649863784</c:v>
                </c:pt>
                <c:pt idx="136">
                  <c:v>82.859433071230569</c:v>
                </c:pt>
                <c:pt idx="137">
                  <c:v>82.837169245572099</c:v>
                </c:pt>
                <c:pt idx="138">
                  <c:v>82.842703938646892</c:v>
                </c:pt>
                <c:pt idx="139">
                  <c:v>82.880329701604666</c:v>
                </c:pt>
                <c:pt idx="140">
                  <c:v>82.955873596193285</c:v>
                </c:pt>
                <c:pt idx="141">
                  <c:v>83.075726092973412</c:v>
                </c:pt>
                <c:pt idx="142">
                  <c:v>83.245500916028533</c:v>
                </c:pt>
                <c:pt idx="143">
                  <c:v>83.468407817968185</c:v>
                </c:pt>
                <c:pt idx="144">
                  <c:v>83.743530580674772</c:v>
                </c:pt>
                <c:pt idx="145">
                  <c:v>84.06431117979696</c:v>
                </c:pt>
                <c:pt idx="146">
                  <c:v>84.417608356749824</c:v>
                </c:pt>
                <c:pt idx="147">
                  <c:v>84.783685586217629</c:v>
                </c:pt>
                <c:pt idx="148">
                  <c:v>85.137366058044378</c:v>
                </c:pt>
                <c:pt idx="149">
                  <c:v>85.450376753343505</c:v>
                </c:pt>
                <c:pt idx="150">
                  <c:v>85.694631349359412</c:v>
                </c:pt>
                <c:pt idx="151">
                  <c:v>85.84594257358691</c:v>
                </c:pt>
                <c:pt idx="152">
                  <c:v>85.887487862508848</c:v>
                </c:pt>
                <c:pt idx="153">
                  <c:v>85.812339167457978</c:v>
                </c:pt>
                <c:pt idx="154">
                  <c:v>85.624528132157607</c:v>
                </c:pt>
                <c:pt idx="155">
                  <c:v>85.338418471341456</c:v>
                </c:pt>
                <c:pt idx="156">
                  <c:v>84.976519934765435</c:v>
                </c:pt>
                <c:pt idx="157">
                  <c:v>84.566204042020246</c:v>
                </c:pt>
                <c:pt idx="158">
                  <c:v>84.135984223622927</c:v>
                </c:pt>
                <c:pt idx="159">
                  <c:v>83.712055472897035</c:v>
                </c:pt>
                <c:pt idx="160">
                  <c:v>83.315657140635665</c:v>
                </c:pt>
                <c:pt idx="161">
                  <c:v>82.961579428764566</c:v>
                </c:pt>
                <c:pt idx="162">
                  <c:v>82.657856616288043</c:v>
                </c:pt>
                <c:pt idx="163">
                  <c:v>82.406452970024247</c:v>
                </c:pt>
                <c:pt idx="164">
                  <c:v>82.204601070501354</c:v>
                </c:pt>
                <c:pt idx="165">
                  <c:v>82.046412567691632</c:v>
                </c:pt>
                <c:pt idx="166">
                  <c:v>81.924431978199252</c:v>
                </c:pt>
                <c:pt idx="167">
                  <c:v>81.830909315098026</c:v>
                </c:pt>
                <c:pt idx="168">
                  <c:v>81.758687128592001</c:v>
                </c:pt>
                <c:pt idx="169">
                  <c:v>81.701700117009409</c:v>
                </c:pt>
                <c:pt idx="170">
                  <c:v>81.655153467168674</c:v>
                </c:pt>
                <c:pt idx="171">
                  <c:v>81.615476550722491</c:v>
                </c:pt>
                <c:pt idx="172">
                  <c:v>81.580148775838509</c:v>
                </c:pt>
                <c:pt idx="173">
                  <c:v>81.547476028544253</c:v>
                </c:pt>
                <c:pt idx="174">
                  <c:v>81.516370695170693</c:v>
                </c:pt>
                <c:pt idx="175">
                  <c:v>81.486164074985211</c:v>
                </c:pt>
                <c:pt idx="176">
                  <c:v>81.456461499127428</c:v>
                </c:pt>
                <c:pt idx="177">
                  <c:v>81.427038808796567</c:v>
                </c:pt>
                <c:pt idx="178">
                  <c:v>81.397773092591621</c:v>
                </c:pt>
                <c:pt idx="179">
                  <c:v>81.368598963171863</c:v>
                </c:pt>
                <c:pt idx="180">
                  <c:v>81.339482380271903</c:v>
                </c:pt>
                <c:pt idx="181">
                  <c:v>81.310405731512034</c:v>
                </c:pt>
                <c:pt idx="182">
                  <c:v>81.281359714417775</c:v>
                </c:pt>
                <c:pt idx="183">
                  <c:v>81.252339108851359</c:v>
                </c:pt>
                <c:pt idx="184">
                  <c:v>81.223340664923171</c:v>
                </c:pt>
                <c:pt idx="185">
                  <c:v>81.19436208772207</c:v>
                </c:pt>
                <c:pt idx="186">
                  <c:v>81.165401565593442</c:v>
                </c:pt>
                <c:pt idx="187">
                  <c:v>81.136457556454801</c:v>
                </c:pt>
                <c:pt idx="188">
                  <c:v>81.107528691749067</c:v>
                </c:pt>
                <c:pt idx="189">
                  <c:v>81.078613732084449</c:v>
                </c:pt>
                <c:pt idx="190">
                  <c:v>81.049711544907936</c:v>
                </c:pt>
                <c:pt idx="191">
                  <c:v>81.020821091422206</c:v>
                </c:pt>
                <c:pt idx="192">
                  <c:v>80.991941417438426</c:v>
                </c:pt>
                <c:pt idx="193">
                  <c:v>80.963071646034933</c:v>
                </c:pt>
                <c:pt idx="194">
                  <c:v>80.934210971184228</c:v>
                </c:pt>
                <c:pt idx="195">
                  <c:v>80.905358652017853</c:v>
                </c:pt>
                <c:pt idx="196">
                  <c:v>80.876514007589066</c:v>
                </c:pt>
                <c:pt idx="197">
                  <c:v>80.847676412064189</c:v>
                </c:pt>
                <c:pt idx="198">
                  <c:v>80.818845290299095</c:v>
                </c:pt>
                <c:pt idx="199">
                  <c:v>80.79002011376798</c:v>
                </c:pt>
                <c:pt idx="200">
                  <c:v>80.761200396815667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85.11618778232824</c:v>
                </c:pt>
                <c:pt idx="1">
                  <c:v>85.132955481942474</c:v>
                </c:pt>
                <c:pt idx="2">
                  <c:v>85.149723563878695</c:v>
                </c:pt>
                <c:pt idx="3">
                  <c:v>85.166492012178836</c:v>
                </c:pt>
                <c:pt idx="4">
                  <c:v>85.18326080424805</c:v>
                </c:pt>
                <c:pt idx="5">
                  <c:v>85.200029909723099</c:v>
                </c:pt>
                <c:pt idx="6">
                  <c:v>85.216799289184578</c:v>
                </c:pt>
                <c:pt idx="7">
                  <c:v>85.233568892692759</c:v>
                </c:pt>
                <c:pt idx="8">
                  <c:v>85.250338658126083</c:v>
                </c:pt>
                <c:pt idx="9">
                  <c:v>85.267108509296705</c:v>
                </c:pt>
                <c:pt idx="10">
                  <c:v>85.283878353816931</c:v>
                </c:pt>
                <c:pt idx="11">
                  <c:v>85.300648080684752</c:v>
                </c:pt>
                <c:pt idx="12">
                  <c:v>85.317417557555672</c:v>
                </c:pt>
                <c:pt idx="13">
                  <c:v>85.334186627661907</c:v>
                </c:pt>
                <c:pt idx="14">
                  <c:v>85.35095510633694</c:v>
                </c:pt>
                <c:pt idx="15">
                  <c:v>85.367722777098464</c:v>
                </c:pt>
                <c:pt idx="16">
                  <c:v>85.384489387236755</c:v>
                </c:pt>
                <c:pt idx="17">
                  <c:v>85.401254642850162</c:v>
                </c:pt>
                <c:pt idx="18">
                  <c:v>85.418018203263003</c:v>
                </c:pt>
                <c:pt idx="19">
                  <c:v>85.434779674752662</c:v>
                </c:pt>
                <c:pt idx="20">
                  <c:v>85.451538603506577</c:v>
                </c:pt>
                <c:pt idx="21">
                  <c:v>85.468294467718877</c:v>
                </c:pt>
                <c:pt idx="22">
                  <c:v>85.485046668728387</c:v>
                </c:pt>
                <c:pt idx="23">
                  <c:v>85.501794521087461</c:v>
                </c:pt>
                <c:pt idx="24">
                  <c:v>85.518537241440157</c:v>
                </c:pt>
                <c:pt idx="25">
                  <c:v>85.535273936075072</c:v>
                </c:pt>
                <c:pt idx="26">
                  <c:v>85.552003587002901</c:v>
                </c:pt>
                <c:pt idx="27">
                  <c:v>85.568725036394355</c:v>
                </c:pt>
                <c:pt idx="28">
                  <c:v>85.585436969195541</c:v>
                </c:pt>
                <c:pt idx="29">
                  <c:v>85.602137893719856</c:v>
                </c:pt>
                <c:pt idx="30">
                  <c:v>85.618826119994225</c:v>
                </c:pt>
                <c:pt idx="31">
                  <c:v>85.635499735615667</c:v>
                </c:pt>
                <c:pt idx="32">
                  <c:v>85.65215657884913</c:v>
                </c:pt>
                <c:pt idx="33">
                  <c:v>85.668794208671642</c:v>
                </c:pt>
                <c:pt idx="34">
                  <c:v>85.685409871438907</c:v>
                </c:pt>
                <c:pt idx="35">
                  <c:v>85.702000463820539</c:v>
                </c:pt>
                <c:pt idx="36">
                  <c:v>85.718562491616126</c:v>
                </c:pt>
                <c:pt idx="37">
                  <c:v>85.735092024030735</c:v>
                </c:pt>
                <c:pt idx="38">
                  <c:v>85.75158464294995</c:v>
                </c:pt>
                <c:pt idx="39">
                  <c:v>85.768035386717244</c:v>
                </c:pt>
                <c:pt idx="40">
                  <c:v>85.78443868787393</c:v>
                </c:pt>
                <c:pt idx="41">
                  <c:v>85.800788304281767</c:v>
                </c:pt>
                <c:pt idx="42">
                  <c:v>85.817077243003837</c:v>
                </c:pt>
                <c:pt idx="43">
                  <c:v>85.833297676277638</c:v>
                </c:pt>
                <c:pt idx="44">
                  <c:v>85.84944084887087</c:v>
                </c:pt>
                <c:pt idx="45">
                  <c:v>85.865496976070773</c:v>
                </c:pt>
                <c:pt idx="46">
                  <c:v>85.881455131520681</c:v>
                </c:pt>
                <c:pt idx="47">
                  <c:v>85.897303124084885</c:v>
                </c:pt>
                <c:pt idx="48">
                  <c:v>85.913027362899783</c:v>
                </c:pt>
                <c:pt idx="49">
                  <c:v>85.928612709754333</c:v>
                </c:pt>
                <c:pt idx="50">
                  <c:v>85.944042317943783</c:v>
                </c:pt>
                <c:pt idx="51">
                  <c:v>85.959297456758321</c:v>
                </c:pt>
                <c:pt idx="52">
                  <c:v>85.974357320810824</c:v>
                </c:pt>
                <c:pt idx="53">
                  <c:v>85.989198823478205</c:v>
                </c:pt>
                <c:pt idx="54">
                  <c:v>86.003796373840004</c:v>
                </c:pt>
                <c:pt idx="55">
                  <c:v>86.018121636650008</c:v>
                </c:pt>
                <c:pt idx="56">
                  <c:v>86.032143275086241</c:v>
                </c:pt>
                <c:pt idx="57">
                  <c:v>86.045826676298347</c:v>
                </c:pt>
                <c:pt idx="58">
                  <c:v>86.059133660125454</c:v>
                </c:pt>
                <c:pt idx="59">
                  <c:v>86.072022171804107</c:v>
                </c:pt>
                <c:pt idx="60">
                  <c:v>86.084445960041506</c:v>
                </c:pt>
                <c:pt idx="61">
                  <c:v>86.09635424250844</c:v>
                </c:pt>
                <c:pt idx="62">
                  <c:v>86.107691361629136</c:v>
                </c:pt>
                <c:pt idx="63">
                  <c:v>86.118396434525621</c:v>
                </c:pt>
                <c:pt idx="64">
                  <c:v>86.128403002129915</c:v>
                </c:pt>
                <c:pt idx="65">
                  <c:v>86.137638683820754</c:v>
                </c:pt>
                <c:pt idx="66">
                  <c:v>86.1460248454826</c:v>
                </c:pt>
                <c:pt idx="67">
                  <c:v>86.15347629062542</c:v>
                </c:pt>
                <c:pt idx="68">
                  <c:v>86.159900986136876</c:v>
                </c:pt>
                <c:pt idx="69">
                  <c:v>86.165199836345735</c:v>
                </c:pt>
                <c:pt idx="70">
                  <c:v>86.169266521316786</c:v>
                </c:pt>
                <c:pt idx="71">
                  <c:v>86.171987417617956</c:v>
                </c:pt>
                <c:pt idx="72">
                  <c:v>86.173241622109614</c:v>
                </c:pt>
                <c:pt idx="73">
                  <c:v>86.172901101491874</c:v>
                </c:pt>
                <c:pt idx="74">
                  <c:v>86.170830992249591</c:v>
                </c:pt>
                <c:pt idx="75">
                  <c:v>86.166890077068629</c:v>
                </c:pt>
                <c:pt idx="76">
                  <c:v>86.160931464524168</c:v>
                </c:pt>
                <c:pt idx="77">
                  <c:v>86.152803498595105</c:v>
                </c:pt>
                <c:pt idx="78">
                  <c:v>86.142350923034911</c:v>
                </c:pt>
                <c:pt idx="79">
                  <c:v>86.129416322513663</c:v>
                </c:pt>
                <c:pt idx="80">
                  <c:v>86.113841857423964</c:v>
                </c:pt>
                <c:pt idx="81">
                  <c:v>86.095471302038874</c:v>
                </c:pt>
                <c:pt idx="82">
                  <c:v>86.074152386116367</c:v>
                </c:pt>
                <c:pt idx="83">
                  <c:v>86.0497394279774</c:v>
                </c:pt>
                <c:pt idx="84">
                  <c:v>86.022096232627234</c:v>
                </c:pt>
                <c:pt idx="85">
                  <c:v>85.991099211947002</c:v>
                </c:pt>
                <c:pt idx="86">
                  <c:v>85.956640665926983</c:v>
                </c:pt>
                <c:pt idx="87">
                  <c:v>85.918632145208264</c:v>
                </c:pt>
                <c:pt idx="88">
                  <c:v>85.877007797005561</c:v>
                </c:pt>
                <c:pt idx="89">
                  <c:v>85.83172758022674</c:v>
                </c:pt>
                <c:pt idx="90">
                  <c:v>85.782780222888078</c:v>
                </c:pt>
                <c:pt idx="91">
                  <c:v>85.730185787420709</c:v>
                </c:pt>
                <c:pt idx="92">
                  <c:v>85.673997708733268</c:v>
                </c:pt>
                <c:pt idx="93">
                  <c:v>85.614304177194086</c:v>
                </c:pt>
                <c:pt idx="94">
                  <c:v>85.551228754776645</c:v>
                </c:pt>
                <c:pt idx="95">
                  <c:v>85.484930137521189</c:v>
                </c:pt>
                <c:pt idx="96">
                  <c:v>85.415601010443865</c:v>
                </c:pt>
                <c:pt idx="97">
                  <c:v>85.343465980433962</c:v>
                </c:pt>
                <c:pt idx="98">
                  <c:v>85.268778616097933</c:v>
                </c:pt>
                <c:pt idx="99">
                  <c:v>85.191817667890632</c:v>
                </c:pt>
                <c:pt idx="100">
                  <c:v>85.112882583855196</c:v>
                </c:pt>
                <c:pt idx="101">
                  <c:v>85.03228847253331</c:v>
                </c:pt>
                <c:pt idx="102">
                  <c:v>84.950360692174812</c:v>
                </c:pt>
                <c:pt idx="103">
                  <c:v>84.867429262085025</c:v>
                </c:pt>
                <c:pt idx="104">
                  <c:v>84.783823296608887</c:v>
                </c:pt>
                <c:pt idx="105">
                  <c:v>84.699865654795602</c:v>
                </c:pt>
                <c:pt idx="106">
                  <c:v>84.615867980242982</c:v>
                </c:pt>
                <c:pt idx="107">
                  <c:v>84.532126277950212</c:v>
                </c:pt>
                <c:pt idx="108">
                  <c:v>84.44891714084099</c:v>
                </c:pt>
                <c:pt idx="109">
                  <c:v>84.366494700927404</c:v>
                </c:pt>
                <c:pt idx="110">
                  <c:v>84.285088341838602</c:v>
                </c:pt>
                <c:pt idx="111">
                  <c:v>84.204901173313289</c:v>
                </c:pt>
                <c:pt idx="112">
                  <c:v>84.126109236408467</c:v>
                </c:pt>
                <c:pt idx="113">
                  <c:v>84.048861382111426</c:v>
                </c:pt>
                <c:pt idx="114">
                  <c:v>83.973279746575557</c:v>
                </c:pt>
                <c:pt idx="115">
                  <c:v>83.899460733507198</c:v>
                </c:pt>
                <c:pt idx="116">
                  <c:v>83.827476407940907</c:v>
                </c:pt>
                <c:pt idx="117">
                  <c:v>83.757376204994344</c:v>
                </c:pt>
                <c:pt idx="118">
                  <c:v>83.689188861167025</c:v>
                </c:pt>
                <c:pt idx="119">
                  <c:v>83.622924483219421</c:v>
                </c:pt>
                <c:pt idx="120">
                  <c:v>83.558576679511035</c:v>
                </c:pt>
                <c:pt idx="121">
                  <c:v>83.496124689866662</c:v>
                </c:pt>
                <c:pt idx="122">
                  <c:v>83.43553546169548</c:v>
                </c:pt>
                <c:pt idx="123">
                  <c:v>83.376765631512271</c:v>
                </c:pt>
                <c:pt idx="124">
                  <c:v>83.319763381684808</c:v>
                </c:pt>
                <c:pt idx="125">
                  <c:v>83.264470151813995</c:v>
                </c:pt>
                <c:pt idx="126">
                  <c:v>83.210822192446869</c:v>
                </c:pt>
                <c:pt idx="127">
                  <c:v>83.158751955756273</c:v>
                </c:pt>
                <c:pt idx="128">
                  <c:v>83.108189323411693</c:v>
                </c:pt>
                <c:pt idx="129">
                  <c:v>83.059062676201648</c:v>
                </c:pt>
                <c:pt idx="130">
                  <c:v>83.011299813173309</c:v>
                </c:pt>
                <c:pt idx="131">
                  <c:v>82.964828730281724</c:v>
                </c:pt>
                <c:pt idx="132">
                  <c:v>82.919578269941439</c:v>
                </c:pt>
                <c:pt idx="133">
                  <c:v>82.875478653605512</c:v>
                </c:pt>
                <c:pt idx="134">
                  <c:v>82.832461909696221</c:v>
                </c:pt>
                <c:pt idx="135">
                  <c:v>82.7904622090104</c:v>
                </c:pt>
                <c:pt idx="136">
                  <c:v>82.74941611922479</c:v>
                </c:pt>
                <c:pt idx="137">
                  <c:v>82.709262789427754</c:v>
                </c:pt>
                <c:pt idx="138">
                  <c:v>82.669944074775174</c:v>
                </c:pt>
                <c:pt idx="139">
                  <c:v>82.631404610471719</c:v>
                </c:pt>
                <c:pt idx="140">
                  <c:v>82.593591843357586</c:v>
                </c:pt>
                <c:pt idx="141">
                  <c:v>82.556456028470663</c:v>
                </c:pt>
                <c:pt idx="142">
                  <c:v>82.519950197077677</c:v>
                </c:pt>
                <c:pt idx="143">
                  <c:v>82.484030101843672</c:v>
                </c:pt>
                <c:pt idx="144">
                  <c:v>82.448654144045179</c:v>
                </c:pt>
                <c:pt idx="145">
                  <c:v>82.413783287035869</c:v>
                </c:pt>
                <c:pt idx="146">
                  <c:v>82.379380959544733</c:v>
                </c:pt>
                <c:pt idx="147">
                  <c:v>82.34541295182693</c:v>
                </c:pt>
                <c:pt idx="148">
                  <c:v>82.311847307190831</c:v>
                </c:pt>
                <c:pt idx="149">
                  <c:v>82.278654210991363</c:v>
                </c:pt>
                <c:pt idx="150">
                  <c:v>82.245805878801036</c:v>
                </c:pt>
                <c:pt idx="151">
                  <c:v>82.213276445143848</c:v>
                </c:pt>
                <c:pt idx="152">
                  <c:v>82.181041853897568</c:v>
                </c:pt>
                <c:pt idx="153">
                  <c:v>82.149079751231071</c:v>
                </c:pt>
                <c:pt idx="154">
                  <c:v>82.117369381741497</c:v>
                </c:pt>
                <c:pt idx="155">
                  <c:v>82.085891488286407</c:v>
                </c:pt>
                <c:pt idx="156">
                  <c:v>82.054628215864923</c:v>
                </c:pt>
                <c:pt idx="157">
                  <c:v>82.023563019783637</c:v>
                </c:pt>
                <c:pt idx="158">
                  <c:v>81.992680578247572</c:v>
                </c:pt>
                <c:pt idx="159">
                  <c:v>81.961966709437434</c:v>
                </c:pt>
                <c:pt idx="160">
                  <c:v>81.931408293071854</c:v>
                </c:pt>
                <c:pt idx="161">
                  <c:v>81.900993196402354</c:v>
                </c:pt>
                <c:pt idx="162">
                  <c:v>81.870710204550406</c:v>
                </c:pt>
                <c:pt idx="163">
                  <c:v>81.840548955064818</c:v>
                </c:pt>
                <c:pt idx="164">
                  <c:v>81.810499876556193</c:v>
                </c:pt>
                <c:pt idx="165">
                  <c:v>81.780554131248124</c:v>
                </c:pt>
                <c:pt idx="166">
                  <c:v>81.750703561274477</c:v>
                </c:pt>
                <c:pt idx="167">
                  <c:v>81.720940638544974</c:v>
                </c:pt>
                <c:pt idx="168">
                  <c:v>81.691258417998284</c:v>
                </c:pt>
                <c:pt idx="169">
                  <c:v>81.661650494061007</c:v>
                </c:pt>
                <c:pt idx="170">
                  <c:v>81.632110960132948</c:v>
                </c:pt>
                <c:pt idx="171">
                  <c:v>81.602634370922075</c:v>
                </c:pt>
                <c:pt idx="172">
                  <c:v>81.573215707457692</c:v>
                </c:pt>
                <c:pt idx="173">
                  <c:v>81.543850344615507</c:v>
                </c:pt>
                <c:pt idx="174">
                  <c:v>81.514534020995228</c:v>
                </c:pt>
                <c:pt idx="175">
                  <c:v>81.485262810997583</c:v>
                </c:pt>
                <c:pt idx="176">
                  <c:v>81.45603309895526</c:v>
                </c:pt>
                <c:pt idx="177">
                  <c:v>81.426841555179521</c:v>
                </c:pt>
                <c:pt idx="178">
                  <c:v>81.397685113791454</c:v>
                </c:pt>
                <c:pt idx="179">
                  <c:v>81.368560952213954</c:v>
                </c:pt>
                <c:pt idx="180">
                  <c:v>81.339466472208471</c:v>
                </c:pt>
                <c:pt idx="181">
                  <c:v>81.310399282346353</c:v>
                </c:pt>
                <c:pt idx="182">
                  <c:v>81.281357181812695</c:v>
                </c:pt>
                <c:pt idx="183">
                  <c:v>81.252338145445833</c:v>
                </c:pt>
                <c:pt idx="184">
                  <c:v>81.223340309923032</c:v>
                </c:pt>
                <c:pt idx="185">
                  <c:v>81.194361961007772</c:v>
                </c:pt>
                <c:pt idx="186">
                  <c:v>81.165401521780694</c:v>
                </c:pt>
                <c:pt idx="187">
                  <c:v>81.136457541780644</c:v>
                </c:pt>
                <c:pt idx="188">
                  <c:v>81.107528686988232</c:v>
                </c:pt>
                <c:pt idx="189">
                  <c:v>81.078613730588245</c:v>
                </c:pt>
                <c:pt idx="190">
                  <c:v>81.04971154445245</c:v>
                </c:pt>
                <c:pt idx="191">
                  <c:v>81.020821091287885</c:v>
                </c:pt>
                <c:pt idx="192">
                  <c:v>80.991941417400056</c:v>
                </c:pt>
                <c:pt idx="193">
                  <c:v>80.963071646024318</c:v>
                </c:pt>
                <c:pt idx="194">
                  <c:v>80.934210971181386</c:v>
                </c:pt>
                <c:pt idx="195">
                  <c:v>80.905358652017114</c:v>
                </c:pt>
                <c:pt idx="196">
                  <c:v>80.876514007588881</c:v>
                </c:pt>
                <c:pt idx="197">
                  <c:v>80.847676412064146</c:v>
                </c:pt>
                <c:pt idx="198">
                  <c:v>80.81884529029908</c:v>
                </c:pt>
                <c:pt idx="199">
                  <c:v>80.79002011376798</c:v>
                </c:pt>
                <c:pt idx="200">
                  <c:v>80.761200396815667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58864"/>
        <c:axId val="890359256"/>
      </c:scatterChart>
      <c:valAx>
        <c:axId val="890358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0359256"/>
        <c:crosses val="autoZero"/>
        <c:crossBetween val="midCat"/>
      </c:valAx>
      <c:valAx>
        <c:axId val="890359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5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78</c:v>
                </c:pt>
                <c:pt idx="1">
                  <c:v>78.516000000000005</c:v>
                </c:pt>
                <c:pt idx="2">
                  <c:v>78.757999999999996</c:v>
                </c:pt>
                <c:pt idx="3">
                  <c:v>79.548000000000002</c:v>
                </c:pt>
                <c:pt idx="4">
                  <c:v>80.144999999999996</c:v>
                </c:pt>
                <c:pt idx="5">
                  <c:v>79.194000000000003</c:v>
                </c:pt>
                <c:pt idx="6">
                  <c:v>78.822999999999993</c:v>
                </c:pt>
                <c:pt idx="7">
                  <c:v>79.144999999999996</c:v>
                </c:pt>
                <c:pt idx="8">
                  <c:v>79</c:v>
                </c:pt>
                <c:pt idx="9">
                  <c:v>79.983999999999995</c:v>
                </c:pt>
                <c:pt idx="10">
                  <c:v>80.016000000000005</c:v>
                </c:pt>
                <c:pt idx="11">
                  <c:v>79.709999999999994</c:v>
                </c:pt>
                <c:pt idx="12">
                  <c:v>79.048000000000002</c:v>
                </c:pt>
                <c:pt idx="13">
                  <c:v>80.064999999999998</c:v>
                </c:pt>
                <c:pt idx="14">
                  <c:v>79.629000000000005</c:v>
                </c:pt>
                <c:pt idx="15">
                  <c:v>79.242000000000004</c:v>
                </c:pt>
                <c:pt idx="16">
                  <c:v>79.161000000000001</c:v>
                </c:pt>
                <c:pt idx="17">
                  <c:v>79.209999999999994</c:v>
                </c:pt>
                <c:pt idx="18">
                  <c:v>79.613</c:v>
                </c:pt>
                <c:pt idx="19">
                  <c:v>78.855000000000004</c:v>
                </c:pt>
                <c:pt idx="20">
                  <c:v>78.613</c:v>
                </c:pt>
                <c:pt idx="21">
                  <c:v>80.903000000000006</c:v>
                </c:pt>
                <c:pt idx="22">
                  <c:v>79.403000000000006</c:v>
                </c:pt>
                <c:pt idx="23">
                  <c:v>78.951999999999998</c:v>
                </c:pt>
                <c:pt idx="24">
                  <c:v>79.903000000000006</c:v>
                </c:pt>
                <c:pt idx="25">
                  <c:v>79.435000000000002</c:v>
                </c:pt>
                <c:pt idx="26">
                  <c:v>78.483999999999995</c:v>
                </c:pt>
                <c:pt idx="27">
                  <c:v>79.805999999999997</c:v>
                </c:pt>
                <c:pt idx="28">
                  <c:v>80.983999999999995</c:v>
                </c:pt>
                <c:pt idx="29">
                  <c:v>81.548000000000002</c:v>
                </c:pt>
                <c:pt idx="30">
                  <c:v>79.790000000000006</c:v>
                </c:pt>
                <c:pt idx="31">
                  <c:v>81.596999999999994</c:v>
                </c:pt>
                <c:pt idx="32">
                  <c:v>80.774000000000001</c:v>
                </c:pt>
                <c:pt idx="33">
                  <c:v>82.274000000000001</c:v>
                </c:pt>
                <c:pt idx="34">
                  <c:v>82.257999999999996</c:v>
                </c:pt>
                <c:pt idx="35">
                  <c:v>79.742000000000004</c:v>
                </c:pt>
                <c:pt idx="36">
                  <c:v>82.742000000000004</c:v>
                </c:pt>
                <c:pt idx="37">
                  <c:v>80.725999999999999</c:v>
                </c:pt>
                <c:pt idx="38">
                  <c:v>82.161000000000001</c:v>
                </c:pt>
                <c:pt idx="39">
                  <c:v>82.531999999999996</c:v>
                </c:pt>
                <c:pt idx="40">
                  <c:v>84.129000000000005</c:v>
                </c:pt>
                <c:pt idx="41">
                  <c:v>85.016000000000005</c:v>
                </c:pt>
                <c:pt idx="42">
                  <c:v>87.805999999999997</c:v>
                </c:pt>
                <c:pt idx="43">
                  <c:v>89.177000000000007</c:v>
                </c:pt>
                <c:pt idx="44">
                  <c:v>92.951999999999998</c:v>
                </c:pt>
                <c:pt idx="45">
                  <c:v>96.79</c:v>
                </c:pt>
                <c:pt idx="46">
                  <c:v>103.29</c:v>
                </c:pt>
                <c:pt idx="47">
                  <c:v>110.40300000000001</c:v>
                </c:pt>
                <c:pt idx="48">
                  <c:v>120.048</c:v>
                </c:pt>
                <c:pt idx="49">
                  <c:v>131.59700000000001</c:v>
                </c:pt>
                <c:pt idx="50">
                  <c:v>142.91900000000001</c:v>
                </c:pt>
                <c:pt idx="51">
                  <c:v>155.065</c:v>
                </c:pt>
                <c:pt idx="52">
                  <c:v>169.24199999999999</c:v>
                </c:pt>
                <c:pt idx="53">
                  <c:v>180.774</c:v>
                </c:pt>
                <c:pt idx="54">
                  <c:v>189.435</c:v>
                </c:pt>
                <c:pt idx="55">
                  <c:v>198.339</c:v>
                </c:pt>
                <c:pt idx="56">
                  <c:v>203.79</c:v>
                </c:pt>
                <c:pt idx="57">
                  <c:v>206.565</c:v>
                </c:pt>
                <c:pt idx="58">
                  <c:v>208.53200000000001</c:v>
                </c:pt>
                <c:pt idx="59">
                  <c:v>204.51599999999999</c:v>
                </c:pt>
                <c:pt idx="60">
                  <c:v>195.887</c:v>
                </c:pt>
                <c:pt idx="61">
                  <c:v>177.435</c:v>
                </c:pt>
                <c:pt idx="62">
                  <c:v>144.226</c:v>
                </c:pt>
                <c:pt idx="63">
                  <c:v>110.952</c:v>
                </c:pt>
                <c:pt idx="64">
                  <c:v>91.968000000000004</c:v>
                </c:pt>
                <c:pt idx="65">
                  <c:v>84.21</c:v>
                </c:pt>
                <c:pt idx="66">
                  <c:v>81.468000000000004</c:v>
                </c:pt>
                <c:pt idx="67">
                  <c:v>81.387</c:v>
                </c:pt>
                <c:pt idx="68">
                  <c:v>82.096999999999994</c:v>
                </c:pt>
                <c:pt idx="69">
                  <c:v>82.870999999999995</c:v>
                </c:pt>
                <c:pt idx="70">
                  <c:v>84.870999999999995</c:v>
                </c:pt>
                <c:pt idx="71">
                  <c:v>85.903000000000006</c:v>
                </c:pt>
                <c:pt idx="72">
                  <c:v>90.951999999999998</c:v>
                </c:pt>
                <c:pt idx="73">
                  <c:v>93.613</c:v>
                </c:pt>
                <c:pt idx="74">
                  <c:v>99.951999999999998</c:v>
                </c:pt>
                <c:pt idx="75">
                  <c:v>105.29</c:v>
                </c:pt>
                <c:pt idx="76">
                  <c:v>111.355</c:v>
                </c:pt>
                <c:pt idx="77">
                  <c:v>117.952</c:v>
                </c:pt>
                <c:pt idx="78">
                  <c:v>124.258</c:v>
                </c:pt>
                <c:pt idx="79">
                  <c:v>128.41900000000001</c:v>
                </c:pt>
                <c:pt idx="80">
                  <c:v>130.25800000000001</c:v>
                </c:pt>
                <c:pt idx="81">
                  <c:v>130.62899999999999</c:v>
                </c:pt>
                <c:pt idx="82">
                  <c:v>126.839</c:v>
                </c:pt>
                <c:pt idx="83">
                  <c:v>119.032</c:v>
                </c:pt>
                <c:pt idx="84">
                  <c:v>108.871</c:v>
                </c:pt>
                <c:pt idx="85">
                  <c:v>96.274000000000001</c:v>
                </c:pt>
                <c:pt idx="86">
                  <c:v>88.113</c:v>
                </c:pt>
                <c:pt idx="87">
                  <c:v>83.305999999999997</c:v>
                </c:pt>
                <c:pt idx="88">
                  <c:v>81.5</c:v>
                </c:pt>
                <c:pt idx="89">
                  <c:v>82.031999999999996</c:v>
                </c:pt>
                <c:pt idx="90">
                  <c:v>80.031999999999996</c:v>
                </c:pt>
                <c:pt idx="91">
                  <c:v>79.451999999999998</c:v>
                </c:pt>
                <c:pt idx="92">
                  <c:v>79.468000000000004</c:v>
                </c:pt>
                <c:pt idx="93">
                  <c:v>79.483999999999995</c:v>
                </c:pt>
                <c:pt idx="94">
                  <c:v>79.338999999999999</c:v>
                </c:pt>
                <c:pt idx="95">
                  <c:v>79.016000000000005</c:v>
                </c:pt>
                <c:pt idx="96">
                  <c:v>79.161000000000001</c:v>
                </c:pt>
                <c:pt idx="97">
                  <c:v>80.144999999999996</c:v>
                </c:pt>
                <c:pt idx="98">
                  <c:v>78.694000000000003</c:v>
                </c:pt>
                <c:pt idx="99">
                  <c:v>79.209999999999994</c:v>
                </c:pt>
                <c:pt idx="100">
                  <c:v>79.887</c:v>
                </c:pt>
                <c:pt idx="101">
                  <c:v>80.596999999999994</c:v>
                </c:pt>
                <c:pt idx="102">
                  <c:v>81</c:v>
                </c:pt>
                <c:pt idx="103">
                  <c:v>81.677000000000007</c:v>
                </c:pt>
                <c:pt idx="104">
                  <c:v>80.822999999999993</c:v>
                </c:pt>
                <c:pt idx="105">
                  <c:v>81.548000000000002</c:v>
                </c:pt>
                <c:pt idx="106">
                  <c:v>81</c:v>
                </c:pt>
                <c:pt idx="107">
                  <c:v>81.096999999999994</c:v>
                </c:pt>
                <c:pt idx="108">
                  <c:v>82.096999999999994</c:v>
                </c:pt>
                <c:pt idx="109">
                  <c:v>81.725999999999999</c:v>
                </c:pt>
                <c:pt idx="110">
                  <c:v>81.177000000000007</c:v>
                </c:pt>
                <c:pt idx="111">
                  <c:v>82.338999999999999</c:v>
                </c:pt>
                <c:pt idx="112">
                  <c:v>82.129000000000005</c:v>
                </c:pt>
                <c:pt idx="113">
                  <c:v>82.370999999999995</c:v>
                </c:pt>
                <c:pt idx="114">
                  <c:v>84.096999999999994</c:v>
                </c:pt>
                <c:pt idx="115">
                  <c:v>84.644999999999996</c:v>
                </c:pt>
                <c:pt idx="116">
                  <c:v>86.644999999999996</c:v>
                </c:pt>
                <c:pt idx="117">
                  <c:v>85.79</c:v>
                </c:pt>
                <c:pt idx="118">
                  <c:v>88.435000000000002</c:v>
                </c:pt>
                <c:pt idx="119">
                  <c:v>86.918999999999997</c:v>
                </c:pt>
                <c:pt idx="120">
                  <c:v>86.21</c:v>
                </c:pt>
                <c:pt idx="121">
                  <c:v>85.548000000000002</c:v>
                </c:pt>
                <c:pt idx="122">
                  <c:v>85.355000000000004</c:v>
                </c:pt>
                <c:pt idx="123">
                  <c:v>81.951999999999998</c:v>
                </c:pt>
                <c:pt idx="124">
                  <c:v>83.177000000000007</c:v>
                </c:pt>
                <c:pt idx="125">
                  <c:v>81.064999999999998</c:v>
                </c:pt>
                <c:pt idx="126">
                  <c:v>80.516000000000005</c:v>
                </c:pt>
                <c:pt idx="127">
                  <c:v>79.435000000000002</c:v>
                </c:pt>
                <c:pt idx="128">
                  <c:v>78.451999999999998</c:v>
                </c:pt>
                <c:pt idx="129">
                  <c:v>79.064999999999998</c:v>
                </c:pt>
                <c:pt idx="130">
                  <c:v>78.548000000000002</c:v>
                </c:pt>
                <c:pt idx="131">
                  <c:v>79.838999999999999</c:v>
                </c:pt>
                <c:pt idx="132">
                  <c:v>78.709999999999994</c:v>
                </c:pt>
                <c:pt idx="133">
                  <c:v>78.725999999999999</c:v>
                </c:pt>
                <c:pt idx="134">
                  <c:v>79.031999999999996</c:v>
                </c:pt>
                <c:pt idx="135">
                  <c:v>78.5</c:v>
                </c:pt>
                <c:pt idx="136">
                  <c:v>78.129000000000005</c:v>
                </c:pt>
                <c:pt idx="137">
                  <c:v>78.613</c:v>
                </c:pt>
                <c:pt idx="138">
                  <c:v>78.483999999999995</c:v>
                </c:pt>
                <c:pt idx="139">
                  <c:v>78.387</c:v>
                </c:pt>
                <c:pt idx="140">
                  <c:v>77.725999999999999</c:v>
                </c:pt>
                <c:pt idx="141">
                  <c:v>77.918999999999997</c:v>
                </c:pt>
                <c:pt idx="142">
                  <c:v>78.596999999999994</c:v>
                </c:pt>
                <c:pt idx="143">
                  <c:v>79.629000000000005</c:v>
                </c:pt>
                <c:pt idx="144">
                  <c:v>80.257999999999996</c:v>
                </c:pt>
                <c:pt idx="145">
                  <c:v>80.870999999999995</c:v>
                </c:pt>
                <c:pt idx="146">
                  <c:v>80.790000000000006</c:v>
                </c:pt>
                <c:pt idx="147">
                  <c:v>82.548000000000002</c:v>
                </c:pt>
                <c:pt idx="148">
                  <c:v>82.531999999999996</c:v>
                </c:pt>
                <c:pt idx="149">
                  <c:v>83.225999999999999</c:v>
                </c:pt>
                <c:pt idx="150">
                  <c:v>83.403000000000006</c:v>
                </c:pt>
                <c:pt idx="151">
                  <c:v>84.774000000000001</c:v>
                </c:pt>
                <c:pt idx="152">
                  <c:v>85.016000000000005</c:v>
                </c:pt>
                <c:pt idx="153">
                  <c:v>82.935000000000002</c:v>
                </c:pt>
                <c:pt idx="154">
                  <c:v>82.370999999999995</c:v>
                </c:pt>
                <c:pt idx="155">
                  <c:v>81.644999999999996</c:v>
                </c:pt>
                <c:pt idx="156">
                  <c:v>80.822999999999993</c:v>
                </c:pt>
                <c:pt idx="157">
                  <c:v>79.903000000000006</c:v>
                </c:pt>
                <c:pt idx="158">
                  <c:v>79.161000000000001</c:v>
                </c:pt>
                <c:pt idx="159">
                  <c:v>79.790000000000006</c:v>
                </c:pt>
                <c:pt idx="160">
                  <c:v>78.209999999999994</c:v>
                </c:pt>
                <c:pt idx="161">
                  <c:v>78.790000000000006</c:v>
                </c:pt>
                <c:pt idx="162">
                  <c:v>76.242000000000004</c:v>
                </c:pt>
                <c:pt idx="163">
                  <c:v>76.629000000000005</c:v>
                </c:pt>
                <c:pt idx="164">
                  <c:v>76.709999999999994</c:v>
                </c:pt>
                <c:pt idx="165">
                  <c:v>77.161000000000001</c:v>
                </c:pt>
                <c:pt idx="166">
                  <c:v>77.387</c:v>
                </c:pt>
                <c:pt idx="167">
                  <c:v>76.596999999999994</c:v>
                </c:pt>
                <c:pt idx="168">
                  <c:v>76.968000000000004</c:v>
                </c:pt>
                <c:pt idx="169">
                  <c:v>76.531999999999996</c:v>
                </c:pt>
                <c:pt idx="170">
                  <c:v>76.274000000000001</c:v>
                </c:pt>
                <c:pt idx="171">
                  <c:v>75.305999999999997</c:v>
                </c:pt>
                <c:pt idx="172">
                  <c:v>75.031999999999996</c:v>
                </c:pt>
                <c:pt idx="173">
                  <c:v>76.694000000000003</c:v>
                </c:pt>
                <c:pt idx="174">
                  <c:v>74.564999999999998</c:v>
                </c:pt>
                <c:pt idx="175">
                  <c:v>76.516000000000005</c:v>
                </c:pt>
                <c:pt idx="176">
                  <c:v>77.257999999999996</c:v>
                </c:pt>
                <c:pt idx="177">
                  <c:v>77.305999999999997</c:v>
                </c:pt>
                <c:pt idx="178">
                  <c:v>77.274000000000001</c:v>
                </c:pt>
                <c:pt idx="179">
                  <c:v>76.451999999999998</c:v>
                </c:pt>
                <c:pt idx="180">
                  <c:v>76.548000000000002</c:v>
                </c:pt>
                <c:pt idx="181">
                  <c:v>78.274000000000001</c:v>
                </c:pt>
                <c:pt idx="182">
                  <c:v>77.790000000000006</c:v>
                </c:pt>
                <c:pt idx="183">
                  <c:v>75.918999999999997</c:v>
                </c:pt>
                <c:pt idx="184">
                  <c:v>77.177000000000007</c:v>
                </c:pt>
                <c:pt idx="185">
                  <c:v>77.968000000000004</c:v>
                </c:pt>
                <c:pt idx="186">
                  <c:v>77.451999999999998</c:v>
                </c:pt>
                <c:pt idx="187">
                  <c:v>77.709999999999994</c:v>
                </c:pt>
                <c:pt idx="188">
                  <c:v>77.435000000000002</c:v>
                </c:pt>
                <c:pt idx="189">
                  <c:v>77.661000000000001</c:v>
                </c:pt>
                <c:pt idx="190">
                  <c:v>78.581000000000003</c:v>
                </c:pt>
                <c:pt idx="191">
                  <c:v>76.113</c:v>
                </c:pt>
                <c:pt idx="192">
                  <c:v>77.790000000000006</c:v>
                </c:pt>
                <c:pt idx="193">
                  <c:v>77.548000000000002</c:v>
                </c:pt>
                <c:pt idx="194">
                  <c:v>78.129000000000005</c:v>
                </c:pt>
                <c:pt idx="195">
                  <c:v>77.677000000000007</c:v>
                </c:pt>
                <c:pt idx="196">
                  <c:v>77.468000000000004</c:v>
                </c:pt>
                <c:pt idx="197">
                  <c:v>76.822999999999993</c:v>
                </c:pt>
                <c:pt idx="198">
                  <c:v>77.031999999999996</c:v>
                </c:pt>
                <c:pt idx="199">
                  <c:v>77.418999999999997</c:v>
                </c:pt>
                <c:pt idx="200">
                  <c:v>77.951999999999998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79.808470112924908</c:v>
                </c:pt>
                <c:pt idx="1">
                  <c:v>79.818173473729871</c:v>
                </c:pt>
                <c:pt idx="2">
                  <c:v>79.827876950152259</c:v>
                </c:pt>
                <c:pt idx="3">
                  <c:v>79.837580516647833</c:v>
                </c:pt>
                <c:pt idx="4">
                  <c:v>79.847284141668979</c:v>
                </c:pt>
                <c:pt idx="5">
                  <c:v>79.856987786744853</c:v>
                </c:pt>
                <c:pt idx="6">
                  <c:v>79.866691405439624</c:v>
                </c:pt>
                <c:pt idx="7">
                  <c:v>79.87639494217494</c:v>
                </c:pt>
                <c:pt idx="8">
                  <c:v>79.886098330899131</c:v>
                </c:pt>
                <c:pt idx="9">
                  <c:v>79.895801493585424</c:v>
                </c:pt>
                <c:pt idx="10">
                  <c:v>79.905504338537938</c:v>
                </c:pt>
                <c:pt idx="11">
                  <c:v>79.915206758483109</c:v>
                </c:pt>
                <c:pt idx="12">
                  <c:v>79.924908628420752</c:v>
                </c:pt>
                <c:pt idx="13">
                  <c:v>79.93460980320593</c:v>
                </c:pt>
                <c:pt idx="14">
                  <c:v>79.944310114830785</c:v>
                </c:pt>
                <c:pt idx="15">
                  <c:v>79.954009369370425</c:v>
                </c:pt>
                <c:pt idx="16">
                  <c:v>79.963707343553935</c:v>
                </c:pt>
                <c:pt idx="17">
                  <c:v>79.973403780917479</c:v>
                </c:pt>
                <c:pt idx="18">
                  <c:v>79.983098387492021</c:v>
                </c:pt>
                <c:pt idx="19">
                  <c:v>79.992790826977185</c:v>
                </c:pt>
                <c:pt idx="20">
                  <c:v>80.002480715364285</c:v>
                </c:pt>
                <c:pt idx="21">
                  <c:v>80.012167615035338</c:v>
                </c:pt>
                <c:pt idx="22">
                  <c:v>80.021851028631872</c:v>
                </c:pt>
                <c:pt idx="23">
                  <c:v>80.031530393992739</c:v>
                </c:pt>
                <c:pt idx="24">
                  <c:v>80.041205085014738</c:v>
                </c:pt>
                <c:pt idx="25">
                  <c:v>80.050874435175871</c:v>
                </c:pt>
                <c:pt idx="26">
                  <c:v>80.060537838136199</c:v>
                </c:pt>
                <c:pt idx="27">
                  <c:v>80.070195092961001</c:v>
                </c:pt>
                <c:pt idx="28">
                  <c:v>80.079847482935691</c:v>
                </c:pt>
                <c:pt idx="29">
                  <c:v>80.089500939650804</c:v>
                </c:pt>
                <c:pt idx="30">
                  <c:v>80.099174826765463</c:v>
                </c:pt>
                <c:pt idx="31">
                  <c:v>80.108925069556847</c:v>
                </c:pt>
                <c:pt idx="32">
                  <c:v>80.118901924048444</c:v>
                </c:pt>
                <c:pt idx="33">
                  <c:v>80.129486707444414</c:v>
                </c:pt>
                <c:pt idx="34">
                  <c:v>80.141598022729355</c:v>
                </c:pt>
                <c:pt idx="35">
                  <c:v>80.157339452170206</c:v>
                </c:pt>
                <c:pt idx="36">
                  <c:v>80.181290001225207</c:v>
                </c:pt>
                <c:pt idx="37">
                  <c:v>80.222917703008861</c:v>
                </c:pt>
                <c:pt idx="38">
                  <c:v>80.300797670454614</c:v>
                </c:pt>
                <c:pt idx="39">
                  <c:v>80.449453423224298</c:v>
                </c:pt>
                <c:pt idx="40">
                  <c:v>80.7295484906642</c:v>
                </c:pt>
                <c:pt idx="41">
                  <c:v>81.241590194327117</c:v>
                </c:pt>
                <c:pt idx="42">
                  <c:v>82.142011537770088</c:v>
                </c:pt>
                <c:pt idx="43">
                  <c:v>83.658351331359455</c:v>
                </c:pt>
                <c:pt idx="44">
                  <c:v>86.097504619149632</c:v>
                </c:pt>
                <c:pt idx="45">
                  <c:v>89.838495002616725</c:v>
                </c:pt>
                <c:pt idx="46">
                  <c:v>95.300374517195877</c:v>
                </c:pt>
                <c:pt idx="47">
                  <c:v>102.87841172482685</c:v>
                </c:pt>
                <c:pt idx="48">
                  <c:v>112.84890028500853</c:v>
                </c:pt>
                <c:pt idx="49">
                  <c:v>125.2543580676242</c:v>
                </c:pt>
                <c:pt idx="50">
                  <c:v>139.7938693756997</c:v>
                </c:pt>
                <c:pt idx="51">
                  <c:v>155.75288418539944</c:v>
                </c:pt>
                <c:pt idx="52">
                  <c:v>172.00722582780301</c:v>
                </c:pt>
                <c:pt idx="53">
                  <c:v>187.1235822051097</c:v>
                </c:pt>
                <c:pt idx="54">
                  <c:v>199.55417602778491</c:v>
                </c:pt>
                <c:pt idx="55">
                  <c:v>207.89317811319364</c:v>
                </c:pt>
                <c:pt idx="56">
                  <c:v>211.13744855743744</c:v>
                </c:pt>
                <c:pt idx="57">
                  <c:v>208.8850454955585</c:v>
                </c:pt>
                <c:pt idx="58">
                  <c:v>201.41726914456373</c:v>
                </c:pt>
                <c:pt idx="59">
                  <c:v>189.6411350467429</c:v>
                </c:pt>
                <c:pt idx="60">
                  <c:v>174.90857354815844</c:v>
                </c:pt>
                <c:pt idx="61">
                  <c:v>158.76225606493495</c:v>
                </c:pt>
                <c:pt idx="62">
                  <c:v>142.67420067659708</c:v>
                </c:pt>
                <c:pt idx="63">
                  <c:v>127.83798742119727</c:v>
                </c:pt>
                <c:pt idx="64">
                  <c:v>115.05281398441819</c:v>
                </c:pt>
                <c:pt idx="65">
                  <c:v>104.70780946661624</c:v>
                </c:pt>
                <c:pt idx="66">
                  <c:v>96.84886293031775</c:v>
                </c:pt>
                <c:pt idx="67">
                  <c:v>91.294846792723163</c:v>
                </c:pt>
                <c:pt idx="68">
                  <c:v>87.766889254629959</c:v>
                </c:pt>
                <c:pt idx="69">
                  <c:v>85.999882758848813</c:v>
                </c:pt>
                <c:pt idx="70">
                  <c:v>85.814603695603566</c:v>
                </c:pt>
                <c:pt idx="71">
                  <c:v>87.138094696210402</c:v>
                </c:pt>
                <c:pt idx="72">
                  <c:v>89.968962294984422</c:v>
                </c:pt>
                <c:pt idx="73">
                  <c:v>94.294956241979548</c:v>
                </c:pt>
                <c:pt idx="74">
                  <c:v>99.983981553865704</c:v>
                </c:pt>
                <c:pt idx="75">
                  <c:v>106.68404668892839</c:v>
                </c:pt>
                <c:pt idx="76">
                  <c:v>113.77534796400502</c:v>
                </c:pt>
                <c:pt idx="77">
                  <c:v>120.41007535085656</c:v>
                </c:pt>
                <c:pt idx="78">
                  <c:v>125.64895484036342</c:v>
                </c:pt>
                <c:pt idx="79">
                  <c:v>128.66485708760791</c:v>
                </c:pt>
                <c:pt idx="80">
                  <c:v>128.94984918316993</c:v>
                </c:pt>
                <c:pt idx="81">
                  <c:v>126.4515790385384</c:v>
                </c:pt>
                <c:pt idx="82">
                  <c:v>121.58682492084164</c:v>
                </c:pt>
                <c:pt idx="83">
                  <c:v>115.12640408479888</c:v>
                </c:pt>
                <c:pt idx="84">
                  <c:v>107.99459743965727</c:v>
                </c:pt>
                <c:pt idx="85">
                  <c:v>101.05449169728257</c:v>
                </c:pt>
                <c:pt idx="86">
                  <c:v>94.946686950396554</c:v>
                </c:pt>
                <c:pt idx="87">
                  <c:v>90.018525549778275</c:v>
                </c:pt>
                <c:pt idx="88">
                  <c:v>86.342238593051604</c:v>
                </c:pt>
                <c:pt idx="89">
                  <c:v>83.791587817697433</c:v>
                </c:pt>
                <c:pt idx="90">
                  <c:v>82.137093823727952</c:v>
                </c:pt>
                <c:pt idx="91">
                  <c:v>81.127804595795112</c:v>
                </c:pt>
                <c:pt idx="92">
                  <c:v>80.54378183512874</c:v>
                </c:pt>
                <c:pt idx="93">
                  <c:v>80.218692465987885</c:v>
                </c:pt>
                <c:pt idx="94">
                  <c:v>80.040805396575735</c:v>
                </c:pt>
                <c:pt idx="95">
                  <c:v>79.942833525026927</c:v>
                </c:pt>
                <c:pt idx="96">
                  <c:v>79.888860037623573</c:v>
                </c:pt>
                <c:pt idx="97">
                  <c:v>79.862979909760554</c:v>
                </c:pt>
                <c:pt idx="98">
                  <c:v>79.861231731975977</c:v>
                </c:pt>
                <c:pt idx="99">
                  <c:v>79.886590001523601</c:v>
                </c:pt>
                <c:pt idx="100">
                  <c:v>79.946089599254819</c:v>
                </c:pt>
                <c:pt idx="101">
                  <c:v>80.049118874808471</c:v>
                </c:pt>
                <c:pt idx="102">
                  <c:v>80.206153212594373</c:v>
                </c:pt>
                <c:pt idx="103">
                  <c:v>80.427481606286563</c:v>
                </c:pt>
                <c:pt idx="104">
                  <c:v>80.721720346451576</c:v>
                </c:pt>
                <c:pt idx="105">
                  <c:v>81.094100198156582</c:v>
                </c:pt>
                <c:pt idx="106">
                  <c:v>81.544666179939327</c:v>
                </c:pt>
                <c:pt idx="107">
                  <c:v>82.066644976896541</c:v>
                </c:pt>
                <c:pt idx="108">
                  <c:v>82.645304085475374</c:v>
                </c:pt>
                <c:pt idx="109">
                  <c:v>83.257632204529898</c:v>
                </c:pt>
                <c:pt idx="110">
                  <c:v>83.873098991954265</c:v>
                </c:pt>
                <c:pt idx="111">
                  <c:v>84.455604397897716</c:v>
                </c:pt>
                <c:pt idx="112">
                  <c:v>84.966523018050196</c:v>
                </c:pt>
                <c:pt idx="113">
                  <c:v>85.36852598376322</c:v>
                </c:pt>
                <c:pt idx="114">
                  <c:v>85.62967240088399</c:v>
                </c:pt>
                <c:pt idx="115">
                  <c:v>85.727154175771901</c:v>
                </c:pt>
                <c:pt idx="116">
                  <c:v>85.650087054566697</c:v>
                </c:pt>
                <c:pt idx="117">
                  <c:v>85.400874993968941</c:v>
                </c:pt>
                <c:pt idx="118">
                  <c:v>84.994911438802902</c:v>
                </c:pt>
                <c:pt idx="119">
                  <c:v>84.458669816118885</c:v>
                </c:pt>
                <c:pt idx="120">
                  <c:v>83.826512677691795</c:v>
                </c:pt>
                <c:pt idx="121">
                  <c:v>83.136753687118457</c:v>
                </c:pt>
                <c:pt idx="122">
                  <c:v>82.427597612979866</c:v>
                </c:pt>
                <c:pt idx="123">
                  <c:v>81.733548657744535</c:v>
                </c:pt>
                <c:pt idx="124">
                  <c:v>81.082735504828079</c:v>
                </c:pt>
                <c:pt idx="125">
                  <c:v>80.495394292603166</c:v>
                </c:pt>
                <c:pt idx="126">
                  <c:v>79.983530242517645</c:v>
                </c:pt>
                <c:pt idx="127">
                  <c:v>79.55159246554571</c:v>
                </c:pt>
                <c:pt idx="128">
                  <c:v>79.197876593175877</c:v>
                </c:pt>
                <c:pt idx="129">
                  <c:v>78.916327491210538</c:v>
                </c:pt>
                <c:pt idx="130">
                  <c:v>78.698440690729143</c:v>
                </c:pt>
                <c:pt idx="131">
                  <c:v>78.535033500378191</c:v>
                </c:pt>
                <c:pt idx="132">
                  <c:v>78.417746221001707</c:v>
                </c:pt>
                <c:pt idx="133">
                  <c:v>78.340213450381398</c:v>
                </c:pt>
                <c:pt idx="134">
                  <c:v>78.298895863218448</c:v>
                </c:pt>
                <c:pt idx="135">
                  <c:v>78.293575980640782</c:v>
                </c:pt>
                <c:pt idx="136">
                  <c:v>78.327501497472127</c:v>
                </c:pt>
                <c:pt idx="137">
                  <c:v>78.407122280723016</c:v>
                </c:pt>
                <c:pt idx="138">
                  <c:v>78.541336160819597</c:v>
                </c:pt>
                <c:pt idx="139">
                  <c:v>78.740161117329251</c:v>
                </c:pt>
                <c:pt idx="140">
                  <c:v>79.012809567667702</c:v>
                </c:pt>
                <c:pt idx="141">
                  <c:v>79.36526203556447</c:v>
                </c:pt>
                <c:pt idx="142">
                  <c:v>79.7976076293738</c:v>
                </c:pt>
                <c:pt idx="143">
                  <c:v>80.301596642505274</c:v>
                </c:pt>
                <c:pt idx="144">
                  <c:v>80.858975191671718</c:v>
                </c:pt>
                <c:pt idx="145">
                  <c:v>81.441178435635862</c:v>
                </c:pt>
                <c:pt idx="146">
                  <c:v>82.010803266475733</c:v>
                </c:pt>
                <c:pt idx="147">
                  <c:v>82.524963274720434</c:v>
                </c:pt>
                <c:pt idx="148">
                  <c:v>82.940204960298203</c:v>
                </c:pt>
                <c:pt idx="149">
                  <c:v>83.218241080339482</c:v>
                </c:pt>
                <c:pt idx="150">
                  <c:v>83.331462214093804</c:v>
                </c:pt>
                <c:pt idx="151">
                  <c:v>83.267126957255769</c:v>
                </c:pt>
                <c:pt idx="152">
                  <c:v>83.029347864933612</c:v>
                </c:pt>
                <c:pt idx="153">
                  <c:v>82.638442978509204</c:v>
                </c:pt>
                <c:pt idx="154">
                  <c:v>82.127793652585396</c:v>
                </c:pt>
                <c:pt idx="155">
                  <c:v>81.538881209266748</c:v>
                </c:pt>
                <c:pt idx="156">
                  <c:v>80.915523490334365</c:v>
                </c:pt>
                <c:pt idx="157">
                  <c:v>80.298413814601588</c:v>
                </c:pt>
                <c:pt idx="158">
                  <c:v>79.720879753877725</c:v>
                </c:pt>
                <c:pt idx="159">
                  <c:v>79.206405379031168</c:v>
                </c:pt>
                <c:pt idx="160">
                  <c:v>78.768020258302059</c:v>
                </c:pt>
                <c:pt idx="161">
                  <c:v>78.409273784239318</c:v>
                </c:pt>
                <c:pt idx="162">
                  <c:v>78.126269431759056</c:v>
                </c:pt>
                <c:pt idx="163">
                  <c:v>77.910159642776847</c:v>
                </c:pt>
                <c:pt idx="164">
                  <c:v>77.749575097757187</c:v>
                </c:pt>
                <c:pt idx="165">
                  <c:v>77.632625957010958</c:v>
                </c:pt>
                <c:pt idx="166">
                  <c:v>77.548302796298117</c:v>
                </c:pt>
                <c:pt idx="167">
                  <c:v>77.487269388363742</c:v>
                </c:pt>
                <c:pt idx="168">
                  <c:v>77.44214929056723</c:v>
                </c:pt>
                <c:pt idx="169">
                  <c:v>77.407457962570234</c:v>
                </c:pt>
                <c:pt idx="170">
                  <c:v>77.379333167602795</c:v>
                </c:pt>
                <c:pt idx="171">
                  <c:v>77.355187535760265</c:v>
                </c:pt>
                <c:pt idx="172">
                  <c:v>77.33336684317031</c:v>
                </c:pt>
                <c:pt idx="173">
                  <c:v>77.312859222069491</c:v>
                </c:pt>
                <c:pt idx="174">
                  <c:v>77.29307127658123</c:v>
                </c:pt>
                <c:pt idx="175">
                  <c:v>77.273668738239337</c:v>
                </c:pt>
                <c:pt idx="176">
                  <c:v>77.254470344857822</c:v>
                </c:pt>
                <c:pt idx="177">
                  <c:v>77.235381199776143</c:v>
                </c:pt>
                <c:pt idx="178">
                  <c:v>77.216353107280526</c:v>
                </c:pt>
                <c:pt idx="179">
                  <c:v>77.197362112653224</c:v>
                </c:pt>
                <c:pt idx="180">
                  <c:v>77.178396368738632</c:v>
                </c:pt>
                <c:pt idx="181">
                  <c:v>77.159449868134644</c:v>
                </c:pt>
                <c:pt idx="182">
                  <c:v>77.140519340905811</c:v>
                </c:pt>
                <c:pt idx="183">
                  <c:v>77.121602780227235</c:v>
                </c:pt>
                <c:pt idx="184">
                  <c:v>77.102698767684984</c:v>
                </c:pt>
                <c:pt idx="185">
                  <c:v>77.083806174513796</c:v>
                </c:pt>
                <c:pt idx="186">
                  <c:v>77.064924032312319</c:v>
                </c:pt>
                <c:pt idx="187">
                  <c:v>77.046051477198361</c:v>
                </c:pt>
                <c:pt idx="188">
                  <c:v>77.027187724673439</c:v>
                </c:pt>
                <c:pt idx="189">
                  <c:v>77.00833205697792</c:v>
                </c:pt>
                <c:pt idx="190">
                  <c:v>76.989483815478394</c:v>
                </c:pt>
                <c:pt idx="191">
                  <c:v>76.97064239514556</c:v>
                </c:pt>
                <c:pt idx="192">
                  <c:v>76.951807239997351</c:v>
                </c:pt>
                <c:pt idx="193">
                  <c:v>76.932977839083321</c:v>
                </c:pt>
                <c:pt idx="194">
                  <c:v>76.914153722846265</c:v>
                </c:pt>
                <c:pt idx="195">
                  <c:v>76.895334459791101</c:v>
                </c:pt>
                <c:pt idx="196">
                  <c:v>76.876519653423657</c:v>
                </c:pt>
                <c:pt idx="197">
                  <c:v>76.857708939434488</c:v>
                </c:pt>
                <c:pt idx="198">
                  <c:v>76.838901983107334</c:v>
                </c:pt>
                <c:pt idx="199">
                  <c:v>76.820098476933808</c:v>
                </c:pt>
                <c:pt idx="200">
                  <c:v>76.801298138418773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79.808470112924908</c:v>
                </c:pt>
                <c:pt idx="1">
                  <c:v>79.818173473729871</c:v>
                </c:pt>
                <c:pt idx="2">
                  <c:v>79.827876950152259</c:v>
                </c:pt>
                <c:pt idx="3">
                  <c:v>79.837580516647833</c:v>
                </c:pt>
                <c:pt idx="4">
                  <c:v>79.847284141668979</c:v>
                </c:pt>
                <c:pt idx="5">
                  <c:v>79.856987786744853</c:v>
                </c:pt>
                <c:pt idx="6">
                  <c:v>79.866691405439624</c:v>
                </c:pt>
                <c:pt idx="7">
                  <c:v>79.87639494217494</c:v>
                </c:pt>
                <c:pt idx="8">
                  <c:v>79.886098330899131</c:v>
                </c:pt>
                <c:pt idx="9">
                  <c:v>79.895801493585424</c:v>
                </c:pt>
                <c:pt idx="10">
                  <c:v>79.905504338537938</c:v>
                </c:pt>
                <c:pt idx="11">
                  <c:v>79.915206758483109</c:v>
                </c:pt>
                <c:pt idx="12">
                  <c:v>79.924908628420752</c:v>
                </c:pt>
                <c:pt idx="13">
                  <c:v>79.93460980320593</c:v>
                </c:pt>
                <c:pt idx="14">
                  <c:v>79.944310114830785</c:v>
                </c:pt>
                <c:pt idx="15">
                  <c:v>79.954009369370397</c:v>
                </c:pt>
                <c:pt idx="16">
                  <c:v>79.963707343553736</c:v>
                </c:pt>
                <c:pt idx="17">
                  <c:v>79.973403780916428</c:v>
                </c:pt>
                <c:pt idx="18">
                  <c:v>79.983098387486621</c:v>
                </c:pt>
                <c:pt idx="19">
                  <c:v>79.992790826950497</c:v>
                </c:pt>
                <c:pt idx="20">
                  <c:v>80.002480715237979</c:v>
                </c:pt>
                <c:pt idx="21">
                  <c:v>80.01216761446247</c:v>
                </c:pt>
                <c:pt idx="22">
                  <c:v>80.021851026141647</c:v>
                </c:pt>
                <c:pt idx="23">
                  <c:v>80.031530383618247</c:v>
                </c:pt>
                <c:pt idx="24">
                  <c:v>80.041205043591333</c:v>
                </c:pt>
                <c:pt idx="25">
                  <c:v>80.050874276659101</c:v>
                </c:pt>
                <c:pt idx="26">
                  <c:v>80.06053725676351</c:v>
                </c:pt>
                <c:pt idx="27">
                  <c:v>80.070193049416417</c:v>
                </c:pt>
                <c:pt idx="28">
                  <c:v>80.079840598573938</c:v>
                </c:pt>
                <c:pt idx="29">
                  <c:v>80.089478712012422</c:v>
                </c:pt>
                <c:pt idx="30">
                  <c:v>80.099106045044735</c:v>
                </c:pt>
                <c:pt idx="31">
                  <c:v>80.108721082400152</c:v>
                </c:pt>
                <c:pt idx="32">
                  <c:v>80.118322118072953</c:v>
                </c:pt>
                <c:pt idx="33">
                  <c:v>80.127907232927299</c:v>
                </c:pt>
                <c:pt idx="34">
                  <c:v>80.137474269825745</c:v>
                </c:pt>
                <c:pt idx="35">
                  <c:v>80.147020806027214</c:v>
                </c:pt>
                <c:pt idx="36">
                  <c:v>80.156544122578239</c:v>
                </c:pt>
                <c:pt idx="37">
                  <c:v>80.166041170397179</c:v>
                </c:pt>
                <c:pt idx="38">
                  <c:v>80.175508532726013</c:v>
                </c:pt>
                <c:pt idx="39">
                  <c:v>80.184942383598738</c:v>
                </c:pt>
                <c:pt idx="40">
                  <c:v>80.194338441948375</c:v>
                </c:pt>
                <c:pt idx="41">
                  <c:v>80.203691920947733</c:v>
                </c:pt>
                <c:pt idx="42">
                  <c:v>80.21299747215204</c:v>
                </c:pt>
                <c:pt idx="43">
                  <c:v>80.222249123985407</c:v>
                </c:pt>
                <c:pt idx="44">
                  <c:v>80.231440214088238</c:v>
                </c:pt>
                <c:pt idx="45">
                  <c:v>80.240563315020765</c:v>
                </c:pt>
                <c:pt idx="46">
                  <c:v>80.249610152799207</c:v>
                </c:pt>
                <c:pt idx="47">
                  <c:v>80.258571517728257</c:v>
                </c:pt>
                <c:pt idx="48">
                  <c:v>80.267437166988358</c:v>
                </c:pt>
                <c:pt idx="49">
                  <c:v>80.276195718439325</c:v>
                </c:pt>
                <c:pt idx="50">
                  <c:v>80.284834535119813</c:v>
                </c:pt>
                <c:pt idx="51">
                  <c:v>80.293339599954308</c:v>
                </c:pt>
                <c:pt idx="52">
                  <c:v>80.301695380231934</c:v>
                </c:pt>
                <c:pt idx="53">
                  <c:v>80.309884681500165</c:v>
                </c:pt>
                <c:pt idx="54">
                  <c:v>80.317888490624455</c:v>
                </c:pt>
                <c:pt idx="55">
                  <c:v>80.325685807910446</c:v>
                </c:pt>
                <c:pt idx="56">
                  <c:v>80.333253468376057</c:v>
                </c:pt>
                <c:pt idx="57">
                  <c:v>80.340565952502899</c:v>
                </c:pt>
                <c:pt idx="58">
                  <c:v>80.347595187102399</c:v>
                </c:pt>
                <c:pt idx="59">
                  <c:v>80.354310337308007</c:v>
                </c:pt>
                <c:pt idx="60">
                  <c:v>80.360677591165071</c:v>
                </c:pt>
                <c:pt idx="61">
                  <c:v>80.366659938842716</c:v>
                </c:pt>
                <c:pt idx="62">
                  <c:v>80.372216949149035</c:v>
                </c:pt>
                <c:pt idx="63">
                  <c:v>80.377304546801753</c:v>
                </c:pt>
                <c:pt idx="64">
                  <c:v>80.381874794799145</c:v>
                </c:pt>
                <c:pt idx="65">
                  <c:v>80.385875687255151</c:v>
                </c:pt>
                <c:pt idx="66">
                  <c:v>80.389250959208212</c:v>
                </c:pt>
                <c:pt idx="67">
                  <c:v>80.391939921180636</c:v>
                </c:pt>
                <c:pt idx="68">
                  <c:v>80.393877327635522</c:v>
                </c:pt>
                <c:pt idx="69">
                  <c:v>80.39499328992936</c:v>
                </c:pt>
                <c:pt idx="70">
                  <c:v>80.395213245843905</c:v>
                </c:pt>
                <c:pt idx="71">
                  <c:v>80.394457999244864</c:v>
                </c:pt>
                <c:pt idx="72">
                  <c:v>80.392643844774952</c:v>
                </c:pt>
                <c:pt idx="73">
                  <c:v>80.389682793641541</c:v>
                </c:pt>
                <c:pt idx="74">
                  <c:v>80.385482917375427</c:v>
                </c:pt>
                <c:pt idx="75">
                  <c:v>80.379948826760668</c:v>
                </c:pt>
                <c:pt idx="76">
                  <c:v>80.372982302790007</c:v>
                </c:pt>
                <c:pt idx="77">
                  <c:v>80.364483095286886</c:v>
                </c:pt>
                <c:pt idx="78">
                  <c:v>80.354349902553821</c:v>
                </c:pt>
                <c:pt idx="79">
                  <c:v>80.342481541854767</c:v>
                </c:pt>
                <c:pt idx="80">
                  <c:v>80.328778315551887</c:v>
                </c:pt>
                <c:pt idx="81">
                  <c:v>80.313143571172972</c:v>
                </c:pt>
                <c:pt idx="82">
                  <c:v>80.295485445552629</c:v>
                </c:pt>
                <c:pt idx="83">
                  <c:v>80.27571877355048</c:v>
                </c:pt>
                <c:pt idx="84">
                  <c:v>80.253767130935501</c:v>
                </c:pt>
                <c:pt idx="85">
                  <c:v>80.229564969240826</c:v>
                </c:pt>
                <c:pt idx="86">
                  <c:v>80.203059788342159</c:v>
                </c:pt>
                <c:pt idx="87">
                  <c:v>80.174214280975619</c:v>
                </c:pt>
                <c:pt idx="88">
                  <c:v>80.143008373340095</c:v>
                </c:pt>
                <c:pt idx="89">
                  <c:v>80.109441078376051</c:v>
                </c:pt>
                <c:pt idx="90">
                  <c:v>80.073532074350823</c:v>
                </c:pt>
                <c:pt idx="91">
                  <c:v>80.035322921987529</c:v>
                </c:pt>
                <c:pt idx="92">
                  <c:v>79.994877839309268</c:v>
                </c:pt>
                <c:pt idx="93">
                  <c:v>79.952283965028784</c:v>
                </c:pt>
                <c:pt idx="94">
                  <c:v>79.907651058633334</c:v>
                </c:pt>
                <c:pt idx="95">
                  <c:v>79.8611106076807</c:v>
                </c:pt>
                <c:pt idx="96">
                  <c:v>79.812814339069632</c:v>
                </c:pt>
                <c:pt idx="97">
                  <c:v>79.762932159512644</c:v>
                </c:pt>
                <c:pt idx="98">
                  <c:v>79.711649579087194</c:v>
                </c:pt>
                <c:pt idx="99">
                  <c:v>79.659164698373758</c:v>
                </c:pt>
                <c:pt idx="100">
                  <c:v>79.605684862173462</c:v>
                </c:pt>
                <c:pt idx="101">
                  <c:v>79.551423099307371</c:v>
                </c:pt>
                <c:pt idx="102">
                  <c:v>79.496594477235348</c:v>
                </c:pt>
                <c:pt idx="103">
                  <c:v>79.441412501561814</c:v>
                </c:pt>
                <c:pt idx="104">
                  <c:v>79.386085684022305</c:v>
                </c:pt>
                <c:pt idx="105">
                  <c:v>79.330814389070071</c:v>
                </c:pt>
                <c:pt idx="106">
                  <c:v>79.275788050086874</c:v>
                </c:pt>
                <c:pt idx="107">
                  <c:v>79.221182823304503</c:v>
                </c:pt>
                <c:pt idx="108">
                  <c:v>79.167159722695857</c:v>
                </c:pt>
                <c:pt idx="109">
                  <c:v>79.113863254291275</c:v>
                </c:pt>
                <c:pt idx="110">
                  <c:v>79.061420545284875</c:v>
                </c:pt>
                <c:pt idx="111">
                  <c:v>79.00994094324291</c:v>
                </c:pt>
                <c:pt idx="112">
                  <c:v>78.959516044602609</c:v>
                </c:pt>
                <c:pt idx="113">
                  <c:v>78.91022009989976</c:v>
                </c:pt>
                <c:pt idx="114">
                  <c:v>78.862110735819826</c:v>
                </c:pt>
                <c:pt idx="115">
                  <c:v>78.815229930928481</c:v>
                </c:pt>
                <c:pt idx="116">
                  <c:v>78.769605182260307</c:v>
                </c:pt>
                <c:pt idx="117">
                  <c:v>78.725250803137712</c:v>
                </c:pt>
                <c:pt idx="118">
                  <c:v>78.682169297915252</c:v>
                </c:pt>
                <c:pt idx="119">
                  <c:v>78.640352766066499</c:v>
                </c:pt>
                <c:pt idx="120">
                  <c:v>78.599784295498338</c:v>
                </c:pt>
                <c:pt idx="121">
                  <c:v>78.56043931263774</c:v>
                </c:pt>
                <c:pt idx="122">
                  <c:v>78.522286864255477</c:v>
                </c:pt>
                <c:pt idx="123">
                  <c:v>78.485290812856846</c:v>
                </c:pt>
                <c:pt idx="124">
                  <c:v>78.449410933577056</c:v>
                </c:pt>
                <c:pt idx="125">
                  <c:v>78.414603905761993</c:v>
                </c:pt>
                <c:pt idx="126">
                  <c:v>78.380824196759093</c:v>
                </c:pt>
                <c:pt idx="127">
                  <c:v>78.348024838912536</c:v>
                </c:pt>
                <c:pt idx="128">
                  <c:v>78.316158103417976</c:v>
                </c:pt>
                <c:pt idx="129">
                  <c:v>78.285176076629767</c:v>
                </c:pt>
                <c:pt idx="130">
                  <c:v>78.255031145730356</c:v>
                </c:pt>
                <c:pt idx="131">
                  <c:v>78.22567640147038</c:v>
                </c:pt>
                <c:pt idx="132">
                  <c:v>78.197065966067001</c:v>
                </c:pt>
                <c:pt idx="133">
                  <c:v>78.169155254400593</c:v>
                </c:pt>
                <c:pt idx="134">
                  <c:v>78.141901176454198</c:v>
                </c:pt>
                <c:pt idx="135">
                  <c:v>78.115262288568502</c:v>
                </c:pt>
                <c:pt idx="136">
                  <c:v>78.089198900592294</c:v>
                </c:pt>
                <c:pt idx="137">
                  <c:v>78.063673145442465</c:v>
                </c:pt>
                <c:pt idx="138">
                  <c:v>78.038649016985474</c:v>
                </c:pt>
                <c:pt idx="139">
                  <c:v>78.014092381541062</c:v>
                </c:pt>
                <c:pt idx="140">
                  <c:v>77.989970967709723</c:v>
                </c:pt>
                <c:pt idx="141">
                  <c:v>77.966254338653641</c:v>
                </c:pt>
                <c:pt idx="142">
                  <c:v>77.94291385042402</c:v>
                </c:pt>
                <c:pt idx="143">
                  <c:v>77.919922599434429</c:v>
                </c:pt>
                <c:pt idx="144">
                  <c:v>77.897255361730288</c:v>
                </c:pt>
                <c:pt idx="145">
                  <c:v>77.874888526301703</c:v>
                </c:pt>
                <c:pt idx="146">
                  <c:v>77.852800024327593</c:v>
                </c:pt>
                <c:pt idx="147">
                  <c:v>77.830969255923222</c:v>
                </c:pt>
                <c:pt idx="148">
                  <c:v>77.809377015687105</c:v>
                </c:pt>
                <c:pt idx="149">
                  <c:v>77.78800541810287</c:v>
                </c:pt>
                <c:pt idx="150">
                  <c:v>77.766837823645673</c:v>
                </c:pt>
                <c:pt idx="151">
                  <c:v>77.745858766266338</c:v>
                </c:pt>
                <c:pt idx="152">
                  <c:v>77.725053882775867</c:v>
                </c:pt>
                <c:pt idx="153">
                  <c:v>77.704409844526765</c:v>
                </c:pt>
                <c:pt idx="154">
                  <c:v>77.68391429168156</c:v>
                </c:pt>
                <c:pt idx="155">
                  <c:v>77.663555770270506</c:v>
                </c:pt>
                <c:pt idx="156">
                  <c:v>77.643323672167753</c:v>
                </c:pt>
                <c:pt idx="157">
                  <c:v>77.623208178056046</c:v>
                </c:pt>
                <c:pt idx="158">
                  <c:v>77.603200203401187</c:v>
                </c:pt>
                <c:pt idx="159">
                  <c:v>77.583291347419433</c:v>
                </c:pt>
                <c:pt idx="160">
                  <c:v>77.563473844990497</c:v>
                </c:pt>
                <c:pt idx="161">
                  <c:v>77.54374052144486</c:v>
                </c:pt>
                <c:pt idx="162">
                  <c:v>77.524084750136481</c:v>
                </c:pt>
                <c:pt idx="163">
                  <c:v>77.504500412699045</c:v>
                </c:pt>
                <c:pt idx="164">
                  <c:v>77.484981861873848</c:v>
                </c:pt>
                <c:pt idx="165">
                  <c:v>77.465523886792596</c:v>
                </c:pt>
                <c:pt idx="166">
                  <c:v>77.446121680593919</c:v>
                </c:pt>
                <c:pt idx="167">
                  <c:v>77.426770810251611</c:v>
                </c:pt>
                <c:pt idx="168">
                  <c:v>77.407467188493115</c:v>
                </c:pt>
                <c:pt idx="169">
                  <c:v>77.388207047688013</c:v>
                </c:pt>
                <c:pt idx="170">
                  <c:v>77.368986915589659</c:v>
                </c:pt>
                <c:pt idx="171">
                  <c:v>77.349803592815846</c:v>
                </c:pt>
                <c:pt idx="172">
                  <c:v>77.330654131959193</c:v>
                </c:pt>
                <c:pt idx="173">
                  <c:v>77.311535818222183</c:v>
                </c:pt>
                <c:pt idx="174">
                  <c:v>77.292446151475943</c:v>
                </c:pt>
                <c:pt idx="175">
                  <c:v>77.273382829648</c:v>
                </c:pt>
                <c:pt idx="176">
                  <c:v>77.254343733347895</c:v>
                </c:pt>
                <c:pt idx="177">
                  <c:v>77.235326911645473</c:v>
                </c:pt>
                <c:pt idx="178">
                  <c:v>77.216330568920895</c:v>
                </c:pt>
                <c:pt idx="179">
                  <c:v>77.197353052710781</c:v>
                </c:pt>
                <c:pt idx="180">
                  <c:v>77.178392842478971</c:v>
                </c:pt>
                <c:pt idx="181">
                  <c:v>77.159448539245176</c:v>
                </c:pt>
                <c:pt idx="182">
                  <c:v>77.140518856009209</c:v>
                </c:pt>
                <c:pt idx="183">
                  <c:v>77.121602608912326</c:v>
                </c:pt>
                <c:pt idx="184">
                  <c:v>77.102698709081039</c:v>
                </c:pt>
                <c:pt idx="185">
                  <c:v>77.083806155102963</c:v>
                </c:pt>
                <c:pt idx="186">
                  <c:v>77.064924026087198</c:v>
                </c:pt>
                <c:pt idx="187">
                  <c:v>77.046051475265344</c:v>
                </c:pt>
                <c:pt idx="188">
                  <c:v>77.027187724092258</c:v>
                </c:pt>
                <c:pt idx="189">
                  <c:v>77.008332056808726</c:v>
                </c:pt>
                <c:pt idx="190">
                  <c:v>76.989483815430702</c:v>
                </c:pt>
                <c:pt idx="191">
                  <c:v>76.970642395132543</c:v>
                </c:pt>
                <c:pt idx="192">
                  <c:v>76.951807239993911</c:v>
                </c:pt>
                <c:pt idx="193">
                  <c:v>76.93297783908244</c:v>
                </c:pt>
                <c:pt idx="194">
                  <c:v>76.914153722846052</c:v>
                </c:pt>
                <c:pt idx="195">
                  <c:v>76.895334459791044</c:v>
                </c:pt>
                <c:pt idx="196">
                  <c:v>76.876519653423642</c:v>
                </c:pt>
                <c:pt idx="197">
                  <c:v>76.857708939434488</c:v>
                </c:pt>
                <c:pt idx="198">
                  <c:v>76.838901983107334</c:v>
                </c:pt>
                <c:pt idx="199">
                  <c:v>76.820098476933808</c:v>
                </c:pt>
                <c:pt idx="200">
                  <c:v>76.801298138418773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360040"/>
        <c:axId val="541158272"/>
      </c:scatterChart>
      <c:valAx>
        <c:axId val="890360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58272"/>
        <c:crosses val="autoZero"/>
        <c:crossBetween val="midCat"/>
      </c:valAx>
      <c:valAx>
        <c:axId val="541158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0360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72.141000000000005</c:v>
                </c:pt>
                <c:pt idx="1">
                  <c:v>71.406000000000006</c:v>
                </c:pt>
                <c:pt idx="2">
                  <c:v>71.233999999999995</c:v>
                </c:pt>
                <c:pt idx="3">
                  <c:v>72.203000000000003</c:v>
                </c:pt>
                <c:pt idx="4">
                  <c:v>71.953000000000003</c:v>
                </c:pt>
                <c:pt idx="5">
                  <c:v>73.016000000000005</c:v>
                </c:pt>
                <c:pt idx="6">
                  <c:v>72.561999999999998</c:v>
                </c:pt>
                <c:pt idx="7">
                  <c:v>72.843999999999994</c:v>
                </c:pt>
                <c:pt idx="8">
                  <c:v>71.578000000000003</c:v>
                </c:pt>
                <c:pt idx="9">
                  <c:v>71.796999999999997</c:v>
                </c:pt>
                <c:pt idx="10">
                  <c:v>72.233999999999995</c:v>
                </c:pt>
                <c:pt idx="11">
                  <c:v>70.375</c:v>
                </c:pt>
                <c:pt idx="12">
                  <c:v>72.031000000000006</c:v>
                </c:pt>
                <c:pt idx="13">
                  <c:v>72.046999999999997</c:v>
                </c:pt>
                <c:pt idx="14">
                  <c:v>72.328000000000003</c:v>
                </c:pt>
                <c:pt idx="15">
                  <c:v>72.703000000000003</c:v>
                </c:pt>
                <c:pt idx="16">
                  <c:v>71.828000000000003</c:v>
                </c:pt>
                <c:pt idx="17">
                  <c:v>74.031000000000006</c:v>
                </c:pt>
                <c:pt idx="18">
                  <c:v>72.656000000000006</c:v>
                </c:pt>
                <c:pt idx="19">
                  <c:v>72.108999999999995</c:v>
                </c:pt>
                <c:pt idx="20">
                  <c:v>72.406000000000006</c:v>
                </c:pt>
                <c:pt idx="21">
                  <c:v>73.156000000000006</c:v>
                </c:pt>
                <c:pt idx="22">
                  <c:v>72.641000000000005</c:v>
                </c:pt>
                <c:pt idx="23">
                  <c:v>74.296999999999997</c:v>
                </c:pt>
                <c:pt idx="24">
                  <c:v>72.438000000000002</c:v>
                </c:pt>
                <c:pt idx="25">
                  <c:v>74.296999999999997</c:v>
                </c:pt>
                <c:pt idx="26">
                  <c:v>73.811999999999998</c:v>
                </c:pt>
                <c:pt idx="27">
                  <c:v>73.25</c:v>
                </c:pt>
                <c:pt idx="28">
                  <c:v>74.608999999999995</c:v>
                </c:pt>
                <c:pt idx="29">
                  <c:v>74.75</c:v>
                </c:pt>
                <c:pt idx="30">
                  <c:v>74.061999999999998</c:v>
                </c:pt>
                <c:pt idx="31">
                  <c:v>75.233999999999995</c:v>
                </c:pt>
                <c:pt idx="32">
                  <c:v>76.641000000000005</c:v>
                </c:pt>
                <c:pt idx="33">
                  <c:v>74.733999999999995</c:v>
                </c:pt>
                <c:pt idx="34">
                  <c:v>75.171999999999997</c:v>
                </c:pt>
                <c:pt idx="35">
                  <c:v>75.343999999999994</c:v>
                </c:pt>
                <c:pt idx="36">
                  <c:v>75.843999999999994</c:v>
                </c:pt>
                <c:pt idx="37">
                  <c:v>76.453000000000003</c:v>
                </c:pt>
                <c:pt idx="38">
                  <c:v>77.766000000000005</c:v>
                </c:pt>
                <c:pt idx="39">
                  <c:v>79.561999999999998</c:v>
                </c:pt>
                <c:pt idx="40">
                  <c:v>81.656000000000006</c:v>
                </c:pt>
                <c:pt idx="41">
                  <c:v>82.953000000000003</c:v>
                </c:pt>
                <c:pt idx="42">
                  <c:v>87.796999999999997</c:v>
                </c:pt>
                <c:pt idx="43">
                  <c:v>92.625</c:v>
                </c:pt>
                <c:pt idx="44">
                  <c:v>98.858999999999995</c:v>
                </c:pt>
                <c:pt idx="45">
                  <c:v>105.35899999999999</c:v>
                </c:pt>
                <c:pt idx="46">
                  <c:v>114.59399999999999</c:v>
                </c:pt>
                <c:pt idx="47">
                  <c:v>124.46899999999999</c:v>
                </c:pt>
                <c:pt idx="48">
                  <c:v>136.797</c:v>
                </c:pt>
                <c:pt idx="49">
                  <c:v>146.26599999999999</c:v>
                </c:pt>
                <c:pt idx="50">
                  <c:v>157</c:v>
                </c:pt>
                <c:pt idx="51">
                  <c:v>167.328</c:v>
                </c:pt>
                <c:pt idx="52">
                  <c:v>175.047</c:v>
                </c:pt>
                <c:pt idx="53">
                  <c:v>181.422</c:v>
                </c:pt>
                <c:pt idx="54">
                  <c:v>186.15600000000001</c:v>
                </c:pt>
                <c:pt idx="55">
                  <c:v>187.84399999999999</c:v>
                </c:pt>
                <c:pt idx="56">
                  <c:v>187.23400000000001</c:v>
                </c:pt>
                <c:pt idx="57">
                  <c:v>182.78100000000001</c:v>
                </c:pt>
                <c:pt idx="58">
                  <c:v>171.703</c:v>
                </c:pt>
                <c:pt idx="59">
                  <c:v>149.98400000000001</c:v>
                </c:pt>
                <c:pt idx="60">
                  <c:v>119.047</c:v>
                </c:pt>
                <c:pt idx="61">
                  <c:v>93.016000000000005</c:v>
                </c:pt>
                <c:pt idx="62">
                  <c:v>80.391000000000005</c:v>
                </c:pt>
                <c:pt idx="63">
                  <c:v>76.593999999999994</c:v>
                </c:pt>
                <c:pt idx="64">
                  <c:v>75.218999999999994</c:v>
                </c:pt>
                <c:pt idx="65">
                  <c:v>74.25</c:v>
                </c:pt>
                <c:pt idx="66">
                  <c:v>76.656000000000006</c:v>
                </c:pt>
                <c:pt idx="67">
                  <c:v>77.593999999999994</c:v>
                </c:pt>
                <c:pt idx="68">
                  <c:v>80.046999999999997</c:v>
                </c:pt>
                <c:pt idx="69">
                  <c:v>82.75</c:v>
                </c:pt>
                <c:pt idx="70">
                  <c:v>84.328000000000003</c:v>
                </c:pt>
                <c:pt idx="71">
                  <c:v>87.843999999999994</c:v>
                </c:pt>
                <c:pt idx="72">
                  <c:v>92.608999999999995</c:v>
                </c:pt>
                <c:pt idx="73">
                  <c:v>97.125</c:v>
                </c:pt>
                <c:pt idx="74">
                  <c:v>102.422</c:v>
                </c:pt>
                <c:pt idx="75">
                  <c:v>107.547</c:v>
                </c:pt>
                <c:pt idx="76">
                  <c:v>111.10899999999999</c:v>
                </c:pt>
                <c:pt idx="77">
                  <c:v>115.703</c:v>
                </c:pt>
                <c:pt idx="78">
                  <c:v>117.40600000000001</c:v>
                </c:pt>
                <c:pt idx="79">
                  <c:v>117.797</c:v>
                </c:pt>
                <c:pt idx="80">
                  <c:v>114.28100000000001</c:v>
                </c:pt>
                <c:pt idx="81">
                  <c:v>106.76600000000001</c:v>
                </c:pt>
                <c:pt idx="82">
                  <c:v>97.453000000000003</c:v>
                </c:pt>
                <c:pt idx="83">
                  <c:v>87.625</c:v>
                </c:pt>
                <c:pt idx="84">
                  <c:v>81.188000000000002</c:v>
                </c:pt>
                <c:pt idx="85">
                  <c:v>77.906000000000006</c:v>
                </c:pt>
                <c:pt idx="86">
                  <c:v>75.656000000000006</c:v>
                </c:pt>
                <c:pt idx="87">
                  <c:v>75.296999999999997</c:v>
                </c:pt>
                <c:pt idx="88">
                  <c:v>73.016000000000005</c:v>
                </c:pt>
                <c:pt idx="89">
                  <c:v>73.938000000000002</c:v>
                </c:pt>
                <c:pt idx="90">
                  <c:v>73.171999999999997</c:v>
                </c:pt>
                <c:pt idx="91">
                  <c:v>74.438000000000002</c:v>
                </c:pt>
                <c:pt idx="92">
                  <c:v>73.625</c:v>
                </c:pt>
                <c:pt idx="93">
                  <c:v>72.5</c:v>
                </c:pt>
                <c:pt idx="94">
                  <c:v>72.968999999999994</c:v>
                </c:pt>
                <c:pt idx="95">
                  <c:v>74.453000000000003</c:v>
                </c:pt>
                <c:pt idx="96">
                  <c:v>73.561999999999998</c:v>
                </c:pt>
                <c:pt idx="97">
                  <c:v>74.641000000000005</c:v>
                </c:pt>
                <c:pt idx="98">
                  <c:v>75.516000000000005</c:v>
                </c:pt>
                <c:pt idx="99">
                  <c:v>74.75</c:v>
                </c:pt>
                <c:pt idx="100">
                  <c:v>75.75</c:v>
                </c:pt>
                <c:pt idx="101">
                  <c:v>76.016000000000005</c:v>
                </c:pt>
                <c:pt idx="102">
                  <c:v>75.688000000000002</c:v>
                </c:pt>
                <c:pt idx="103">
                  <c:v>76.561999999999998</c:v>
                </c:pt>
                <c:pt idx="104">
                  <c:v>76.406000000000006</c:v>
                </c:pt>
                <c:pt idx="105">
                  <c:v>75.546999999999997</c:v>
                </c:pt>
                <c:pt idx="106">
                  <c:v>76.125</c:v>
                </c:pt>
                <c:pt idx="107">
                  <c:v>76.656000000000006</c:v>
                </c:pt>
                <c:pt idx="108">
                  <c:v>76.358999999999995</c:v>
                </c:pt>
                <c:pt idx="109">
                  <c:v>76.5</c:v>
                </c:pt>
                <c:pt idx="110">
                  <c:v>77.406000000000006</c:v>
                </c:pt>
                <c:pt idx="111">
                  <c:v>77.311999999999998</c:v>
                </c:pt>
                <c:pt idx="112">
                  <c:v>78.656000000000006</c:v>
                </c:pt>
                <c:pt idx="113">
                  <c:v>79.281000000000006</c:v>
                </c:pt>
                <c:pt idx="114">
                  <c:v>79.5</c:v>
                </c:pt>
                <c:pt idx="115">
                  <c:v>79.296999999999997</c:v>
                </c:pt>
                <c:pt idx="116">
                  <c:v>81.233999999999995</c:v>
                </c:pt>
                <c:pt idx="117">
                  <c:v>81</c:v>
                </c:pt>
                <c:pt idx="118">
                  <c:v>80.953000000000003</c:v>
                </c:pt>
                <c:pt idx="119">
                  <c:v>79.921999999999997</c:v>
                </c:pt>
                <c:pt idx="120">
                  <c:v>79.688000000000002</c:v>
                </c:pt>
                <c:pt idx="121">
                  <c:v>76.906000000000006</c:v>
                </c:pt>
                <c:pt idx="122">
                  <c:v>76.203000000000003</c:v>
                </c:pt>
                <c:pt idx="123">
                  <c:v>75.891000000000005</c:v>
                </c:pt>
                <c:pt idx="124">
                  <c:v>74.171999999999997</c:v>
                </c:pt>
                <c:pt idx="125">
                  <c:v>73.75</c:v>
                </c:pt>
                <c:pt idx="126">
                  <c:v>72.921999999999997</c:v>
                </c:pt>
                <c:pt idx="127">
                  <c:v>73.733999999999995</c:v>
                </c:pt>
                <c:pt idx="128">
                  <c:v>72.483999999999995</c:v>
                </c:pt>
                <c:pt idx="129">
                  <c:v>72.016000000000005</c:v>
                </c:pt>
                <c:pt idx="130">
                  <c:v>72.593999999999994</c:v>
                </c:pt>
                <c:pt idx="131">
                  <c:v>72.188000000000002</c:v>
                </c:pt>
                <c:pt idx="132">
                  <c:v>71.328000000000003</c:v>
                </c:pt>
                <c:pt idx="133">
                  <c:v>71.828000000000003</c:v>
                </c:pt>
                <c:pt idx="134">
                  <c:v>71.311999999999998</c:v>
                </c:pt>
                <c:pt idx="135">
                  <c:v>72</c:v>
                </c:pt>
                <c:pt idx="136">
                  <c:v>72.296999999999997</c:v>
                </c:pt>
                <c:pt idx="137">
                  <c:v>71.578000000000003</c:v>
                </c:pt>
                <c:pt idx="138">
                  <c:v>71.938000000000002</c:v>
                </c:pt>
                <c:pt idx="139">
                  <c:v>72.516000000000005</c:v>
                </c:pt>
                <c:pt idx="140">
                  <c:v>73.421999999999997</c:v>
                </c:pt>
                <c:pt idx="141">
                  <c:v>72.843999999999994</c:v>
                </c:pt>
                <c:pt idx="142">
                  <c:v>73.406000000000006</c:v>
                </c:pt>
                <c:pt idx="143">
                  <c:v>74.781000000000006</c:v>
                </c:pt>
                <c:pt idx="144">
                  <c:v>75.061999999999998</c:v>
                </c:pt>
                <c:pt idx="145">
                  <c:v>75.906000000000006</c:v>
                </c:pt>
                <c:pt idx="146">
                  <c:v>76.625</c:v>
                </c:pt>
                <c:pt idx="147">
                  <c:v>77.311999999999998</c:v>
                </c:pt>
                <c:pt idx="148">
                  <c:v>76.546999999999997</c:v>
                </c:pt>
                <c:pt idx="149">
                  <c:v>78.141000000000005</c:v>
                </c:pt>
                <c:pt idx="150">
                  <c:v>77.171999999999997</c:v>
                </c:pt>
                <c:pt idx="151">
                  <c:v>75.953000000000003</c:v>
                </c:pt>
                <c:pt idx="152">
                  <c:v>76.281000000000006</c:v>
                </c:pt>
                <c:pt idx="153">
                  <c:v>75.125</c:v>
                </c:pt>
                <c:pt idx="154">
                  <c:v>73.858999999999995</c:v>
                </c:pt>
                <c:pt idx="155">
                  <c:v>74.546999999999997</c:v>
                </c:pt>
                <c:pt idx="156">
                  <c:v>73.108999999999995</c:v>
                </c:pt>
                <c:pt idx="157">
                  <c:v>72.078000000000003</c:v>
                </c:pt>
                <c:pt idx="158">
                  <c:v>72.156000000000006</c:v>
                </c:pt>
                <c:pt idx="159">
                  <c:v>72.468999999999994</c:v>
                </c:pt>
                <c:pt idx="160">
                  <c:v>71.843999999999994</c:v>
                </c:pt>
                <c:pt idx="161">
                  <c:v>72</c:v>
                </c:pt>
                <c:pt idx="162">
                  <c:v>71.031000000000006</c:v>
                </c:pt>
                <c:pt idx="163">
                  <c:v>71.171999999999997</c:v>
                </c:pt>
                <c:pt idx="164">
                  <c:v>72.766000000000005</c:v>
                </c:pt>
                <c:pt idx="165">
                  <c:v>70.781000000000006</c:v>
                </c:pt>
                <c:pt idx="166">
                  <c:v>71.406000000000006</c:v>
                </c:pt>
                <c:pt idx="167">
                  <c:v>71.438000000000002</c:v>
                </c:pt>
                <c:pt idx="168">
                  <c:v>70.875</c:v>
                </c:pt>
                <c:pt idx="169">
                  <c:v>71.546999999999997</c:v>
                </c:pt>
                <c:pt idx="170">
                  <c:v>70.608999999999995</c:v>
                </c:pt>
                <c:pt idx="171">
                  <c:v>71.828000000000003</c:v>
                </c:pt>
                <c:pt idx="172">
                  <c:v>69.938000000000002</c:v>
                </c:pt>
                <c:pt idx="173">
                  <c:v>69.641000000000005</c:v>
                </c:pt>
                <c:pt idx="174">
                  <c:v>70.281000000000006</c:v>
                </c:pt>
                <c:pt idx="175">
                  <c:v>70.358999999999995</c:v>
                </c:pt>
                <c:pt idx="176">
                  <c:v>71.141000000000005</c:v>
                </c:pt>
                <c:pt idx="177">
                  <c:v>70.203000000000003</c:v>
                </c:pt>
                <c:pt idx="178">
                  <c:v>70.531000000000006</c:v>
                </c:pt>
                <c:pt idx="179">
                  <c:v>70.391000000000005</c:v>
                </c:pt>
                <c:pt idx="180">
                  <c:v>70.188000000000002</c:v>
                </c:pt>
                <c:pt idx="181">
                  <c:v>70.141000000000005</c:v>
                </c:pt>
                <c:pt idx="182">
                  <c:v>69.671999999999997</c:v>
                </c:pt>
                <c:pt idx="183">
                  <c:v>70.843999999999994</c:v>
                </c:pt>
                <c:pt idx="184">
                  <c:v>71.438000000000002</c:v>
                </c:pt>
                <c:pt idx="185">
                  <c:v>71.781000000000006</c:v>
                </c:pt>
                <c:pt idx="186">
                  <c:v>70.75</c:v>
                </c:pt>
                <c:pt idx="187">
                  <c:v>70.078000000000003</c:v>
                </c:pt>
                <c:pt idx="188">
                  <c:v>70.656000000000006</c:v>
                </c:pt>
                <c:pt idx="189">
                  <c:v>70.078000000000003</c:v>
                </c:pt>
                <c:pt idx="190">
                  <c:v>72.438000000000002</c:v>
                </c:pt>
                <c:pt idx="191">
                  <c:v>71.531000000000006</c:v>
                </c:pt>
                <c:pt idx="192">
                  <c:v>71.233999999999995</c:v>
                </c:pt>
                <c:pt idx="193">
                  <c:v>70.656000000000006</c:v>
                </c:pt>
                <c:pt idx="194">
                  <c:v>71.906000000000006</c:v>
                </c:pt>
                <c:pt idx="195">
                  <c:v>71.156000000000006</c:v>
                </c:pt>
                <c:pt idx="196">
                  <c:v>71.031000000000006</c:v>
                </c:pt>
                <c:pt idx="197">
                  <c:v>71.188000000000002</c:v>
                </c:pt>
                <c:pt idx="198">
                  <c:v>71.078000000000003</c:v>
                </c:pt>
                <c:pt idx="199">
                  <c:v>71.796999999999997</c:v>
                </c:pt>
                <c:pt idx="200">
                  <c:v>71.718999999999994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72.746336934325441</c:v>
                </c:pt>
                <c:pt idx="1">
                  <c:v>72.767897892336563</c:v>
                </c:pt>
                <c:pt idx="2">
                  <c:v>72.789460723591333</c:v>
                </c:pt>
                <c:pt idx="3">
                  <c:v>72.81102554108837</c:v>
                </c:pt>
                <c:pt idx="4">
                  <c:v>72.832592462185346</c:v>
                </c:pt>
                <c:pt idx="5">
                  <c:v>72.8541616083874</c:v>
                </c:pt>
                <c:pt idx="6">
                  <c:v>72.87573310505357</c:v>
                </c:pt>
                <c:pt idx="7">
                  <c:v>72.897307081008151</c:v>
                </c:pt>
                <c:pt idx="8">
                  <c:v>72.918883668041047</c:v>
                </c:pt>
                <c:pt idx="9">
                  <c:v>72.940463000279067</c:v>
                </c:pt>
                <c:pt idx="10">
                  <c:v>72.962045213408629</c:v>
                </c:pt>
                <c:pt idx="11">
                  <c:v>72.983630443726312</c:v>
                </c:pt>
                <c:pt idx="12">
                  <c:v>73.005218826991879</c:v>
                </c:pt>
                <c:pt idx="13">
                  <c:v>73.026810497054171</c:v>
                </c:pt>
                <c:pt idx="14">
                  <c:v>73.048405584217392</c:v>
                </c:pt>
                <c:pt idx="15">
                  <c:v>73.070004213310824</c:v>
                </c:pt>
                <c:pt idx="16">
                  <c:v>73.091606501423072</c:v>
                </c:pt>
                <c:pt idx="17">
                  <c:v>73.113212555267111</c:v>
                </c:pt>
                <c:pt idx="18">
                  <c:v>73.134822468177347</c:v>
                </c:pt>
                <c:pt idx="19">
                  <c:v>73.156436316896446</c:v>
                </c:pt>
                <c:pt idx="20">
                  <c:v>73.178054158904843</c:v>
                </c:pt>
                <c:pt idx="21">
                  <c:v>73.199676033168373</c:v>
                </c:pt>
                <c:pt idx="22">
                  <c:v>73.221301974326082</c:v>
                </c:pt>
                <c:pt idx="23">
                  <c:v>73.242932073162478</c:v>
                </c:pt>
                <c:pt idx="24">
                  <c:v>73.264566685305681</c:v>
                </c:pt>
                <c:pt idx="25">
                  <c:v>73.286207088284542</c:v>
                </c:pt>
                <c:pt idx="26">
                  <c:v>73.307857424805121</c:v>
                </c:pt>
                <c:pt idx="27">
                  <c:v>73.329530147512727</c:v>
                </c:pt>
                <c:pt idx="28">
                  <c:v>73.35126050344023</c:v>
                </c:pt>
                <c:pt idx="29">
                  <c:v>73.373143122243434</c:v>
                </c:pt>
                <c:pt idx="30">
                  <c:v>73.395419706456721</c:v>
                </c:pt>
                <c:pt idx="31">
                  <c:v>73.418678173852797</c:v>
                </c:pt>
                <c:pt idx="32">
                  <c:v>73.444280433126366</c:v>
                </c:pt>
                <c:pt idx="33">
                  <c:v>73.475229580256965</c:v>
                </c:pt>
                <c:pt idx="34">
                  <c:v>73.517824010445636</c:v>
                </c:pt>
                <c:pt idx="35">
                  <c:v>73.584614047443011</c:v>
                </c:pt>
                <c:pt idx="36">
                  <c:v>73.699326098428088</c:v>
                </c:pt>
                <c:pt idx="37">
                  <c:v>73.904439219708593</c:v>
                </c:pt>
                <c:pt idx="38">
                  <c:v>74.27180865315465</c:v>
                </c:pt>
                <c:pt idx="39">
                  <c:v>74.915909353140862</c:v>
                </c:pt>
                <c:pt idx="40">
                  <c:v>76.007753326809279</c:v>
                </c:pt>
                <c:pt idx="41">
                  <c:v>77.785372609913949</c:v>
                </c:pt>
                <c:pt idx="42">
                  <c:v>80.554426043682909</c:v>
                </c:pt>
                <c:pt idx="43">
                  <c:v>84.670981625202984</c:v>
                </c:pt>
                <c:pt idx="44">
                  <c:v>90.499244049262671</c:v>
                </c:pt>
                <c:pt idx="45">
                  <c:v>98.341243163906199</c:v>
                </c:pt>
                <c:pt idx="46">
                  <c:v>108.34367626122301</c:v>
                </c:pt>
                <c:pt idx="47">
                  <c:v>120.39788549125707</c:v>
                </c:pt>
                <c:pt idx="48">
                  <c:v>134.05899589228514</c:v>
                </c:pt>
                <c:pt idx="49">
                  <c:v>148.51484449615552</c:v>
                </c:pt>
                <c:pt idx="50">
                  <c:v>162.63026963440856</c:v>
                </c:pt>
                <c:pt idx="51">
                  <c:v>175.07619015456294</c:v>
                </c:pt>
                <c:pt idx="52">
                  <c:v>184.52880710741147</c:v>
                </c:pt>
                <c:pt idx="53">
                  <c:v>189.89972243355732</c:v>
                </c:pt>
                <c:pt idx="54">
                  <c:v>190.5422300177307</c:v>
                </c:pt>
                <c:pt idx="55">
                  <c:v>186.37983265579959</c:v>
                </c:pt>
                <c:pt idx="56">
                  <c:v>177.92171655626254</c:v>
                </c:pt>
                <c:pt idx="57">
                  <c:v>166.16088113421793</c:v>
                </c:pt>
                <c:pt idx="58">
                  <c:v>152.38313013484611</c:v>
                </c:pt>
                <c:pt idx="59">
                  <c:v>137.9377872987379</c:v>
                </c:pt>
                <c:pt idx="60">
                  <c:v>124.02659514055117</c:v>
                </c:pt>
                <c:pt idx="61">
                  <c:v>111.55552308652774</c:v>
                </c:pt>
                <c:pt idx="62">
                  <c:v>101.07128900990489</c:v>
                </c:pt>
                <c:pt idx="63">
                  <c:v>92.779521649040305</c:v>
                </c:pt>
                <c:pt idx="64">
                  <c:v>86.622796709136438</c:v>
                </c:pt>
                <c:pt idx="65">
                  <c:v>82.388289643874629</c:v>
                </c:pt>
                <c:pt idx="66">
                  <c:v>79.815778641142472</c:v>
                </c:pt>
                <c:pt idx="67">
                  <c:v>78.683358395931549</c:v>
                </c:pt>
                <c:pt idx="68">
                  <c:v>78.856272634121353</c:v>
                </c:pt>
                <c:pt idx="69">
                  <c:v>80.291513156628028</c:v>
                </c:pt>
                <c:pt idx="70">
                  <c:v>82.997791510355583</c:v>
                </c:pt>
                <c:pt idx="71">
                  <c:v>86.959183166430478</c:v>
                </c:pt>
                <c:pt idx="72">
                  <c:v>92.04201999792302</c:v>
                </c:pt>
                <c:pt idx="73">
                  <c:v>97.915746263157118</c:v>
                </c:pt>
                <c:pt idx="74">
                  <c:v>104.02307705949578</c:v>
                </c:pt>
                <c:pt idx="75">
                  <c:v>109.62612120400689</c:v>
                </c:pt>
                <c:pt idx="76">
                  <c:v>113.93129859819223</c:v>
                </c:pt>
                <c:pt idx="77">
                  <c:v>116.26382804954167</c:v>
                </c:pt>
                <c:pt idx="78">
                  <c:v>116.23666225179772</c:v>
                </c:pt>
                <c:pt idx="79">
                  <c:v>113.85359650013805</c:v>
                </c:pt>
                <c:pt idx="80">
                  <c:v>109.50747461681782</c:v>
                </c:pt>
                <c:pt idx="81">
                  <c:v>103.87373503804832</c:v>
                </c:pt>
                <c:pt idx="82">
                  <c:v>97.7385857063435</c:v>
                </c:pt>
                <c:pt idx="83">
                  <c:v>91.821627130416061</c:v>
                </c:pt>
                <c:pt idx="84">
                  <c:v>86.646918279889519</c:v>
                </c:pt>
                <c:pt idx="85">
                  <c:v>82.490325711692918</c:v>
                </c:pt>
                <c:pt idx="86">
                  <c:v>79.399413711821936</c:v>
                </c:pt>
                <c:pt idx="87">
                  <c:v>77.259615235859613</c:v>
                </c:pt>
                <c:pt idx="88">
                  <c:v>75.873819856252183</c:v>
                </c:pt>
                <c:pt idx="89">
                  <c:v>75.02965181857374</c:v>
                </c:pt>
                <c:pt idx="90">
                  <c:v>74.542142116155389</c:v>
                </c:pt>
                <c:pt idx="91">
                  <c:v>74.271766583467297</c:v>
                </c:pt>
                <c:pt idx="92">
                  <c:v>74.12486560954234</c:v>
                </c:pt>
                <c:pt idx="93">
                  <c:v>74.045041158777778</c:v>
                </c:pt>
                <c:pt idx="94">
                  <c:v>74.002256909046764</c:v>
                </c:pt>
                <c:pt idx="95">
                  <c:v>73.983407159288205</c:v>
                </c:pt>
                <c:pt idx="96">
                  <c:v>73.98562897828748</c:v>
                </c:pt>
                <c:pt idx="97">
                  <c:v>74.012159407252298</c:v>
                </c:pt>
                <c:pt idx="98">
                  <c:v>74.069964556744651</c:v>
                </c:pt>
                <c:pt idx="99">
                  <c:v>74.168332007388102</c:v>
                </c:pt>
                <c:pt idx="100">
                  <c:v>74.317805389223238</c:v>
                </c:pt>
                <c:pt idx="101">
                  <c:v>74.529068065400224</c:v>
                </c:pt>
                <c:pt idx="102">
                  <c:v>74.811583534102169</c:v>
                </c:pt>
                <c:pt idx="103">
                  <c:v>75.171965888985397</c:v>
                </c:pt>
                <c:pt idx="104">
                  <c:v>75.61219292368294</c:v>
                </c:pt>
                <c:pt idx="105">
                  <c:v>76.127888928400509</c:v>
                </c:pt>
                <c:pt idx="106">
                  <c:v>76.706983361617347</c:v>
                </c:pt>
                <c:pt idx="107">
                  <c:v>77.329077267088977</c:v>
                </c:pt>
                <c:pt idx="108">
                  <c:v>77.965804894181247</c:v>
                </c:pt>
                <c:pt idx="109">
                  <c:v>78.582357716733256</c:v>
                </c:pt>
                <c:pt idx="110">
                  <c:v>79.140153826076713</c:v>
                </c:pt>
                <c:pt idx="111">
                  <c:v>79.600418689042783</c:v>
                </c:pt>
                <c:pt idx="112">
                  <c:v>79.9282393138039</c:v>
                </c:pt>
                <c:pt idx="113">
                  <c:v>80.096512925054455</c:v>
                </c:pt>
                <c:pt idx="114">
                  <c:v>80.08917389058054</c:v>
                </c:pt>
                <c:pt idx="115">
                  <c:v>79.903167475274728</c:v>
                </c:pt>
                <c:pt idx="116">
                  <c:v>79.548835385581953</c:v>
                </c:pt>
                <c:pt idx="117">
                  <c:v>79.048646994730291</c:v>
                </c:pt>
                <c:pt idx="118">
                  <c:v>78.434493558082906</c:v>
                </c:pt>
                <c:pt idx="119">
                  <c:v>77.743998748266705</c:v>
                </c:pt>
                <c:pt idx="120">
                  <c:v>77.016438124211746</c:v>
                </c:pt>
                <c:pt idx="121">
                  <c:v>76.28887842016519</c:v>
                </c:pt>
                <c:pt idx="122">
                  <c:v>75.593050496361187</c:v>
                </c:pt>
                <c:pt idx="123">
                  <c:v>74.953289345949614</c:v>
                </c:pt>
                <c:pt idx="124">
                  <c:v>74.385658197900653</c:v>
                </c:pt>
                <c:pt idx="125">
                  <c:v>73.898170865173171</c:v>
                </c:pt>
                <c:pt idx="126">
                  <c:v>73.491875883774938</c:v>
                </c:pt>
                <c:pt idx="127">
                  <c:v>73.162488153133765</c:v>
                </c:pt>
                <c:pt idx="128">
                  <c:v>72.902249122227573</c:v>
                </c:pt>
                <c:pt idx="129">
                  <c:v>72.701749043132196</c:v>
                </c:pt>
                <c:pt idx="130">
                  <c:v>72.551528930784073</c:v>
                </c:pt>
                <c:pt idx="131">
                  <c:v>72.443368356844715</c:v>
                </c:pt>
                <c:pt idx="132">
                  <c:v>72.371235474884173</c:v>
                </c:pt>
                <c:pt idx="133">
                  <c:v>72.331913948796824</c:v>
                </c:pt>
                <c:pt idx="134">
                  <c:v>72.325324558684386</c:v>
                </c:pt>
                <c:pt idx="135">
                  <c:v>72.354534485882411</c:v>
                </c:pt>
                <c:pt idx="136">
                  <c:v>72.425410786852666</c:v>
                </c:pt>
                <c:pt idx="137">
                  <c:v>72.545848261207794</c:v>
                </c:pt>
                <c:pt idx="138">
                  <c:v>72.72450856839815</c:v>
                </c:pt>
                <c:pt idx="139">
                  <c:v>72.969063951265014</c:v>
                </c:pt>
                <c:pt idx="140">
                  <c:v>73.284048688167729</c:v>
                </c:pt>
                <c:pt idx="141">
                  <c:v>73.668568113209929</c:v>
                </c:pt>
                <c:pt idx="142">
                  <c:v>74.114261228911815</c:v>
                </c:pt>
                <c:pt idx="143">
                  <c:v>74.6040061872569</c:v>
                </c:pt>
                <c:pt idx="144">
                  <c:v>75.111845663605024</c:v>
                </c:pt>
                <c:pt idx="145">
                  <c:v>75.604458800281918</c:v>
                </c:pt>
                <c:pt idx="146">
                  <c:v>76.044223971476171</c:v>
                </c:pt>
                <c:pt idx="147">
                  <c:v>76.393555239558452</c:v>
                </c:pt>
                <c:pt idx="148">
                  <c:v>76.619847070358261</c:v>
                </c:pt>
                <c:pt idx="149">
                  <c:v>76.700132178101626</c:v>
                </c:pt>
                <c:pt idx="150">
                  <c:v>76.624529824140438</c:v>
                </c:pt>
                <c:pt idx="151">
                  <c:v>76.397765601869779</c:v>
                </c:pt>
                <c:pt idx="152">
                  <c:v>76.038437666514582</c:v>
                </c:pt>
                <c:pt idx="153">
                  <c:v>75.57618644736327</c:v>
                </c:pt>
                <c:pt idx="154">
                  <c:v>75.047364017619969</c:v>
                </c:pt>
                <c:pt idx="155">
                  <c:v>74.49007853565756</c:v>
                </c:pt>
                <c:pt idx="156">
                  <c:v>73.939543395058095</c:v>
                </c:pt>
                <c:pt idx="157">
                  <c:v>73.4244946862284</c:v>
                </c:pt>
                <c:pt idx="158">
                  <c:v>72.965121579243743</c:v>
                </c:pt>
                <c:pt idx="159">
                  <c:v>72.572584250969541</c:v>
                </c:pt>
                <c:pt idx="160">
                  <c:v>72.249873620567243</c:v>
                </c:pt>
                <c:pt idx="161">
                  <c:v>71.993565582571406</c:v>
                </c:pt>
                <c:pt idx="162">
                  <c:v>71.795962761416149</c:v>
                </c:pt>
                <c:pt idx="163">
                  <c:v>71.647179262517753</c:v>
                </c:pt>
                <c:pt idx="164">
                  <c:v>71.536861698064143</c:v>
                </c:pt>
                <c:pt idx="165">
                  <c:v>71.455399534079746</c:v>
                </c:pt>
                <c:pt idx="166">
                  <c:v>71.394616365686673</c:v>
                </c:pt>
                <c:pt idx="167">
                  <c:v>71.348026912694891</c:v>
                </c:pt>
                <c:pt idx="168">
                  <c:v>71.310787536310002</c:v>
                </c:pt>
                <c:pt idx="169">
                  <c:v>71.279470031560564</c:v>
                </c:pt>
                <c:pt idx="170">
                  <c:v>71.251764866787056</c:v>
                </c:pt>
                <c:pt idx="171">
                  <c:v>71.226186316982293</c:v>
                </c:pt>
                <c:pt idx="172">
                  <c:v>71.20181943814552</c:v>
                </c:pt>
                <c:pt idx="173">
                  <c:v>71.178123717304018</c:v>
                </c:pt>
                <c:pt idx="174">
                  <c:v>71.154792220284847</c:v>
                </c:pt>
                <c:pt idx="175">
                  <c:v>71.131657025588979</c:v>
                </c:pt>
                <c:pt idx="176">
                  <c:v>71.108629339924747</c:v>
                </c:pt>
                <c:pt idx="177">
                  <c:v>71.085663541735954</c:v>
                </c:pt>
                <c:pt idx="178">
                  <c:v>71.062736633713001</c:v>
                </c:pt>
                <c:pt idx="179">
                  <c:v>71.039837035587027</c:v>
                </c:pt>
                <c:pt idx="180">
                  <c:v>71.01695873632903</c:v>
                </c:pt>
                <c:pt idx="181">
                  <c:v>70.994098369078216</c:v>
                </c:pt>
                <c:pt idx="182">
                  <c:v>70.971253805505398</c:v>
                </c:pt>
                <c:pt idx="183">
                  <c:v>70.948423504967877</c:v>
                </c:pt>
                <c:pt idx="184">
                  <c:v>70.925606222666573</c:v>
                </c:pt>
                <c:pt idx="185">
                  <c:v>70.902800881615832</c:v>
                </c:pt>
                <c:pt idx="186">
                  <c:v>70.880006516493836</c:v>
                </c:pt>
                <c:pt idx="187">
                  <c:v>70.857222247942985</c:v>
                </c:pt>
                <c:pt idx="188">
                  <c:v>70.834447269422142</c:v>
                </c:pt>
                <c:pt idx="189">
                  <c:v>70.811680839183083</c:v>
                </c:pt>
                <c:pt idx="190">
                  <c:v>70.788922274401884</c:v>
                </c:pt>
                <c:pt idx="191">
                  <c:v>70.766170946313238</c:v>
                </c:pt>
                <c:pt idx="192">
                  <c:v>70.743426275909002</c:v>
                </c:pt>
                <c:pt idx="193">
                  <c:v>70.72068773002934</c:v>
                </c:pt>
                <c:pt idx="194">
                  <c:v>70.697954817774047</c:v>
                </c:pt>
                <c:pt idx="195">
                  <c:v>70.675227087194671</c:v>
                </c:pt>
                <c:pt idx="196">
                  <c:v>70.652504122243244</c:v>
                </c:pt>
                <c:pt idx="197">
                  <c:v>70.629785539956075</c:v>
                </c:pt>
                <c:pt idx="198">
                  <c:v>70.607070987854897</c:v>
                </c:pt>
                <c:pt idx="199">
                  <c:v>70.584360141548999</c:v>
                </c:pt>
                <c:pt idx="200">
                  <c:v>70.561652702522878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72.746336934325441</c:v>
                </c:pt>
                <c:pt idx="1">
                  <c:v>72.767897892336563</c:v>
                </c:pt>
                <c:pt idx="2">
                  <c:v>72.789460723591333</c:v>
                </c:pt>
                <c:pt idx="3">
                  <c:v>72.81102554108837</c:v>
                </c:pt>
                <c:pt idx="4">
                  <c:v>72.832592462185346</c:v>
                </c:pt>
                <c:pt idx="5">
                  <c:v>72.8541616083874</c:v>
                </c:pt>
                <c:pt idx="6">
                  <c:v>72.87573310505357</c:v>
                </c:pt>
                <c:pt idx="7">
                  <c:v>72.897307081008151</c:v>
                </c:pt>
                <c:pt idx="8">
                  <c:v>72.918883668041047</c:v>
                </c:pt>
                <c:pt idx="9">
                  <c:v>72.940463000279067</c:v>
                </c:pt>
                <c:pt idx="10">
                  <c:v>72.962045213408629</c:v>
                </c:pt>
                <c:pt idx="11">
                  <c:v>72.983630443726312</c:v>
                </c:pt>
                <c:pt idx="12">
                  <c:v>73.005218826991864</c:v>
                </c:pt>
                <c:pt idx="13">
                  <c:v>73.026810497054058</c:v>
                </c:pt>
                <c:pt idx="14">
                  <c:v>73.048405584216766</c:v>
                </c:pt>
                <c:pt idx="15">
                  <c:v>73.070004213307641</c:v>
                </c:pt>
                <c:pt idx="16">
                  <c:v>73.091606501407369</c:v>
                </c:pt>
                <c:pt idx="17">
                  <c:v>73.113212555192817</c:v>
                </c:pt>
                <c:pt idx="18">
                  <c:v>73.134822467840138</c:v>
                </c:pt>
                <c:pt idx="19">
                  <c:v>73.156436315428778</c:v>
                </c:pt>
                <c:pt idx="20">
                  <c:v>73.178054152778884</c:v>
                </c:pt>
                <c:pt idx="21">
                  <c:v>73.199676008647401</c:v>
                </c:pt>
                <c:pt idx="22">
                  <c:v>73.221301880198212</c:v>
                </c:pt>
                <c:pt idx="23">
                  <c:v>73.242931726652628</c:v>
                </c:pt>
                <c:pt idx="24">
                  <c:v>73.264565462014403</c:v>
                </c:pt>
                <c:pt idx="25">
                  <c:v>73.286202946751928</c:v>
                </c:pt>
                <c:pt idx="26">
                  <c:v>73.307843978306451</c:v>
                </c:pt>
                <c:pt idx="27">
                  <c:v>73.329488280279776</c:v>
                </c:pt>
                <c:pt idx="28">
                  <c:v>73.351135490139001</c:v>
                </c:pt>
                <c:pt idx="29">
                  <c:v>73.372785145257069</c:v>
                </c:pt>
                <c:pt idx="30">
                  <c:v>73.39443666708857</c:v>
                </c:pt>
                <c:pt idx="31">
                  <c:v>73.416089343257752</c:v>
                </c:pt>
                <c:pt idx="32">
                  <c:v>73.437742307312561</c:v>
                </c:pt>
                <c:pt idx="33">
                  <c:v>73.459394515872191</c:v>
                </c:pt>
                <c:pt idx="34">
                  <c:v>73.481044722867537</c:v>
                </c:pt>
                <c:pt idx="35">
                  <c:v>73.502691450544077</c:v>
                </c:pt>
                <c:pt idx="36">
                  <c:v>73.524332956863702</c:v>
                </c:pt>
                <c:pt idx="37">
                  <c:v>73.545967198907206</c:v>
                </c:pt>
                <c:pt idx="38">
                  <c:v>73.567591791842602</c:v>
                </c:pt>
                <c:pt idx="39">
                  <c:v>73.589203962984797</c:v>
                </c:pt>
                <c:pt idx="40">
                  <c:v>73.610800500432177</c:v>
                </c:pt>
                <c:pt idx="41">
                  <c:v>73.632377695722781</c:v>
                </c:pt>
                <c:pt idx="42">
                  <c:v>73.653931279910665</c:v>
                </c:pt>
                <c:pt idx="43">
                  <c:v>73.675456352419431</c:v>
                </c:pt>
                <c:pt idx="44">
                  <c:v>73.696947301988473</c:v>
                </c:pt>
                <c:pt idx="45">
                  <c:v>73.718397718987589</c:v>
                </c:pt>
                <c:pt idx="46">
                  <c:v>73.739800298339787</c:v>
                </c:pt>
                <c:pt idx="47">
                  <c:v>73.761146732262489</c:v>
                </c:pt>
                <c:pt idx="48">
                  <c:v>73.782427592016646</c:v>
                </c:pt>
                <c:pt idx="49">
                  <c:v>73.803632197843427</c:v>
                </c:pt>
                <c:pt idx="50">
                  <c:v>73.824748476276213</c:v>
                </c:pt>
                <c:pt idx="51">
                  <c:v>73.845762804041783</c:v>
                </c:pt>
                <c:pt idx="52">
                  <c:v>73.866659837820251</c:v>
                </c:pt>
                <c:pt idx="53">
                  <c:v>73.887422329219334</c:v>
                </c:pt>
                <c:pt idx="54">
                  <c:v>73.908030924448227</c:v>
                </c:pt>
                <c:pt idx="55">
                  <c:v>73.928463948354988</c:v>
                </c:pt>
                <c:pt idx="56">
                  <c:v>73.948697172732565</c:v>
                </c:pt>
                <c:pt idx="57">
                  <c:v>73.968703569111256</c:v>
                </c:pt>
                <c:pt idx="58">
                  <c:v>73.988453046655664</c:v>
                </c:pt>
                <c:pt idx="59">
                  <c:v>74.007912176284606</c:v>
                </c:pt>
                <c:pt idx="60">
                  <c:v>74.027043902747963</c:v>
                </c:pt>
                <c:pt idx="61">
                  <c:v>74.045807247140914</c:v>
                </c:pt>
                <c:pt idx="62">
                  <c:v>74.064157003228445</c:v>
                </c:pt>
                <c:pt idx="63">
                  <c:v>74.082043432003204</c:v>
                </c:pt>
                <c:pt idx="64">
                  <c:v>74.099411960118317</c:v>
                </c:pt>
                <c:pt idx="65">
                  <c:v>74.116202889229115</c:v>
                </c:pt>
                <c:pt idx="66">
                  <c:v>74.132351124839531</c:v>
                </c:pt>
                <c:pt idx="67">
                  <c:v>74.147785934968184</c:v>
                </c:pt>
                <c:pt idx="68">
                  <c:v>74.162430750798791</c:v>
                </c:pt>
                <c:pt idx="69">
                  <c:v>74.176203023412569</c:v>
                </c:pt>
                <c:pt idx="70">
                  <c:v>74.189014152652291</c:v>
                </c:pt>
                <c:pt idx="71">
                  <c:v>74.200769506042747</c:v>
                </c:pt>
                <c:pt idx="72">
                  <c:v>74.211368547367428</c:v>
                </c:pt>
                <c:pt idx="73">
                  <c:v>74.220705095822595</c:v>
                </c:pt>
                <c:pt idx="74">
                  <c:v>74.228667737444468</c:v>
                </c:pt>
                <c:pt idx="75">
                  <c:v>74.235140410518142</c:v>
                </c:pt>
                <c:pt idx="76">
                  <c:v>74.240003185679441</c:v>
                </c:pt>
                <c:pt idx="77">
                  <c:v>74.243133259162647</c:v>
                </c:pt>
                <c:pt idx="78">
                  <c:v>74.244406173872278</c:v>
                </c:pt>
                <c:pt idx="79">
                  <c:v>74.243697277453037</c:v>
                </c:pt>
                <c:pt idx="80">
                  <c:v>74.240883419138783</c:v>
                </c:pt>
                <c:pt idx="81">
                  <c:v>74.235844877827248</c:v>
                </c:pt>
                <c:pt idx="82">
                  <c:v>74.228467502638495</c:v>
                </c:pt>
                <c:pt idx="83">
                  <c:v>74.218645034438751</c:v>
                </c:pt>
                <c:pt idx="84">
                  <c:v>74.206281562928851</c:v>
                </c:pt>
                <c:pt idx="85">
                  <c:v>74.191294059612844</c:v>
                </c:pt>
                <c:pt idx="86">
                  <c:v>74.17361491321347</c:v>
                </c:pt>
                <c:pt idx="87">
                  <c:v>74.153194381997935</c:v>
                </c:pt>
                <c:pt idx="88">
                  <c:v>74.130002868258728</c:v>
                </c:pt>
                <c:pt idx="89">
                  <c:v>74.10403291509499</c:v>
                </c:pt>
                <c:pt idx="90">
                  <c:v>74.075300825783415</c:v>
                </c:pt>
                <c:pt idx="91">
                  <c:v>74.043847812246526</c:v>
                </c:pt>
                <c:pt idx="92">
                  <c:v>74.009740591839815</c:v>
                </c:pt>
                <c:pt idx="93">
                  <c:v>73.973071370750731</c:v>
                </c:pt>
                <c:pt idx="94">
                  <c:v>73.933957176983114</c:v>
                </c:pt>
                <c:pt idx="95">
                  <c:v>73.892538534821313</c:v>
                </c:pt>
                <c:pt idx="96">
                  <c:v>73.848977503929149</c:v>
                </c:pt>
                <c:pt idx="97">
                  <c:v>73.803455137570879</c:v>
                </c:pt>
                <c:pt idx="98">
                  <c:v>73.756168443434035</c:v>
                </c:pt>
                <c:pt idx="99">
                  <c:v>73.707326954907558</c:v>
                </c:pt>
                <c:pt idx="100">
                  <c:v>73.657149038514248</c:v>
                </c:pt>
                <c:pt idx="101">
                  <c:v>73.605858073216979</c:v>
                </c:pt>
                <c:pt idx="102">
                  <c:v>73.553678638940681</c:v>
                </c:pt>
                <c:pt idx="103">
                  <c:v>73.500832845089761</c:v>
                </c:pt>
                <c:pt idx="104">
                  <c:v>73.447536916020056</c:v>
                </c:pt>
                <c:pt idx="105">
                  <c:v>73.393998130850051</c:v>
                </c:pt>
                <c:pt idx="106">
                  <c:v>73.340412191541972</c:v>
                </c:pt>
                <c:pt idx="107">
                  <c:v>73.286961067863047</c:v>
                </c:pt>
                <c:pt idx="108">
                  <c:v>73.233811342593398</c:v>
                </c:pt>
                <c:pt idx="109">
                  <c:v>73.18111305686088</c:v>
                </c:pt>
                <c:pt idx="110">
                  <c:v>73.128999035055131</c:v>
                </c:pt>
                <c:pt idx="111">
                  <c:v>73.07758465226479</c:v>
                </c:pt>
                <c:pt idx="112">
                  <c:v>73.026967995003986</c:v>
                </c:pt>
                <c:pt idx="113">
                  <c:v>72.977230358166111</c:v>
                </c:pt>
                <c:pt idx="114">
                  <c:v>72.928437017353474</c:v>
                </c:pt>
                <c:pt idx="115">
                  <c:v>72.880638215451654</c:v>
                </c:pt>
                <c:pt idx="116">
                  <c:v>72.833870304875333</c:v>
                </c:pt>
                <c:pt idx="117">
                  <c:v>72.788156991594406</c:v>
                </c:pt>
                <c:pt idx="118">
                  <c:v>72.743510633157413</c:v>
                </c:pt>
                <c:pt idx="119">
                  <c:v>72.699933549835237</c:v>
                </c:pt>
                <c:pt idx="120">
                  <c:v>72.657419315183361</c:v>
                </c:pt>
                <c:pt idx="121">
                  <c:v>72.61595399934663</c:v>
                </c:pt>
                <c:pt idx="122">
                  <c:v>72.575517345000435</c:v>
                </c:pt>
                <c:pt idx="123">
                  <c:v>72.536083861736387</c:v>
                </c:pt>
                <c:pt idx="124">
                  <c:v>72.497623829841004</c:v>
                </c:pt>
                <c:pt idx="125">
                  <c:v>72.460104208743047</c:v>
                </c:pt>
                <c:pt idx="126">
                  <c:v>72.423489448929686</c:v>
                </c:pt>
                <c:pt idx="127">
                  <c:v>72.387742208901273</c:v>
                </c:pt>
                <c:pt idx="128">
                  <c:v>72.352823980826841</c:v>
                </c:pt>
                <c:pt idx="129">
                  <c:v>72.318695630059324</c:v>
                </c:pt>
                <c:pt idx="130">
                  <c:v>72.285317854666161</c:v>
                </c:pt>
                <c:pt idx="131">
                  <c:v>72.252651571714694</c:v>
                </c:pt>
                <c:pt idx="132">
                  <c:v>72.220658237304178</c:v>
                </c:pt>
                <c:pt idx="133">
                  <c:v>72.18930010733574</c:v>
                </c:pt>
                <c:pt idx="134">
                  <c:v>72.158540445817849</c:v>
                </c:pt>
                <c:pt idx="135">
                  <c:v>72.128343687177377</c:v>
                </c:pt>
                <c:pt idx="136">
                  <c:v>72.098675558625999</c:v>
                </c:pt>
                <c:pt idx="137">
                  <c:v>72.069503168157581</c:v>
                </c:pt>
                <c:pt idx="138">
                  <c:v>72.040795063251025</c:v>
                </c:pt>
                <c:pt idx="139">
                  <c:v>72.012521264846683</c:v>
                </c:pt>
                <c:pt idx="140">
                  <c:v>71.984653280669093</c:v>
                </c:pt>
                <c:pt idx="141">
                  <c:v>71.957164101494726</c:v>
                </c:pt>
                <c:pt idx="142">
                  <c:v>71.930028183519369</c:v>
                </c:pt>
                <c:pt idx="143">
                  <c:v>71.903221419568709</c:v>
                </c:pt>
                <c:pt idx="144">
                  <c:v>71.876721101520715</c:v>
                </c:pt>
                <c:pt idx="145">
                  <c:v>71.850505875970228</c:v>
                </c:pt>
                <c:pt idx="146">
                  <c:v>71.824555694863193</c:v>
                </c:pt>
                <c:pt idx="147">
                  <c:v>71.79885176255965</c:v>
                </c:pt>
                <c:pt idx="148">
                  <c:v>71.773376480547725</c:v>
                </c:pt>
                <c:pt idx="149">
                  <c:v>71.748113390824727</c:v>
                </c:pt>
                <c:pt idx="150">
                  <c:v>71.723047118781054</c:v>
                </c:pt>
                <c:pt idx="151">
                  <c:v>71.698163316267895</c:v>
                </c:pt>
                <c:pt idx="152">
                  <c:v>71.673448605395905</c:v>
                </c:pt>
                <c:pt idx="153">
                  <c:v>71.648890523498721</c:v>
                </c:pt>
                <c:pt idx="154">
                  <c:v>71.624477469597949</c:v>
                </c:pt>
                <c:pt idx="155">
                  <c:v>71.600198652624854</c:v>
                </c:pt>
                <c:pt idx="156">
                  <c:v>71.576044041585476</c:v>
                </c:pt>
                <c:pt idx="157">
                  <c:v>71.552004317798662</c:v>
                </c:pt>
                <c:pt idx="158">
                  <c:v>71.528070829289419</c:v>
                </c:pt>
                <c:pt idx="159">
                  <c:v>71.504235547380631</c:v>
                </c:pt>
                <c:pt idx="160">
                  <c:v>71.480491025495382</c:v>
                </c:pt>
                <c:pt idx="161">
                  <c:v>71.456830360155777</c:v>
                </c:pt>
                <c:pt idx="162">
                  <c:v>71.433247154144581</c:v>
                </c:pt>
                <c:pt idx="163">
                  <c:v>71.409735481779748</c:v>
                </c:pt>
                <c:pt idx="164">
                  <c:v>71.386289856239998</c:v>
                </c:pt>
                <c:pt idx="165">
                  <c:v>71.362905198870394</c:v>
                </c:pt>
                <c:pt idx="166">
                  <c:v>71.339576810390426</c:v>
                </c:pt>
                <c:pt idx="167">
                  <c:v>71.316300343922961</c:v>
                </c:pt>
                <c:pt idx="168">
                  <c:v>71.293071779759387</c:v>
                </c:pt>
                <c:pt idx="169">
                  <c:v>71.269887401775549</c:v>
                </c:pt>
                <c:pt idx="170">
                  <c:v>71.246743775412696</c:v>
                </c:pt>
                <c:pt idx="171">
                  <c:v>71.223637727138609</c:v>
                </c:pt>
                <c:pt idx="172">
                  <c:v>71.200566325305971</c:v>
                </c:pt>
                <c:pt idx="173">
                  <c:v>71.177526862326474</c:v>
                </c:pt>
                <c:pt idx="174">
                  <c:v>71.154516838082557</c:v>
                </c:pt>
                <c:pt idx="175">
                  <c:v>71.131533944501172</c:v>
                </c:pt>
                <c:pt idx="176">
                  <c:v>71.108576051216644</c:v>
                </c:pt>
                <c:pt idx="177">
                  <c:v>71.08564119225376</c:v>
                </c:pt>
                <c:pt idx="178">
                  <c:v>71.062727553664914</c:v>
                </c:pt>
                <c:pt idx="179">
                  <c:v>71.03983346205861</c:v>
                </c:pt>
                <c:pt idx="180">
                  <c:v>71.016957373960068</c:v>
                </c:pt>
                <c:pt idx="181">
                  <c:v>70.994097865947708</c:v>
                </c:pt>
                <c:pt idx="182">
                  <c:v>70.971253625512674</c:v>
                </c:pt>
                <c:pt idx="183">
                  <c:v>70.94842344259186</c:v>
                </c:pt>
                <c:pt idx="184">
                  <c:v>70.92560620172695</c:v>
                </c:pt>
                <c:pt idx="185">
                  <c:v>70.902800874806445</c:v>
                </c:pt>
                <c:pt idx="186">
                  <c:v>70.880006514348793</c:v>
                </c:pt>
                <c:pt idx="187">
                  <c:v>70.857222247288419</c:v>
                </c:pt>
                <c:pt idx="188">
                  <c:v>70.834447269228647</c:v>
                </c:pt>
                <c:pt idx="189">
                  <c:v>70.811680839127675</c:v>
                </c:pt>
                <c:pt idx="190">
                  <c:v>70.788922274386522</c:v>
                </c:pt>
                <c:pt idx="191">
                  <c:v>70.766170946309103</c:v>
                </c:pt>
                <c:pt idx="192">
                  <c:v>70.743426275907922</c:v>
                </c:pt>
                <c:pt idx="193">
                  <c:v>70.72068773002907</c:v>
                </c:pt>
                <c:pt idx="194">
                  <c:v>70.697954817773976</c:v>
                </c:pt>
                <c:pt idx="195">
                  <c:v>70.675227087194656</c:v>
                </c:pt>
                <c:pt idx="196">
                  <c:v>70.652504122243244</c:v>
                </c:pt>
                <c:pt idx="197">
                  <c:v>70.629785539956075</c:v>
                </c:pt>
                <c:pt idx="198">
                  <c:v>70.607070987854897</c:v>
                </c:pt>
                <c:pt idx="199">
                  <c:v>70.584360141548999</c:v>
                </c:pt>
                <c:pt idx="200">
                  <c:v>70.561652702522878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59056"/>
        <c:axId val="541159448"/>
      </c:scatterChart>
      <c:valAx>
        <c:axId val="541159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59448"/>
        <c:crosses val="autoZero"/>
        <c:crossBetween val="midCat"/>
      </c:valAx>
      <c:valAx>
        <c:axId val="541159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115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63.621000000000002</c:v>
                </c:pt>
                <c:pt idx="1">
                  <c:v>62.136000000000003</c:v>
                </c:pt>
                <c:pt idx="2">
                  <c:v>63.015000000000001</c:v>
                </c:pt>
                <c:pt idx="3">
                  <c:v>63.863999999999997</c:v>
                </c:pt>
                <c:pt idx="4">
                  <c:v>63.226999999999997</c:v>
                </c:pt>
                <c:pt idx="5">
                  <c:v>63.606000000000002</c:v>
                </c:pt>
                <c:pt idx="6">
                  <c:v>62.741999999999997</c:v>
                </c:pt>
                <c:pt idx="7">
                  <c:v>64.924000000000007</c:v>
                </c:pt>
                <c:pt idx="8">
                  <c:v>63.847999999999999</c:v>
                </c:pt>
                <c:pt idx="9">
                  <c:v>63.439</c:v>
                </c:pt>
                <c:pt idx="10">
                  <c:v>62.954999999999998</c:v>
                </c:pt>
                <c:pt idx="11">
                  <c:v>63.758000000000003</c:v>
                </c:pt>
                <c:pt idx="12">
                  <c:v>63.697000000000003</c:v>
                </c:pt>
                <c:pt idx="13">
                  <c:v>62.893999999999998</c:v>
                </c:pt>
                <c:pt idx="14">
                  <c:v>63.545000000000002</c:v>
                </c:pt>
                <c:pt idx="15">
                  <c:v>64.287999999999997</c:v>
                </c:pt>
                <c:pt idx="16">
                  <c:v>62.758000000000003</c:v>
                </c:pt>
                <c:pt idx="17">
                  <c:v>62.317999999999998</c:v>
                </c:pt>
                <c:pt idx="18">
                  <c:v>63.076000000000001</c:v>
                </c:pt>
                <c:pt idx="19">
                  <c:v>62.908999999999999</c:v>
                </c:pt>
                <c:pt idx="20">
                  <c:v>62.773000000000003</c:v>
                </c:pt>
                <c:pt idx="21">
                  <c:v>62.758000000000003</c:v>
                </c:pt>
                <c:pt idx="22">
                  <c:v>63.667000000000002</c:v>
                </c:pt>
                <c:pt idx="23">
                  <c:v>63.773000000000003</c:v>
                </c:pt>
                <c:pt idx="24">
                  <c:v>63.545000000000002</c:v>
                </c:pt>
                <c:pt idx="25">
                  <c:v>64.347999999999999</c:v>
                </c:pt>
                <c:pt idx="26">
                  <c:v>64.075999999999993</c:v>
                </c:pt>
                <c:pt idx="27">
                  <c:v>66.347999999999999</c:v>
                </c:pt>
                <c:pt idx="28">
                  <c:v>63.97</c:v>
                </c:pt>
                <c:pt idx="29">
                  <c:v>65.5</c:v>
                </c:pt>
                <c:pt idx="30">
                  <c:v>65.379000000000005</c:v>
                </c:pt>
                <c:pt idx="31">
                  <c:v>65.53</c:v>
                </c:pt>
                <c:pt idx="32">
                  <c:v>64.802999999999997</c:v>
                </c:pt>
                <c:pt idx="33">
                  <c:v>66.302999999999997</c:v>
                </c:pt>
                <c:pt idx="34">
                  <c:v>65.438999999999993</c:v>
                </c:pt>
                <c:pt idx="35">
                  <c:v>65.561000000000007</c:v>
                </c:pt>
                <c:pt idx="36">
                  <c:v>66.212000000000003</c:v>
                </c:pt>
                <c:pt idx="37">
                  <c:v>67.182000000000002</c:v>
                </c:pt>
                <c:pt idx="38">
                  <c:v>68.545000000000002</c:v>
                </c:pt>
                <c:pt idx="39">
                  <c:v>68.167000000000002</c:v>
                </c:pt>
                <c:pt idx="40">
                  <c:v>70.53</c:v>
                </c:pt>
                <c:pt idx="41">
                  <c:v>72.772999999999996</c:v>
                </c:pt>
                <c:pt idx="42">
                  <c:v>75.667000000000002</c:v>
                </c:pt>
                <c:pt idx="43">
                  <c:v>80.424000000000007</c:v>
                </c:pt>
                <c:pt idx="44">
                  <c:v>84.561000000000007</c:v>
                </c:pt>
                <c:pt idx="45">
                  <c:v>90.317999999999998</c:v>
                </c:pt>
                <c:pt idx="46">
                  <c:v>97.682000000000002</c:v>
                </c:pt>
                <c:pt idx="47">
                  <c:v>106.318</c:v>
                </c:pt>
                <c:pt idx="48">
                  <c:v>114.545</c:v>
                </c:pt>
                <c:pt idx="49">
                  <c:v>124.227</c:v>
                </c:pt>
                <c:pt idx="50">
                  <c:v>133.667</c:v>
                </c:pt>
                <c:pt idx="51">
                  <c:v>143.227</c:v>
                </c:pt>
                <c:pt idx="52">
                  <c:v>149.78800000000001</c:v>
                </c:pt>
                <c:pt idx="53">
                  <c:v>156.47</c:v>
                </c:pt>
                <c:pt idx="54">
                  <c:v>160.167</c:v>
                </c:pt>
                <c:pt idx="55">
                  <c:v>162.95500000000001</c:v>
                </c:pt>
                <c:pt idx="56">
                  <c:v>161.07599999999999</c:v>
                </c:pt>
                <c:pt idx="57">
                  <c:v>156.98500000000001</c:v>
                </c:pt>
                <c:pt idx="58">
                  <c:v>147.92400000000001</c:v>
                </c:pt>
                <c:pt idx="59">
                  <c:v>132.04499999999999</c:v>
                </c:pt>
                <c:pt idx="60">
                  <c:v>107.697</c:v>
                </c:pt>
                <c:pt idx="61">
                  <c:v>83.438999999999993</c:v>
                </c:pt>
                <c:pt idx="62">
                  <c:v>72.53</c:v>
                </c:pt>
                <c:pt idx="63">
                  <c:v>67.212000000000003</c:v>
                </c:pt>
                <c:pt idx="64">
                  <c:v>66.332999999999998</c:v>
                </c:pt>
                <c:pt idx="65">
                  <c:v>65.712000000000003</c:v>
                </c:pt>
                <c:pt idx="66">
                  <c:v>66.909000000000006</c:v>
                </c:pt>
                <c:pt idx="67">
                  <c:v>68.120999999999995</c:v>
                </c:pt>
                <c:pt idx="68">
                  <c:v>68.242000000000004</c:v>
                </c:pt>
                <c:pt idx="69">
                  <c:v>69.97</c:v>
                </c:pt>
                <c:pt idx="70">
                  <c:v>73.394000000000005</c:v>
                </c:pt>
                <c:pt idx="71">
                  <c:v>76.105999999999995</c:v>
                </c:pt>
                <c:pt idx="72">
                  <c:v>78.561000000000007</c:v>
                </c:pt>
                <c:pt idx="73">
                  <c:v>82.97</c:v>
                </c:pt>
                <c:pt idx="74">
                  <c:v>86.909000000000006</c:v>
                </c:pt>
                <c:pt idx="75">
                  <c:v>90.105999999999995</c:v>
                </c:pt>
                <c:pt idx="76">
                  <c:v>94.272999999999996</c:v>
                </c:pt>
                <c:pt idx="77">
                  <c:v>97.332999999999998</c:v>
                </c:pt>
                <c:pt idx="78">
                  <c:v>98.817999999999998</c:v>
                </c:pt>
                <c:pt idx="79">
                  <c:v>99.167000000000002</c:v>
                </c:pt>
                <c:pt idx="80">
                  <c:v>96.909000000000006</c:v>
                </c:pt>
                <c:pt idx="81">
                  <c:v>91.817999999999998</c:v>
                </c:pt>
                <c:pt idx="82">
                  <c:v>85.924000000000007</c:v>
                </c:pt>
                <c:pt idx="83">
                  <c:v>77.590999999999994</c:v>
                </c:pt>
                <c:pt idx="84">
                  <c:v>71.909000000000006</c:v>
                </c:pt>
                <c:pt idx="85">
                  <c:v>69</c:v>
                </c:pt>
                <c:pt idx="86">
                  <c:v>66.909000000000006</c:v>
                </c:pt>
                <c:pt idx="87">
                  <c:v>65.924000000000007</c:v>
                </c:pt>
                <c:pt idx="88">
                  <c:v>66.272999999999996</c:v>
                </c:pt>
                <c:pt idx="89">
                  <c:v>66</c:v>
                </c:pt>
                <c:pt idx="90">
                  <c:v>66.332999999999998</c:v>
                </c:pt>
                <c:pt idx="91">
                  <c:v>64.772999999999996</c:v>
                </c:pt>
                <c:pt idx="92">
                  <c:v>65.257999999999996</c:v>
                </c:pt>
                <c:pt idx="93">
                  <c:v>65.257999999999996</c:v>
                </c:pt>
                <c:pt idx="94">
                  <c:v>63.984999999999999</c:v>
                </c:pt>
                <c:pt idx="95">
                  <c:v>65.212000000000003</c:v>
                </c:pt>
                <c:pt idx="96">
                  <c:v>64.317999999999998</c:v>
                </c:pt>
                <c:pt idx="97">
                  <c:v>64.894000000000005</c:v>
                </c:pt>
                <c:pt idx="98">
                  <c:v>64.364000000000004</c:v>
                </c:pt>
                <c:pt idx="99">
                  <c:v>64.909000000000006</c:v>
                </c:pt>
                <c:pt idx="100">
                  <c:v>66.409000000000006</c:v>
                </c:pt>
                <c:pt idx="101">
                  <c:v>66.545000000000002</c:v>
                </c:pt>
                <c:pt idx="102">
                  <c:v>67.652000000000001</c:v>
                </c:pt>
                <c:pt idx="103">
                  <c:v>66.909000000000006</c:v>
                </c:pt>
                <c:pt idx="104">
                  <c:v>67.03</c:v>
                </c:pt>
                <c:pt idx="105">
                  <c:v>67.347999999999999</c:v>
                </c:pt>
                <c:pt idx="106">
                  <c:v>66.242000000000004</c:v>
                </c:pt>
                <c:pt idx="107">
                  <c:v>67.287999999999997</c:v>
                </c:pt>
                <c:pt idx="108">
                  <c:v>66.954999999999998</c:v>
                </c:pt>
                <c:pt idx="109">
                  <c:v>67.47</c:v>
                </c:pt>
                <c:pt idx="110">
                  <c:v>67.757999999999996</c:v>
                </c:pt>
                <c:pt idx="111">
                  <c:v>67.424000000000007</c:v>
                </c:pt>
                <c:pt idx="112">
                  <c:v>68.515000000000001</c:v>
                </c:pt>
                <c:pt idx="113">
                  <c:v>69.727000000000004</c:v>
                </c:pt>
                <c:pt idx="114">
                  <c:v>68.697000000000003</c:v>
                </c:pt>
                <c:pt idx="115">
                  <c:v>69.135999999999996</c:v>
                </c:pt>
                <c:pt idx="116">
                  <c:v>70.484999999999999</c:v>
                </c:pt>
                <c:pt idx="117">
                  <c:v>70.438999999999993</c:v>
                </c:pt>
                <c:pt idx="118">
                  <c:v>71.317999999999998</c:v>
                </c:pt>
                <c:pt idx="119">
                  <c:v>70.757999999999996</c:v>
                </c:pt>
                <c:pt idx="120">
                  <c:v>70.954999999999998</c:v>
                </c:pt>
                <c:pt idx="121">
                  <c:v>69.272999999999996</c:v>
                </c:pt>
                <c:pt idx="122">
                  <c:v>68.317999999999998</c:v>
                </c:pt>
                <c:pt idx="123">
                  <c:v>67.090999999999994</c:v>
                </c:pt>
                <c:pt idx="124">
                  <c:v>66.53</c:v>
                </c:pt>
                <c:pt idx="125">
                  <c:v>65.394000000000005</c:v>
                </c:pt>
                <c:pt idx="126">
                  <c:v>66.03</c:v>
                </c:pt>
                <c:pt idx="127">
                  <c:v>64.561000000000007</c:v>
                </c:pt>
                <c:pt idx="128">
                  <c:v>64.257999999999996</c:v>
                </c:pt>
                <c:pt idx="129">
                  <c:v>63.741999999999997</c:v>
                </c:pt>
                <c:pt idx="130">
                  <c:v>64.152000000000001</c:v>
                </c:pt>
                <c:pt idx="131">
                  <c:v>65.045000000000002</c:v>
                </c:pt>
                <c:pt idx="132">
                  <c:v>64.182000000000002</c:v>
                </c:pt>
                <c:pt idx="133">
                  <c:v>64.257999999999996</c:v>
                </c:pt>
                <c:pt idx="134">
                  <c:v>63.667000000000002</c:v>
                </c:pt>
                <c:pt idx="135">
                  <c:v>63.378999999999998</c:v>
                </c:pt>
                <c:pt idx="136">
                  <c:v>63.878999999999998</c:v>
                </c:pt>
                <c:pt idx="137">
                  <c:v>62.682000000000002</c:v>
                </c:pt>
                <c:pt idx="138">
                  <c:v>63.923999999999999</c:v>
                </c:pt>
                <c:pt idx="139">
                  <c:v>64.47</c:v>
                </c:pt>
                <c:pt idx="140">
                  <c:v>64.484999999999999</c:v>
                </c:pt>
                <c:pt idx="141">
                  <c:v>65.454999999999998</c:v>
                </c:pt>
                <c:pt idx="142">
                  <c:v>64.379000000000005</c:v>
                </c:pt>
                <c:pt idx="143">
                  <c:v>65.620999999999995</c:v>
                </c:pt>
                <c:pt idx="144">
                  <c:v>64.652000000000001</c:v>
                </c:pt>
                <c:pt idx="145">
                  <c:v>65.772999999999996</c:v>
                </c:pt>
                <c:pt idx="146">
                  <c:v>66.605999999999995</c:v>
                </c:pt>
                <c:pt idx="147">
                  <c:v>67.635999999999996</c:v>
                </c:pt>
                <c:pt idx="148">
                  <c:v>67.409000000000006</c:v>
                </c:pt>
                <c:pt idx="149">
                  <c:v>69.075999999999993</c:v>
                </c:pt>
                <c:pt idx="150">
                  <c:v>69.197000000000003</c:v>
                </c:pt>
                <c:pt idx="151">
                  <c:v>68.379000000000005</c:v>
                </c:pt>
                <c:pt idx="152">
                  <c:v>67.575999999999993</c:v>
                </c:pt>
                <c:pt idx="153">
                  <c:v>68.105999999999995</c:v>
                </c:pt>
                <c:pt idx="154">
                  <c:v>66.545000000000002</c:v>
                </c:pt>
                <c:pt idx="155">
                  <c:v>66.454999999999998</c:v>
                </c:pt>
                <c:pt idx="156">
                  <c:v>65.772999999999996</c:v>
                </c:pt>
                <c:pt idx="157">
                  <c:v>65.454999999999998</c:v>
                </c:pt>
                <c:pt idx="158">
                  <c:v>64.787999999999997</c:v>
                </c:pt>
                <c:pt idx="159">
                  <c:v>63.484999999999999</c:v>
                </c:pt>
                <c:pt idx="160">
                  <c:v>64.105999999999995</c:v>
                </c:pt>
                <c:pt idx="161">
                  <c:v>63.47</c:v>
                </c:pt>
                <c:pt idx="162">
                  <c:v>63.939</c:v>
                </c:pt>
                <c:pt idx="163">
                  <c:v>64.287999999999997</c:v>
                </c:pt>
                <c:pt idx="164">
                  <c:v>64.272999999999996</c:v>
                </c:pt>
                <c:pt idx="165">
                  <c:v>63.287999999999997</c:v>
                </c:pt>
                <c:pt idx="166">
                  <c:v>64.167000000000002</c:v>
                </c:pt>
                <c:pt idx="167">
                  <c:v>63.226999999999997</c:v>
                </c:pt>
                <c:pt idx="168">
                  <c:v>64.712000000000003</c:v>
                </c:pt>
                <c:pt idx="169">
                  <c:v>62.317999999999998</c:v>
                </c:pt>
                <c:pt idx="170">
                  <c:v>63.5</c:v>
                </c:pt>
                <c:pt idx="171">
                  <c:v>63.53</c:v>
                </c:pt>
                <c:pt idx="172">
                  <c:v>63.332999999999998</c:v>
                </c:pt>
                <c:pt idx="173">
                  <c:v>63.726999999999997</c:v>
                </c:pt>
                <c:pt idx="174">
                  <c:v>63.847999999999999</c:v>
                </c:pt>
                <c:pt idx="175">
                  <c:v>63.226999999999997</c:v>
                </c:pt>
                <c:pt idx="176">
                  <c:v>63.152000000000001</c:v>
                </c:pt>
                <c:pt idx="177">
                  <c:v>63.621000000000002</c:v>
                </c:pt>
                <c:pt idx="178">
                  <c:v>63.515000000000001</c:v>
                </c:pt>
                <c:pt idx="179">
                  <c:v>63.652000000000001</c:v>
                </c:pt>
                <c:pt idx="180">
                  <c:v>64.454999999999998</c:v>
                </c:pt>
                <c:pt idx="181">
                  <c:v>63.636000000000003</c:v>
                </c:pt>
                <c:pt idx="182">
                  <c:v>63.561</c:v>
                </c:pt>
                <c:pt idx="183">
                  <c:v>63.606000000000002</c:v>
                </c:pt>
                <c:pt idx="184">
                  <c:v>63.152000000000001</c:v>
                </c:pt>
                <c:pt idx="185">
                  <c:v>63.076000000000001</c:v>
                </c:pt>
                <c:pt idx="186">
                  <c:v>62.53</c:v>
                </c:pt>
                <c:pt idx="187">
                  <c:v>62.591000000000001</c:v>
                </c:pt>
                <c:pt idx="188">
                  <c:v>62.758000000000003</c:v>
                </c:pt>
                <c:pt idx="189">
                  <c:v>63.576000000000001</c:v>
                </c:pt>
                <c:pt idx="190">
                  <c:v>63.363999999999997</c:v>
                </c:pt>
                <c:pt idx="191">
                  <c:v>62.726999999999997</c:v>
                </c:pt>
                <c:pt idx="192">
                  <c:v>63.606000000000002</c:v>
                </c:pt>
                <c:pt idx="193">
                  <c:v>63.576000000000001</c:v>
                </c:pt>
                <c:pt idx="194">
                  <c:v>62.773000000000003</c:v>
                </c:pt>
                <c:pt idx="195">
                  <c:v>64.197000000000003</c:v>
                </c:pt>
                <c:pt idx="196">
                  <c:v>64.090999999999994</c:v>
                </c:pt>
                <c:pt idx="197">
                  <c:v>63.182000000000002</c:v>
                </c:pt>
                <c:pt idx="198">
                  <c:v>62.606000000000002</c:v>
                </c:pt>
                <c:pt idx="199">
                  <c:v>63.712000000000003</c:v>
                </c:pt>
                <c:pt idx="200">
                  <c:v>63.091000000000001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63.639743008676092</c:v>
                </c:pt>
                <c:pt idx="1">
                  <c:v>63.664846038951616</c:v>
                </c:pt>
                <c:pt idx="2">
                  <c:v>63.689951458693621</c:v>
                </c:pt>
                <c:pt idx="3">
                  <c:v>63.715059437143232</c:v>
                </c:pt>
                <c:pt idx="4">
                  <c:v>63.740170153944078</c:v>
                </c:pt>
                <c:pt idx="5">
                  <c:v>63.765283799572245</c:v>
                </c:pt>
                <c:pt idx="6">
                  <c:v>63.790400575752003</c:v>
                </c:pt>
                <c:pt idx="7">
                  <c:v>63.815520695850587</c:v>
                </c:pt>
                <c:pt idx="8">
                  <c:v>63.840644385243955</c:v>
                </c:pt>
                <c:pt idx="9">
                  <c:v>63.865771881644534</c:v>
                </c:pt>
                <c:pt idx="10">
                  <c:v>63.89090343537962</c:v>
                </c:pt>
                <c:pt idx="11">
                  <c:v>63.916039309608344</c:v>
                </c:pt>
                <c:pt idx="12">
                  <c:v>63.941179780462285</c:v>
                </c:pt>
                <c:pt idx="13">
                  <c:v>63.9663251370932</c:v>
                </c:pt>
                <c:pt idx="14">
                  <c:v>63.991475681608527</c:v>
                </c:pt>
                <c:pt idx="15">
                  <c:v>64.016631728872923</c:v>
                </c:pt>
                <c:pt idx="16">
                  <c:v>64.041793606152837</c:v>
                </c:pt>
                <c:pt idx="17">
                  <c:v>64.06696165258451</c:v>
                </c:pt>
                <c:pt idx="18">
                  <c:v>64.092136218473087</c:v>
                </c:pt>
                <c:pt idx="19">
                  <c:v>64.117317664545169</c:v>
                </c:pt>
                <c:pt idx="20">
                  <c:v>64.142506361720521</c:v>
                </c:pt>
                <c:pt idx="21">
                  <c:v>64.167702693546275</c:v>
                </c:pt>
                <c:pt idx="22">
                  <c:v>64.192907068768505</c:v>
                </c:pt>
                <c:pt idx="23">
                  <c:v>64.218119968586848</c:v>
                </c:pt>
                <c:pt idx="24">
                  <c:v>64.243342104994824</c:v>
                </c:pt>
                <c:pt idx="25">
                  <c:v>64.268574915875291</c:v>
                </c:pt>
                <c:pt idx="26">
                  <c:v>64.293822029103836</c:v>
                </c:pt>
                <c:pt idx="27">
                  <c:v>64.319093373911528</c:v>
                </c:pt>
                <c:pt idx="28">
                  <c:v>64.34441615336732</c:v>
                </c:pt>
                <c:pt idx="29">
                  <c:v>64.36986266567942</c:v>
                </c:pt>
                <c:pt idx="30">
                  <c:v>64.395617261889655</c:v>
                </c:pt>
                <c:pt idx="31">
                  <c:v>64.422129101698118</c:v>
                </c:pt>
                <c:pt idx="32">
                  <c:v>64.450441930602281</c:v>
                </c:pt>
                <c:pt idx="33">
                  <c:v>64.482866291911975</c:v>
                </c:pt>
                <c:pt idx="34">
                  <c:v>64.524269550786713</c:v>
                </c:pt>
                <c:pt idx="35">
                  <c:v>64.584397586838278</c:v>
                </c:pt>
                <c:pt idx="36">
                  <c:v>64.681772066194213</c:v>
                </c:pt>
                <c:pt idx="37">
                  <c:v>64.849743431980912</c:v>
                </c:pt>
                <c:pt idx="38">
                  <c:v>65.145078493974523</c:v>
                </c:pt>
                <c:pt idx="39">
                  <c:v>65.658840187828588</c:v>
                </c:pt>
                <c:pt idx="40">
                  <c:v>66.528125459992452</c:v>
                </c:pt>
                <c:pt idx="41">
                  <c:v>67.94547907197348</c:v>
                </c:pt>
                <c:pt idx="42">
                  <c:v>70.160836671145333</c:v>
                </c:pt>
                <c:pt idx="43">
                  <c:v>73.469444447449561</c:v>
                </c:pt>
                <c:pt idx="44">
                  <c:v>78.179489441294876</c:v>
                </c:pt>
                <c:pt idx="45">
                  <c:v>84.556281965832781</c:v>
                </c:pt>
                <c:pt idx="46">
                  <c:v>92.746236568457221</c:v>
                </c:pt>
                <c:pt idx="47">
                  <c:v>102.69272504410687</c:v>
                </c:pt>
                <c:pt idx="48">
                  <c:v>114.06455337461244</c:v>
                </c:pt>
                <c:pt idx="49">
                  <c:v>126.22252491452672</c:v>
                </c:pt>
                <c:pt idx="50">
                  <c:v>138.24661235459499</c:v>
                </c:pt>
                <c:pt idx="51">
                  <c:v>149.03405766859518</c:v>
                </c:pt>
                <c:pt idx="52">
                  <c:v>157.45927107467111</c:v>
                </c:pt>
                <c:pt idx="53">
                  <c:v>162.56550980567064</c:v>
                </c:pt>
                <c:pt idx="54">
                  <c:v>163.74378867926609</c:v>
                </c:pt>
                <c:pt idx="55">
                  <c:v>160.85288345670182</c:v>
                </c:pt>
                <c:pt idx="56">
                  <c:v>154.24776886109794</c:v>
                </c:pt>
                <c:pt idx="57">
                  <c:v>144.7085954693747</c:v>
                </c:pt>
                <c:pt idx="58">
                  <c:v>133.28986905253342</c:v>
                </c:pt>
                <c:pt idx="59">
                  <c:v>121.13018588350532</c:v>
                </c:pt>
                <c:pt idx="60">
                  <c:v>109.26994895575217</c:v>
                </c:pt>
                <c:pt idx="61">
                  <c:v>98.516769045505413</c:v>
                </c:pt>
                <c:pt idx="62">
                  <c:v>89.380135088675942</c:v>
                </c:pt>
                <c:pt idx="63">
                  <c:v>82.075926612300833</c:v>
                </c:pt>
                <c:pt idx="64">
                  <c:v>76.584576538844573</c:v>
                </c:pt>
                <c:pt idx="65">
                  <c:v>72.738198049492965</c:v>
                </c:pt>
                <c:pt idx="66">
                  <c:v>70.311789030030454</c:v>
                </c:pt>
                <c:pt idx="67">
                  <c:v>69.098812542414919</c:v>
                </c:pt>
                <c:pt idx="68">
                  <c:v>68.958353498837525</c:v>
                </c:pt>
                <c:pt idx="69">
                  <c:v>69.82731811763017</c:v>
                </c:pt>
                <c:pt idx="70">
                  <c:v>71.696674862813225</c:v>
                </c:pt>
                <c:pt idx="71">
                  <c:v>74.557018812337347</c:v>
                </c:pt>
                <c:pt idx="72">
                  <c:v>78.326903526910186</c:v>
                </c:pt>
                <c:pt idx="73">
                  <c:v>82.786133487708923</c:v>
                </c:pt>
                <c:pt idx="74">
                  <c:v>87.541229265729498</c:v>
                </c:pt>
                <c:pt idx="75">
                  <c:v>92.046143862516061</c:v>
                </c:pt>
                <c:pt idx="76">
                  <c:v>95.685404880362597</c:v>
                </c:pt>
                <c:pt idx="77">
                  <c:v>97.902862194750881</c:v>
                </c:pt>
                <c:pt idx="78">
                  <c:v>98.337161335037095</c:v>
                </c:pt>
                <c:pt idx="79">
                  <c:v>96.916695475714818</c:v>
                </c:pt>
                <c:pt idx="80">
                  <c:v>93.878511967415392</c:v>
                </c:pt>
                <c:pt idx="81">
                  <c:v>89.70364194049705</c:v>
                </c:pt>
                <c:pt idx="82">
                  <c:v>84.992755301028893</c:v>
                </c:pt>
                <c:pt idx="83">
                  <c:v>80.326128401374518</c:v>
                </c:pt>
                <c:pt idx="84">
                  <c:v>76.152261161963892</c:v>
                </c:pt>
                <c:pt idx="85">
                  <c:v>72.732286092979905</c:v>
                </c:pt>
                <c:pt idx="86">
                  <c:v>70.142937923716971</c:v>
                </c:pt>
                <c:pt idx="87">
                  <c:v>68.321103369227998</c:v>
                </c:pt>
                <c:pt idx="88">
                  <c:v>67.124803964667109</c:v>
                </c:pt>
                <c:pt idx="89">
                  <c:v>66.388767930408804</c:v>
                </c:pt>
                <c:pt idx="90">
                  <c:v>65.962441956702406</c:v>
                </c:pt>
                <c:pt idx="91">
                  <c:v>65.728349786910286</c:v>
                </c:pt>
                <c:pt idx="92">
                  <c:v>65.605244786010473</c:v>
                </c:pt>
                <c:pt idx="93">
                  <c:v>65.54268024042625</c:v>
                </c:pt>
                <c:pt idx="94">
                  <c:v>65.512683117790075</c:v>
                </c:pt>
                <c:pt idx="95">
                  <c:v>65.502015629578494</c:v>
                </c:pt>
                <c:pt idx="96">
                  <c:v>65.506435674730668</c:v>
                </c:pt>
                <c:pt idx="97">
                  <c:v>65.527028130857943</c:v>
                </c:pt>
                <c:pt idx="98">
                  <c:v>65.568081472839168</c:v>
                </c:pt>
                <c:pt idx="99">
                  <c:v>65.635874856169863</c:v>
                </c:pt>
                <c:pt idx="100">
                  <c:v>65.737856577994336</c:v>
                </c:pt>
                <c:pt idx="101">
                  <c:v>65.881867741326772</c:v>
                </c:pt>
                <c:pt idx="102">
                  <c:v>66.075223265055783</c:v>
                </c:pt>
                <c:pt idx="103">
                  <c:v>66.323592014210774</c:v>
                </c:pt>
                <c:pt idx="104">
                  <c:v>66.629724976736611</c:v>
                </c:pt>
                <c:pt idx="105">
                  <c:v>66.992169726642729</c:v>
                </c:pt>
                <c:pt idx="106">
                  <c:v>67.404176562610786</c:v>
                </c:pt>
                <c:pt idx="107">
                  <c:v>67.853035023892332</c:v>
                </c:pt>
                <c:pt idx="108">
                  <c:v>68.320065864347953</c:v>
                </c:pt>
                <c:pt idx="109">
                  <c:v>68.781425491575789</c:v>
                </c:pt>
                <c:pt idx="110">
                  <c:v>69.209761156527776</c:v>
                </c:pt>
                <c:pt idx="111">
                  <c:v>69.576603550503293</c:v>
                </c:pt>
                <c:pt idx="112">
                  <c:v>69.855228858752781</c:v>
                </c:pt>
                <c:pt idx="113">
                  <c:v>70.023600664419703</c:v>
                </c:pt>
                <c:pt idx="114">
                  <c:v>70.066946096025021</c:v>
                </c:pt>
                <c:pt idx="115">
                  <c:v>69.979550111484002</c:v>
                </c:pt>
                <c:pt idx="116">
                  <c:v>69.765466920139858</c:v>
                </c:pt>
                <c:pt idx="117">
                  <c:v>69.438027043091751</c:v>
                </c:pt>
                <c:pt idx="118">
                  <c:v>69.018224486629265</c:v>
                </c:pt>
                <c:pt idx="119">
                  <c:v>68.532256050402552</c:v>
                </c:pt>
                <c:pt idx="120">
                  <c:v>68.008613892220353</c:v>
                </c:pt>
                <c:pt idx="121">
                  <c:v>67.47517835288572</c:v>
                </c:pt>
                <c:pt idx="122">
                  <c:v>66.956716890909661</c:v>
                </c:pt>
                <c:pt idx="123">
                  <c:v>66.473083468905557</c:v>
                </c:pt>
                <c:pt idx="124">
                  <c:v>66.038261981612493</c:v>
                </c:pt>
                <c:pt idx="125">
                  <c:v>65.660243484375897</c:v>
                </c:pt>
                <c:pt idx="126">
                  <c:v>65.341601701905986</c:v>
                </c:pt>
                <c:pt idx="127">
                  <c:v>65.080554639948843</c:v>
                </c:pt>
                <c:pt idx="128">
                  <c:v>64.872277697128226</c:v>
                </c:pt>
                <c:pt idx="129">
                  <c:v>64.710257920358444</c:v>
                </c:pt>
                <c:pt idx="130">
                  <c:v>64.587533523216962</c:v>
                </c:pt>
                <c:pt idx="131">
                  <c:v>64.497727680148358</c:v>
                </c:pt>
                <c:pt idx="132">
                  <c:v>64.43584282462183</c:v>
                </c:pt>
                <c:pt idx="133">
                  <c:v>64.398818484588077</c:v>
                </c:pt>
                <c:pt idx="134">
                  <c:v>64.385866652727003</c:v>
                </c:pt>
                <c:pt idx="135">
                  <c:v>64.398586149005993</c:v>
                </c:pt>
                <c:pt idx="136">
                  <c:v>64.440830832291951</c:v>
                </c:pt>
                <c:pt idx="137">
                  <c:v>64.518280711491656</c:v>
                </c:pt>
                <c:pt idx="138">
                  <c:v>64.637657321198219</c:v>
                </c:pt>
                <c:pt idx="139">
                  <c:v>64.805550540660178</c:v>
                </c:pt>
                <c:pt idx="140">
                  <c:v>65.026891170426964</c:v>
                </c:pt>
                <c:pt idx="141">
                  <c:v>65.303206783521119</c:v>
                </c:pt>
                <c:pt idx="142">
                  <c:v>65.63091615587355</c:v>
                </c:pt>
                <c:pt idx="143">
                  <c:v>66.000014054894464</c:v>
                </c:pt>
                <c:pt idx="144">
                  <c:v>66.393531334956194</c:v>
                </c:pt>
                <c:pt idx="145">
                  <c:v>66.788091024012374</c:v>
                </c:pt>
                <c:pt idx="146">
                  <c:v>67.155708694792338</c:v>
                </c:pt>
                <c:pt idx="147">
                  <c:v>67.466728575714328</c:v>
                </c:pt>
                <c:pt idx="148">
                  <c:v>67.693503765299994</c:v>
                </c:pt>
                <c:pt idx="149">
                  <c:v>67.814198757575269</c:v>
                </c:pt>
                <c:pt idx="150">
                  <c:v>67.815990931486866</c:v>
                </c:pt>
                <c:pt idx="151">
                  <c:v>67.697019534070051</c:v>
                </c:pt>
                <c:pt idx="152">
                  <c:v>67.466670704866686</c:v>
                </c:pt>
                <c:pt idx="153">
                  <c:v>67.144137369272713</c:v>
                </c:pt>
                <c:pt idx="154">
                  <c:v>66.755559654069359</c:v>
                </c:pt>
                <c:pt idx="155">
                  <c:v>66.330335659091261</c:v>
                </c:pt>
                <c:pt idx="156">
                  <c:v>65.897321762409817</c:v>
                </c:pt>
                <c:pt idx="157">
                  <c:v>65.481593091766612</c:v>
                </c:pt>
                <c:pt idx="158">
                  <c:v>65.102238348640299</c:v>
                </c:pt>
                <c:pt idx="159">
                  <c:v>64.771387311134845</c:v>
                </c:pt>
                <c:pt idx="160">
                  <c:v>64.494395190404347</c:v>
                </c:pt>
                <c:pt idx="161">
                  <c:v>64.270902848047839</c:v>
                </c:pt>
                <c:pt idx="162">
                  <c:v>64.096391509655888</c:v>
                </c:pt>
                <c:pt idx="163">
                  <c:v>63.963855214115569</c:v>
                </c:pt>
                <c:pt idx="164">
                  <c:v>63.865296385724122</c:v>
                </c:pt>
                <c:pt idx="165">
                  <c:v>63.792869288178743</c:v>
                </c:pt>
                <c:pt idx="166">
                  <c:v>63.739614366952175</c:v>
                </c:pt>
                <c:pt idx="167">
                  <c:v>63.699817281531693</c:v>
                </c:pt>
                <c:pt idx="168">
                  <c:v>63.669078860302776</c:v>
                </c:pt>
                <c:pt idx="169">
                  <c:v>63.64419853115723</c:v>
                </c:pt>
                <c:pt idx="170">
                  <c:v>63.622964110383371</c:v>
                </c:pt>
                <c:pt idx="171">
                  <c:v>63.603917547870473</c:v>
                </c:pt>
                <c:pt idx="172">
                  <c:v>63.586139874549033</c:v>
                </c:pt>
                <c:pt idx="173">
                  <c:v>63.569075966963901</c:v>
                </c:pt>
                <c:pt idx="174">
                  <c:v>63.552403782045374</c:v>
                </c:pt>
                <c:pt idx="175">
                  <c:v>63.535943523414716</c:v>
                </c:pt>
                <c:pt idx="176">
                  <c:v>63.519598333106885</c:v>
                </c:pt>
                <c:pt idx="177">
                  <c:v>63.503317659970058</c:v>
                </c:pt>
                <c:pt idx="178">
                  <c:v>63.487075761995037</c:v>
                </c:pt>
                <c:pt idx="179">
                  <c:v>63.470859679859117</c:v>
                </c:pt>
                <c:pt idx="180">
                  <c:v>63.454662807130994</c:v>
                </c:pt>
                <c:pt idx="181">
                  <c:v>63.438481597997246</c:v>
                </c:pt>
                <c:pt idx="182">
                  <c:v>63.422313949487844</c:v>
                </c:pt>
                <c:pt idx="183">
                  <c:v>63.406158436755781</c:v>
                </c:pt>
                <c:pt idx="184">
                  <c:v>63.390013964073553</c:v>
                </c:pt>
                <c:pt idx="185">
                  <c:v>63.373879610000465</c:v>
                </c:pt>
                <c:pt idx="186">
                  <c:v>63.357754559650225</c:v>
                </c:pt>
                <c:pt idx="187">
                  <c:v>63.341638074588516</c:v>
                </c:pt>
                <c:pt idx="188">
                  <c:v>63.325529478468312</c:v>
                </c:pt>
                <c:pt idx="189">
                  <c:v>63.309428149107582</c:v>
                </c:pt>
                <c:pt idx="190">
                  <c:v>63.293333513213646</c:v>
                </c:pt>
                <c:pt idx="191">
                  <c:v>63.27724504225764</c:v>
                </c:pt>
                <c:pt idx="192">
                  <c:v>63.261162248924435</c:v>
                </c:pt>
                <c:pt idx="193">
                  <c:v>63.24508468391857</c:v>
                </c:pt>
                <c:pt idx="194">
                  <c:v>63.229011933038372</c:v>
                </c:pt>
                <c:pt idx="195">
                  <c:v>63.212943614478547</c:v>
                </c:pt>
                <c:pt idx="196">
                  <c:v>63.196879376337478</c:v>
                </c:pt>
                <c:pt idx="197">
                  <c:v>63.180818894312949</c:v>
                </c:pt>
                <c:pt idx="198">
                  <c:v>63.164761869571564</c:v>
                </c:pt>
                <c:pt idx="199">
                  <c:v>63.148708026779154</c:v>
                </c:pt>
                <c:pt idx="200">
                  <c:v>63.132657112280498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63.639743008676092</c:v>
                </c:pt>
                <c:pt idx="1">
                  <c:v>63.664846038951616</c:v>
                </c:pt>
                <c:pt idx="2">
                  <c:v>63.689951458693621</c:v>
                </c:pt>
                <c:pt idx="3">
                  <c:v>63.715059437143232</c:v>
                </c:pt>
                <c:pt idx="4">
                  <c:v>63.740170153944078</c:v>
                </c:pt>
                <c:pt idx="5">
                  <c:v>63.765283799572245</c:v>
                </c:pt>
                <c:pt idx="6">
                  <c:v>63.790400575752003</c:v>
                </c:pt>
                <c:pt idx="7">
                  <c:v>63.815520695850587</c:v>
                </c:pt>
                <c:pt idx="8">
                  <c:v>63.840644385243955</c:v>
                </c:pt>
                <c:pt idx="9">
                  <c:v>63.865771881644534</c:v>
                </c:pt>
                <c:pt idx="10">
                  <c:v>63.89090343537962</c:v>
                </c:pt>
                <c:pt idx="11">
                  <c:v>63.916039309608344</c:v>
                </c:pt>
                <c:pt idx="12">
                  <c:v>63.941179780462271</c:v>
                </c:pt>
                <c:pt idx="13">
                  <c:v>63.966325137093115</c:v>
                </c:pt>
                <c:pt idx="14">
                  <c:v>63.991475681608073</c:v>
                </c:pt>
                <c:pt idx="15">
                  <c:v>64.016631728870593</c:v>
                </c:pt>
                <c:pt idx="16">
                  <c:v>64.041793606141297</c:v>
                </c:pt>
                <c:pt idx="17">
                  <c:v>64.066961652529869</c:v>
                </c:pt>
                <c:pt idx="18">
                  <c:v>64.092136218224766</c:v>
                </c:pt>
                <c:pt idx="19">
                  <c:v>64.117317663462941</c:v>
                </c:pt>
                <c:pt idx="20">
                  <c:v>64.142506357196609</c:v>
                </c:pt>
                <c:pt idx="21">
                  <c:v>64.16770267540835</c:v>
                </c:pt>
                <c:pt idx="22">
                  <c:v>64.192906999019016</c:v>
                </c:pt>
                <c:pt idx="23">
                  <c:v>64.218119711325812</c:v>
                </c:pt>
                <c:pt idx="24">
                  <c:v>64.243341194899969</c:v>
                </c:pt>
                <c:pt idx="25">
                  <c:v>64.268571827863568</c:v>
                </c:pt>
                <c:pt idx="26">
                  <c:v>64.293811979455739</c:v>
                </c:pt>
                <c:pt idx="27">
                  <c:v>64.319062004786531</c:v>
                </c:pt>
                <c:pt idx="28">
                  <c:v>64.344322238664262</c:v>
                </c:pt>
                <c:pt idx="29">
                  <c:v>64.369592988368197</c:v>
                </c:pt>
                <c:pt idx="30">
                  <c:v>64.39487452522313</c:v>
                </c:pt>
                <c:pt idx="31">
                  <c:v>64.420167074814643</c:v>
                </c:pt>
                <c:pt idx="32">
                  <c:v>64.44547080566538</c:v>
                </c:pt>
                <c:pt idx="33">
                  <c:v>64.470785816172182</c:v>
                </c:pt>
                <c:pt idx="34">
                  <c:v>64.496112119580005</c:v>
                </c:pt>
                <c:pt idx="35">
                  <c:v>64.521449626744527</c:v>
                </c:pt>
                <c:pt idx="36">
                  <c:v>64.54679812640795</c:v>
                </c:pt>
                <c:pt idx="37">
                  <c:v>64.572157262682381</c:v>
                </c:pt>
                <c:pt idx="38">
                  <c:v>64.597526509403849</c:v>
                </c:pt>
                <c:pt idx="39">
                  <c:v>64.622905140985338</c:v>
                </c:pt>
                <c:pt idx="40">
                  <c:v>64.648292199360597</c:v>
                </c:pt>
                <c:pt idx="41">
                  <c:v>64.673686456571545</c:v>
                </c:pt>
                <c:pt idx="42">
                  <c:v>64.699086372511189</c:v>
                </c:pt>
                <c:pt idx="43">
                  <c:v>64.724490047291312</c:v>
                </c:pt>
                <c:pt idx="44">
                  <c:v>64.749895167660966</c:v>
                </c:pt>
                <c:pt idx="45">
                  <c:v>64.775298946856722</c:v>
                </c:pt>
                <c:pt idx="46">
                  <c:v>64.800698057223499</c:v>
                </c:pt>
                <c:pt idx="47">
                  <c:v>64.82608855490173</c:v>
                </c:pt>
                <c:pt idx="48">
                  <c:v>64.851465795839459</c:v>
                </c:pt>
                <c:pt idx="49">
                  <c:v>64.876824342354766</c:v>
                </c:pt>
                <c:pt idx="50">
                  <c:v>64.902157859450028</c:v>
                </c:pt>
                <c:pt idx="51">
                  <c:v>64.927459000066165</c:v>
                </c:pt>
                <c:pt idx="52">
                  <c:v>64.952719278468138</c:v>
                </c:pt>
                <c:pt idx="53">
                  <c:v>64.977928930975921</c:v>
                </c:pt>
                <c:pt idx="54">
                  <c:v>65.003076763304279</c:v>
                </c:pt>
                <c:pt idx="55">
                  <c:v>65.028149983857418</c:v>
                </c:pt>
                <c:pt idx="56">
                  <c:v>65.053134022447722</c:v>
                </c:pt>
                <c:pt idx="57">
                  <c:v>65.078012334082544</c:v>
                </c:pt>
                <c:pt idx="58">
                  <c:v>65.102766187698037</c:v>
                </c:pt>
                <c:pt idx="59">
                  <c:v>65.127374440027253</c:v>
                </c:pt>
                <c:pt idx="60">
                  <c:v>65.151813295184965</c:v>
                </c:pt>
                <c:pt idx="61">
                  <c:v>65.176056051045464</c:v>
                </c:pt>
                <c:pt idx="62">
                  <c:v>65.200072834098862</c:v>
                </c:pt>
                <c:pt idx="63">
                  <c:v>65.223830325208937</c:v>
                </c:pt>
                <c:pt idx="64">
                  <c:v>65.247291479574173</c:v>
                </c:pt>
                <c:pt idx="65">
                  <c:v>65.270415245224982</c:v>
                </c:pt>
                <c:pt idx="66">
                  <c:v>65.293156285579357</c:v>
                </c:pt>
                <c:pt idx="67">
                  <c:v>65.315464712927678</c:v>
                </c:pt>
                <c:pt idx="68">
                  <c:v>65.337285841215532</c:v>
                </c:pt>
                <c:pt idx="69">
                  <c:v>65.35855996812036</c:v>
                </c:pt>
                <c:pt idx="70">
                  <c:v>65.379222198138081</c:v>
                </c:pt>
                <c:pt idx="71">
                  <c:v>65.399202320152199</c:v>
                </c:pt>
                <c:pt idx="72">
                  <c:v>65.418424754672884</c:v>
                </c:pt>
                <c:pt idx="73">
                  <c:v>65.436808587500906</c:v>
                </c:pt>
                <c:pt idx="74">
                  <c:v>65.454267707856587</c:v>
                </c:pt>
                <c:pt idx="75">
                  <c:v>65.47071106985473</c:v>
                </c:pt>
                <c:pt idx="76">
                  <c:v>65.486043096411109</c:v>
                </c:pt>
                <c:pt idx="77">
                  <c:v>65.500164244022045</c:v>
                </c:pt>
                <c:pt idx="78">
                  <c:v>65.512971745144696</c:v>
                </c:pt>
                <c:pt idx="79">
                  <c:v>65.52436054190288</c:v>
                </c:pt>
                <c:pt idx="80">
                  <c:v>65.534224420362591</c:v>
                </c:pt>
                <c:pt idx="81">
                  <c:v>65.54245734852951</c:v>
                </c:pt>
                <c:pt idx="82">
                  <c:v>65.548955013472451</c:v>
                </c:pt>
                <c:pt idx="83">
                  <c:v>65.553616543649568</c:v>
                </c:pt>
                <c:pt idx="84">
                  <c:v>65.55634639184359</c:v>
                </c:pt>
                <c:pt idx="85">
                  <c:v>65.557056342512126</c:v>
                </c:pt>
                <c:pt idx="86">
                  <c:v>65.555667595439687</c:v>
                </c:pt>
                <c:pt idx="87">
                  <c:v>65.552112866127743</c:v>
                </c:pt>
                <c:pt idx="88">
                  <c:v>65.546338433321381</c:v>
                </c:pt>
                <c:pt idx="89">
                  <c:v>65.538306056465743</c:v>
                </c:pt>
                <c:pt idx="90">
                  <c:v>65.527994681729652</c:v>
                </c:pt>
                <c:pt idx="91">
                  <c:v>65.515401855416968</c:v>
                </c:pt>
                <c:pt idx="92">
                  <c:v>65.500544768749648</c:v>
                </c:pt>
                <c:pt idx="93">
                  <c:v>65.483460868428381</c:v>
                </c:pt>
                <c:pt idx="94">
                  <c:v>65.464207982872239</c:v>
                </c:pt>
                <c:pt idx="95">
                  <c:v>65.442863933930482</c:v>
                </c:pt>
                <c:pt idx="96">
                  <c:v>65.419525626974206</c:v>
                </c:pt>
                <c:pt idx="97">
                  <c:v>65.394307637047518</c:v>
                </c:pt>
                <c:pt idx="98">
                  <c:v>65.367340333359877</c:v>
                </c:pt>
                <c:pt idx="99">
                  <c:v>65.338767606938006</c:v>
                </c:pt>
                <c:pt idx="100">
                  <c:v>65.308744284981529</c:v>
                </c:pt>
                <c:pt idx="101">
                  <c:v>65.277433328965586</c:v>
                </c:pt>
                <c:pt idx="102">
                  <c:v>65.245002920893342</c:v>
                </c:pt>
                <c:pt idx="103">
                  <c:v>65.211623542984725</c:v>
                </c:pt>
                <c:pt idx="104">
                  <c:v>65.177465150758394</c:v>
                </c:pt>
                <c:pt idx="105">
                  <c:v>65.142694528713506</c:v>
                </c:pt>
                <c:pt idx="106">
                  <c:v>65.107472902847718</c:v>
                </c:pt>
                <c:pt idx="107">
                  <c:v>65.071953866505851</c:v>
                </c:pt>
                <c:pt idx="108">
                  <c:v>65.036281657058197</c:v>
                </c:pt>
                <c:pt idx="109">
                  <c:v>65.000589802091866</c:v>
                </c:pt>
                <c:pt idx="110">
                  <c:v>64.965000136382542</c:v>
                </c:pt>
                <c:pt idx="111">
                  <c:v>64.929622175820128</c:v>
                </c:pt>
                <c:pt idx="112">
                  <c:v>64.894552822284126</c:v>
                </c:pt>
                <c:pt idx="113">
                  <c:v>64.859876364471162</c:v>
                </c:pt>
                <c:pt idx="114">
                  <c:v>64.825664733850985</c:v>
                </c:pt>
                <c:pt idx="115">
                  <c:v>64.791977972028207</c:v>
                </c:pt>
                <c:pt idx="116">
                  <c:v>64.75886486541755</c:v>
                </c:pt>
                <c:pt idx="117">
                  <c:v>64.726363704814588</c:v>
                </c:pt>
                <c:pt idx="118">
                  <c:v>64.694503130647405</c:v>
                </c:pt>
                <c:pt idx="119">
                  <c:v>64.66330302893239</c:v>
                </c:pt>
                <c:pt idx="120">
                  <c:v>64.632775447781839</c:v>
                </c:pt>
                <c:pt idx="121">
                  <c:v>64.602925509351749</c:v>
                </c:pt>
                <c:pt idx="122">
                  <c:v>64.573752297076069</c:v>
                </c:pt>
                <c:pt idx="123">
                  <c:v>64.545249702695699</c:v>
                </c:pt>
                <c:pt idx="124">
                  <c:v>64.517407221809776</c:v>
                </c:pt>
                <c:pt idx="125">
                  <c:v>64.490210690371413</c:v>
                </c:pt>
                <c:pt idx="126">
                  <c:v>64.463642957686218</c:v>
                </c:pt>
                <c:pt idx="127">
                  <c:v>64.437684494053457</c:v>
                </c:pt>
                <c:pt idx="128">
                  <c:v>64.412313933248399</c:v>
                </c:pt>
                <c:pt idx="129">
                  <c:v>64.387508551627434</c:v>
                </c:pt>
                <c:pt idx="130">
                  <c:v>64.363244686803114</c:v>
                </c:pt>
                <c:pt idx="131">
                  <c:v>64.339498099645297</c:v>
                </c:pt>
                <c:pt idx="132">
                  <c:v>64.316244283876983</c:v>
                </c:pt>
                <c:pt idx="133">
                  <c:v>64.293458727806637</c:v>
                </c:pt>
                <c:pt idx="134">
                  <c:v>64.271117132823591</c:v>
                </c:pt>
                <c:pt idx="135">
                  <c:v>64.249195593223789</c:v>
                </c:pt>
                <c:pt idx="136">
                  <c:v>64.227670741769828</c:v>
                </c:pt>
                <c:pt idx="137">
                  <c:v>64.20651986515054</c:v>
                </c:pt>
                <c:pt idx="138">
                  <c:v>64.185720993220684</c:v>
                </c:pt>
                <c:pt idx="139">
                  <c:v>64.165252965588877</c:v>
                </c:pt>
                <c:pt idx="140">
                  <c:v>64.145095478797629</c:v>
                </c:pt>
                <c:pt idx="141">
                  <c:v>64.125229117016659</c:v>
                </c:pt>
                <c:pt idx="142">
                  <c:v>64.105635368856568</c:v>
                </c:pt>
                <c:pt idx="143">
                  <c:v>64.086296632611663</c:v>
                </c:pt>
                <c:pt idx="144">
                  <c:v>64.06719621196136</c:v>
                </c:pt>
                <c:pt idx="145">
                  <c:v>64.048318303902178</c:v>
                </c:pt>
                <c:pt idx="146">
                  <c:v>64.029647980446711</c:v>
                </c:pt>
                <c:pt idx="147">
                  <c:v>64.011171165414524</c:v>
                </c:pt>
                <c:pt idx="148">
                  <c:v>63.992874607448378</c:v>
                </c:pt>
                <c:pt idx="149">
                  <c:v>63.974745850220991</c:v>
                </c:pt>
                <c:pt idx="150">
                  <c:v>63.956773200647383</c:v>
                </c:pt>
                <c:pt idx="151">
                  <c:v>63.938945695787012</c:v>
                </c:pt>
                <c:pt idx="152">
                  <c:v>63.921253069004933</c:v>
                </c:pt>
                <c:pt idx="153">
                  <c:v>63.903685715862082</c:v>
                </c:pt>
                <c:pt idx="154">
                  <c:v>63.88623466011861</c:v>
                </c:pt>
                <c:pt idx="155">
                  <c:v>63.868891520160361</c:v>
                </c:pt>
                <c:pt idx="156">
                  <c:v>63.851648476095335</c:v>
                </c:pt>
                <c:pt idx="157">
                  <c:v>63.834498237713341</c:v>
                </c:pt>
                <c:pt idx="158">
                  <c:v>63.817434013456243</c:v>
                </c:pt>
                <c:pt idx="159">
                  <c:v>63.800449480508007</c:v>
                </c:pt>
                <c:pt idx="160">
                  <c:v>63.783538756081633</c:v>
                </c:pt>
                <c:pt idx="161">
                  <c:v>63.766696369953195</c:v>
                </c:pt>
                <c:pt idx="162">
                  <c:v>63.749917238271195</c:v>
                </c:pt>
                <c:pt idx="163">
                  <c:v>63.733196638651485</c:v>
                </c:pt>
                <c:pt idx="164">
                  <c:v>63.716530186552895</c:v>
                </c:pt>
                <c:pt idx="165">
                  <c:v>63.699913812917565</c:v>
                </c:pt>
                <c:pt idx="166">
                  <c:v>63.683343743049889</c:v>
                </c:pt>
                <c:pt idx="167">
                  <c:v>63.666816476701406</c:v>
                </c:pt>
                <c:pt idx="168">
                  <c:v>63.650328769322947</c:v>
                </c:pt>
                <c:pt idx="169">
                  <c:v>63.633877614441751</c:v>
                </c:pt>
                <c:pt idx="170">
                  <c:v>63.617460227117952</c:v>
                </c:pt>
                <c:pt idx="171">
                  <c:v>63.601074028433381</c:v>
                </c:pt>
                <c:pt idx="172">
                  <c:v>63.584716630964621</c:v>
                </c:pt>
                <c:pt idx="173">
                  <c:v>63.568385825191555</c:v>
                </c:pt>
                <c:pt idx="174">
                  <c:v>63.552079566793459</c:v>
                </c:pt>
                <c:pt idx="175">
                  <c:v>63.535795964784761</c:v>
                </c:pt>
                <c:pt idx="176">
                  <c:v>63.519533270444064</c:v>
                </c:pt>
                <c:pt idx="177">
                  <c:v>63.50328986699104</c:v>
                </c:pt>
                <c:pt idx="178">
                  <c:v>63.487064259967262</c:v>
                </c:pt>
                <c:pt idx="179">
                  <c:v>63.470855068278865</c:v>
                </c:pt>
                <c:pt idx="180">
                  <c:v>63.454661015860488</c:v>
                </c:pt>
                <c:pt idx="181">
                  <c:v>63.438480923921617</c:v>
                </c:pt>
                <c:pt idx="182">
                  <c:v>63.422313703738638</c:v>
                </c:pt>
                <c:pt idx="183">
                  <c:v>63.406158349957394</c:v>
                </c:pt>
                <c:pt idx="184">
                  <c:v>63.390013934372817</c:v>
                </c:pt>
                <c:pt idx="185">
                  <c:v>63.373879600154488</c:v>
                </c:pt>
                <c:pt idx="186">
                  <c:v>63.357754556488047</c:v>
                </c:pt>
                <c:pt idx="187">
                  <c:v>63.341638073604621</c:v>
                </c:pt>
                <c:pt idx="188">
                  <c:v>63.325529478171724</c:v>
                </c:pt>
                <c:pt idx="189">
                  <c:v>63.309428149020967</c:v>
                </c:pt>
                <c:pt idx="190">
                  <c:v>63.29333351318914</c:v>
                </c:pt>
                <c:pt idx="191">
                  <c:v>63.277245042250925</c:v>
                </c:pt>
                <c:pt idx="192">
                  <c:v>63.261162248922652</c:v>
                </c:pt>
                <c:pt idx="193">
                  <c:v>63.245084683918108</c:v>
                </c:pt>
                <c:pt idx="194">
                  <c:v>63.229011933038258</c:v>
                </c:pt>
                <c:pt idx="195">
                  <c:v>63.212943614478519</c:v>
                </c:pt>
                <c:pt idx="196">
                  <c:v>63.196879376337471</c:v>
                </c:pt>
                <c:pt idx="197">
                  <c:v>63.180818894312949</c:v>
                </c:pt>
                <c:pt idx="198">
                  <c:v>63.164761869571564</c:v>
                </c:pt>
                <c:pt idx="199">
                  <c:v>63.148708026779154</c:v>
                </c:pt>
                <c:pt idx="200">
                  <c:v>63.132657112280498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60232"/>
        <c:axId val="541160624"/>
      </c:scatterChart>
      <c:valAx>
        <c:axId val="541160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60624"/>
        <c:crosses val="autoZero"/>
        <c:crossBetween val="midCat"/>
      </c:valAx>
      <c:valAx>
        <c:axId val="541160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1160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52.2941</c:v>
                </c:pt>
                <c:pt idx="1">
                  <c:v>52.147100000000002</c:v>
                </c:pt>
                <c:pt idx="2">
                  <c:v>52.323500000000003</c:v>
                </c:pt>
                <c:pt idx="3">
                  <c:v>52.808799999999998</c:v>
                </c:pt>
                <c:pt idx="4">
                  <c:v>53.058799999999998</c:v>
                </c:pt>
                <c:pt idx="5">
                  <c:v>52.338200000000001</c:v>
                </c:pt>
                <c:pt idx="6">
                  <c:v>52.882399999999997</c:v>
                </c:pt>
                <c:pt idx="7">
                  <c:v>51.75</c:v>
                </c:pt>
                <c:pt idx="8">
                  <c:v>52.397100000000002</c:v>
                </c:pt>
                <c:pt idx="9">
                  <c:v>53.088200000000001</c:v>
                </c:pt>
                <c:pt idx="10">
                  <c:v>52.191200000000002</c:v>
                </c:pt>
                <c:pt idx="11">
                  <c:v>52.764699999999998</c:v>
                </c:pt>
                <c:pt idx="12">
                  <c:v>52.617600000000003</c:v>
                </c:pt>
                <c:pt idx="13">
                  <c:v>52.941200000000002</c:v>
                </c:pt>
                <c:pt idx="14">
                  <c:v>52.838200000000001</c:v>
                </c:pt>
                <c:pt idx="15">
                  <c:v>52.602899999999998</c:v>
                </c:pt>
                <c:pt idx="16">
                  <c:v>52.764699999999998</c:v>
                </c:pt>
                <c:pt idx="17">
                  <c:v>53.323500000000003</c:v>
                </c:pt>
                <c:pt idx="18">
                  <c:v>53.382399999999997</c:v>
                </c:pt>
                <c:pt idx="19">
                  <c:v>52.308799999999998</c:v>
                </c:pt>
                <c:pt idx="20">
                  <c:v>52.5441</c:v>
                </c:pt>
                <c:pt idx="21">
                  <c:v>53.367600000000003</c:v>
                </c:pt>
                <c:pt idx="22">
                  <c:v>53.514699999999998</c:v>
                </c:pt>
                <c:pt idx="23">
                  <c:v>51.926499999999997</c:v>
                </c:pt>
                <c:pt idx="24">
                  <c:v>53.264699999999998</c:v>
                </c:pt>
                <c:pt idx="25">
                  <c:v>54.073500000000003</c:v>
                </c:pt>
                <c:pt idx="26">
                  <c:v>54.470599999999997</c:v>
                </c:pt>
                <c:pt idx="27">
                  <c:v>54.132399999999997</c:v>
                </c:pt>
                <c:pt idx="28">
                  <c:v>53.941200000000002</c:v>
                </c:pt>
                <c:pt idx="29">
                  <c:v>55.132399999999997</c:v>
                </c:pt>
                <c:pt idx="30">
                  <c:v>54.720599999999997</c:v>
                </c:pt>
                <c:pt idx="31">
                  <c:v>54.7941</c:v>
                </c:pt>
                <c:pt idx="32">
                  <c:v>55.029400000000003</c:v>
                </c:pt>
                <c:pt idx="33">
                  <c:v>54.867600000000003</c:v>
                </c:pt>
                <c:pt idx="34">
                  <c:v>55.75</c:v>
                </c:pt>
                <c:pt idx="35">
                  <c:v>56.117600000000003</c:v>
                </c:pt>
                <c:pt idx="36">
                  <c:v>56.970599999999997</c:v>
                </c:pt>
                <c:pt idx="37">
                  <c:v>56.735300000000002</c:v>
                </c:pt>
                <c:pt idx="38">
                  <c:v>58.9559</c:v>
                </c:pt>
                <c:pt idx="39">
                  <c:v>59.75</c:v>
                </c:pt>
                <c:pt idx="40">
                  <c:v>61.220599999999997</c:v>
                </c:pt>
                <c:pt idx="41">
                  <c:v>65.367599999999996</c:v>
                </c:pt>
                <c:pt idx="42">
                  <c:v>68.2059</c:v>
                </c:pt>
                <c:pt idx="43">
                  <c:v>72.117599999999996</c:v>
                </c:pt>
                <c:pt idx="44">
                  <c:v>79.088200000000001</c:v>
                </c:pt>
                <c:pt idx="45">
                  <c:v>83.588200000000001</c:v>
                </c:pt>
                <c:pt idx="46">
                  <c:v>90.058800000000005</c:v>
                </c:pt>
                <c:pt idx="47">
                  <c:v>98.191199999999995</c:v>
                </c:pt>
                <c:pt idx="48">
                  <c:v>106.3382</c:v>
                </c:pt>
                <c:pt idx="49">
                  <c:v>113</c:v>
                </c:pt>
                <c:pt idx="50">
                  <c:v>120.6176</c:v>
                </c:pt>
                <c:pt idx="51">
                  <c:v>125.2941</c:v>
                </c:pt>
                <c:pt idx="52">
                  <c:v>130.80879999999999</c:v>
                </c:pt>
                <c:pt idx="53">
                  <c:v>134.0882</c:v>
                </c:pt>
                <c:pt idx="54">
                  <c:v>136.4118</c:v>
                </c:pt>
                <c:pt idx="55">
                  <c:v>136.3382</c:v>
                </c:pt>
                <c:pt idx="56">
                  <c:v>134.7353</c:v>
                </c:pt>
                <c:pt idx="57">
                  <c:v>129.94120000000001</c:v>
                </c:pt>
                <c:pt idx="58">
                  <c:v>120.9706</c:v>
                </c:pt>
                <c:pt idx="59">
                  <c:v>106.3235</c:v>
                </c:pt>
                <c:pt idx="60">
                  <c:v>87.088200000000001</c:v>
                </c:pt>
                <c:pt idx="61">
                  <c:v>70.0441</c:v>
                </c:pt>
                <c:pt idx="62">
                  <c:v>60.676499999999997</c:v>
                </c:pt>
                <c:pt idx="63">
                  <c:v>55.808799999999998</c:v>
                </c:pt>
                <c:pt idx="64">
                  <c:v>55.441200000000002</c:v>
                </c:pt>
                <c:pt idx="65">
                  <c:v>56.367600000000003</c:v>
                </c:pt>
                <c:pt idx="66">
                  <c:v>56.926499999999997</c:v>
                </c:pt>
                <c:pt idx="67">
                  <c:v>57.220599999999997</c:v>
                </c:pt>
                <c:pt idx="68">
                  <c:v>58.058799999999998</c:v>
                </c:pt>
                <c:pt idx="69">
                  <c:v>59.9559</c:v>
                </c:pt>
                <c:pt idx="70">
                  <c:v>63.323500000000003</c:v>
                </c:pt>
                <c:pt idx="71">
                  <c:v>65.102900000000005</c:v>
                </c:pt>
                <c:pt idx="72">
                  <c:v>68.823499999999996</c:v>
                </c:pt>
                <c:pt idx="73">
                  <c:v>70.529399999999995</c:v>
                </c:pt>
                <c:pt idx="74">
                  <c:v>73.573499999999996</c:v>
                </c:pt>
                <c:pt idx="75">
                  <c:v>77.5441</c:v>
                </c:pt>
                <c:pt idx="76">
                  <c:v>79.4559</c:v>
                </c:pt>
                <c:pt idx="77">
                  <c:v>83.823499999999996</c:v>
                </c:pt>
                <c:pt idx="78">
                  <c:v>84.867599999999996</c:v>
                </c:pt>
                <c:pt idx="79">
                  <c:v>84.676500000000004</c:v>
                </c:pt>
                <c:pt idx="80">
                  <c:v>83.617599999999996</c:v>
                </c:pt>
                <c:pt idx="81">
                  <c:v>80.014700000000005</c:v>
                </c:pt>
                <c:pt idx="82">
                  <c:v>75.2941</c:v>
                </c:pt>
                <c:pt idx="83">
                  <c:v>67.926500000000004</c:v>
                </c:pt>
                <c:pt idx="84">
                  <c:v>62.779400000000003</c:v>
                </c:pt>
                <c:pt idx="85">
                  <c:v>59.470599999999997</c:v>
                </c:pt>
                <c:pt idx="86">
                  <c:v>57.117600000000003</c:v>
                </c:pt>
                <c:pt idx="87">
                  <c:v>56.014699999999998</c:v>
                </c:pt>
                <c:pt idx="88">
                  <c:v>56.323500000000003</c:v>
                </c:pt>
                <c:pt idx="89">
                  <c:v>55.720599999999997</c:v>
                </c:pt>
                <c:pt idx="90">
                  <c:v>55.558799999999998</c:v>
                </c:pt>
                <c:pt idx="91">
                  <c:v>54.720599999999997</c:v>
                </c:pt>
                <c:pt idx="92">
                  <c:v>54.441200000000002</c:v>
                </c:pt>
                <c:pt idx="93">
                  <c:v>54.132399999999997</c:v>
                </c:pt>
                <c:pt idx="94">
                  <c:v>54.926499999999997</c:v>
                </c:pt>
                <c:pt idx="95">
                  <c:v>54.676499999999997</c:v>
                </c:pt>
                <c:pt idx="96">
                  <c:v>54.882399999999997</c:v>
                </c:pt>
                <c:pt idx="97">
                  <c:v>54.588200000000001</c:v>
                </c:pt>
                <c:pt idx="98">
                  <c:v>55.5441</c:v>
                </c:pt>
                <c:pt idx="99">
                  <c:v>55.926499999999997</c:v>
                </c:pt>
                <c:pt idx="100">
                  <c:v>56.4559</c:v>
                </c:pt>
                <c:pt idx="101">
                  <c:v>56.764699999999998</c:v>
                </c:pt>
                <c:pt idx="102">
                  <c:v>57.235300000000002</c:v>
                </c:pt>
                <c:pt idx="103">
                  <c:v>58.102899999999998</c:v>
                </c:pt>
                <c:pt idx="104">
                  <c:v>57.338200000000001</c:v>
                </c:pt>
                <c:pt idx="105">
                  <c:v>57.264699999999998</c:v>
                </c:pt>
                <c:pt idx="106">
                  <c:v>57.367600000000003</c:v>
                </c:pt>
                <c:pt idx="107">
                  <c:v>57.985300000000002</c:v>
                </c:pt>
                <c:pt idx="108">
                  <c:v>56.4559</c:v>
                </c:pt>
                <c:pt idx="109">
                  <c:v>57.882399999999997</c:v>
                </c:pt>
                <c:pt idx="110">
                  <c:v>58.176499999999997</c:v>
                </c:pt>
                <c:pt idx="111">
                  <c:v>57.647100000000002</c:v>
                </c:pt>
                <c:pt idx="112">
                  <c:v>58.397100000000002</c:v>
                </c:pt>
                <c:pt idx="113">
                  <c:v>58.926499999999997</c:v>
                </c:pt>
                <c:pt idx="114">
                  <c:v>60.470599999999997</c:v>
                </c:pt>
                <c:pt idx="115">
                  <c:v>60.058799999999998</c:v>
                </c:pt>
                <c:pt idx="116">
                  <c:v>60.367600000000003</c:v>
                </c:pt>
                <c:pt idx="117">
                  <c:v>61.867600000000003</c:v>
                </c:pt>
                <c:pt idx="118">
                  <c:v>61.764699999999998</c:v>
                </c:pt>
                <c:pt idx="119">
                  <c:v>63.102899999999998</c:v>
                </c:pt>
                <c:pt idx="120">
                  <c:v>61.691200000000002</c:v>
                </c:pt>
                <c:pt idx="121">
                  <c:v>60.279400000000003</c:v>
                </c:pt>
                <c:pt idx="122">
                  <c:v>60.838200000000001</c:v>
                </c:pt>
                <c:pt idx="123">
                  <c:v>59.161799999999999</c:v>
                </c:pt>
                <c:pt idx="124">
                  <c:v>58.647100000000002</c:v>
                </c:pt>
                <c:pt idx="125">
                  <c:v>57.676499999999997</c:v>
                </c:pt>
                <c:pt idx="126">
                  <c:v>56.323500000000003</c:v>
                </c:pt>
                <c:pt idx="127">
                  <c:v>56.367600000000003</c:v>
                </c:pt>
                <c:pt idx="128">
                  <c:v>55.911799999999999</c:v>
                </c:pt>
                <c:pt idx="129">
                  <c:v>55.367600000000003</c:v>
                </c:pt>
                <c:pt idx="130">
                  <c:v>55.514699999999998</c:v>
                </c:pt>
                <c:pt idx="131">
                  <c:v>55.117600000000003</c:v>
                </c:pt>
                <c:pt idx="132">
                  <c:v>54.485300000000002</c:v>
                </c:pt>
                <c:pt idx="133">
                  <c:v>55.279400000000003</c:v>
                </c:pt>
                <c:pt idx="134">
                  <c:v>55.470599999999997</c:v>
                </c:pt>
                <c:pt idx="135">
                  <c:v>54.9559</c:v>
                </c:pt>
                <c:pt idx="136">
                  <c:v>55.014699999999998</c:v>
                </c:pt>
                <c:pt idx="137">
                  <c:v>55.970599999999997</c:v>
                </c:pt>
                <c:pt idx="138">
                  <c:v>55.117600000000003</c:v>
                </c:pt>
                <c:pt idx="139">
                  <c:v>55.441200000000002</c:v>
                </c:pt>
                <c:pt idx="140">
                  <c:v>55.191200000000002</c:v>
                </c:pt>
                <c:pt idx="141">
                  <c:v>55.882399999999997</c:v>
                </c:pt>
                <c:pt idx="142">
                  <c:v>55.7941</c:v>
                </c:pt>
                <c:pt idx="143">
                  <c:v>56.220599999999997</c:v>
                </c:pt>
                <c:pt idx="144">
                  <c:v>55.7059</c:v>
                </c:pt>
                <c:pt idx="145">
                  <c:v>55.308799999999998</c:v>
                </c:pt>
                <c:pt idx="146">
                  <c:v>57.352899999999998</c:v>
                </c:pt>
                <c:pt idx="147">
                  <c:v>58.220599999999997</c:v>
                </c:pt>
                <c:pt idx="148">
                  <c:v>58.852899999999998</c:v>
                </c:pt>
                <c:pt idx="149">
                  <c:v>58.602899999999998</c:v>
                </c:pt>
                <c:pt idx="150">
                  <c:v>59.691200000000002</c:v>
                </c:pt>
                <c:pt idx="151">
                  <c:v>60.073500000000003</c:v>
                </c:pt>
                <c:pt idx="152">
                  <c:v>60.2941</c:v>
                </c:pt>
                <c:pt idx="153">
                  <c:v>60.176499999999997</c:v>
                </c:pt>
                <c:pt idx="154">
                  <c:v>59.764699999999998</c:v>
                </c:pt>
                <c:pt idx="155">
                  <c:v>59.191200000000002</c:v>
                </c:pt>
                <c:pt idx="156">
                  <c:v>57.558799999999998</c:v>
                </c:pt>
                <c:pt idx="157">
                  <c:v>58.132399999999997</c:v>
                </c:pt>
                <c:pt idx="158">
                  <c:v>57.014699999999998</c:v>
                </c:pt>
                <c:pt idx="159">
                  <c:v>56.823500000000003</c:v>
                </c:pt>
                <c:pt idx="160">
                  <c:v>55.75</c:v>
                </c:pt>
                <c:pt idx="161">
                  <c:v>55.735300000000002</c:v>
                </c:pt>
                <c:pt idx="162">
                  <c:v>54.5</c:v>
                </c:pt>
                <c:pt idx="163">
                  <c:v>55.014699999999998</c:v>
                </c:pt>
                <c:pt idx="164">
                  <c:v>55.4559</c:v>
                </c:pt>
                <c:pt idx="165">
                  <c:v>54.397100000000002</c:v>
                </c:pt>
                <c:pt idx="166">
                  <c:v>54.573500000000003</c:v>
                </c:pt>
                <c:pt idx="167">
                  <c:v>55.720599999999997</c:v>
                </c:pt>
                <c:pt idx="168">
                  <c:v>55.102899999999998</c:v>
                </c:pt>
                <c:pt idx="169">
                  <c:v>55.147100000000002</c:v>
                </c:pt>
                <c:pt idx="170">
                  <c:v>55.441200000000002</c:v>
                </c:pt>
                <c:pt idx="171">
                  <c:v>55.0441</c:v>
                </c:pt>
                <c:pt idx="172">
                  <c:v>54.764699999999998</c:v>
                </c:pt>
                <c:pt idx="173">
                  <c:v>55.0441</c:v>
                </c:pt>
                <c:pt idx="174">
                  <c:v>54.691200000000002</c:v>
                </c:pt>
                <c:pt idx="175">
                  <c:v>53.5</c:v>
                </c:pt>
                <c:pt idx="176">
                  <c:v>54.808799999999998</c:v>
                </c:pt>
                <c:pt idx="177">
                  <c:v>54.0441</c:v>
                </c:pt>
                <c:pt idx="178">
                  <c:v>54.058799999999998</c:v>
                </c:pt>
                <c:pt idx="179">
                  <c:v>55.058799999999998</c:v>
                </c:pt>
                <c:pt idx="180">
                  <c:v>54.529400000000003</c:v>
                </c:pt>
                <c:pt idx="181">
                  <c:v>54.279400000000003</c:v>
                </c:pt>
                <c:pt idx="182">
                  <c:v>54.735300000000002</c:v>
                </c:pt>
                <c:pt idx="183">
                  <c:v>54.911799999999999</c:v>
                </c:pt>
                <c:pt idx="184">
                  <c:v>54.838200000000001</c:v>
                </c:pt>
                <c:pt idx="185">
                  <c:v>54.058799999999998</c:v>
                </c:pt>
                <c:pt idx="186">
                  <c:v>54.588200000000001</c:v>
                </c:pt>
                <c:pt idx="187">
                  <c:v>54.4559</c:v>
                </c:pt>
                <c:pt idx="188">
                  <c:v>54.985300000000002</c:v>
                </c:pt>
                <c:pt idx="189">
                  <c:v>54.779400000000003</c:v>
                </c:pt>
                <c:pt idx="190">
                  <c:v>55.2059</c:v>
                </c:pt>
                <c:pt idx="191">
                  <c:v>55.852899999999998</c:v>
                </c:pt>
                <c:pt idx="192">
                  <c:v>54.117600000000003</c:v>
                </c:pt>
                <c:pt idx="193">
                  <c:v>54.558799999999998</c:v>
                </c:pt>
                <c:pt idx="194">
                  <c:v>54.25</c:v>
                </c:pt>
                <c:pt idx="195">
                  <c:v>54.0441</c:v>
                </c:pt>
                <c:pt idx="196">
                  <c:v>54.485300000000002</c:v>
                </c:pt>
                <c:pt idx="197">
                  <c:v>54.147100000000002</c:v>
                </c:pt>
                <c:pt idx="198">
                  <c:v>54.2059</c:v>
                </c:pt>
                <c:pt idx="199">
                  <c:v>53.926499999999997</c:v>
                </c:pt>
                <c:pt idx="200">
                  <c:v>55.2059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52.987464646246799</c:v>
                </c:pt>
                <c:pt idx="1">
                  <c:v>53.015506478317846</c:v>
                </c:pt>
                <c:pt idx="2">
                  <c:v>53.043549681095215</c:v>
                </c:pt>
                <c:pt idx="3">
                  <c:v>53.071594347422852</c:v>
                </c:pt>
                <c:pt idx="4">
                  <c:v>53.099640575294799</c:v>
                </c:pt>
                <c:pt idx="5">
                  <c:v>53.127688467983702</c:v>
                </c:pt>
                <c:pt idx="6">
                  <c:v>53.155738134146127</c:v>
                </c:pt>
                <c:pt idx="7">
                  <c:v>53.183789687898923</c:v>
                </c:pt>
                <c:pt idx="8">
                  <c:v>53.211843248859971</c:v>
                </c:pt>
                <c:pt idx="9">
                  <c:v>53.2398989421458</c:v>
                </c:pt>
                <c:pt idx="10">
                  <c:v>53.267956898317443</c:v>
                </c:pt>
                <c:pt idx="11">
                  <c:v>53.296017253264232</c:v>
                </c:pt>
                <c:pt idx="12">
                  <c:v>53.324080148014467</c:v>
                </c:pt>
                <c:pt idx="13">
                  <c:v>53.352145728459845</c:v>
                </c:pt>
                <c:pt idx="14">
                  <c:v>53.380214144979469</c:v>
                </c:pt>
                <c:pt idx="15">
                  <c:v>53.408285551949625</c:v>
                </c:pt>
                <c:pt idx="16">
                  <c:v>53.43636010713314</c:v>
                </c:pt>
                <c:pt idx="17">
                  <c:v>53.464437970978693</c:v>
                </c:pt>
                <c:pt idx="18">
                  <c:v>53.492519306004191</c:v>
                </c:pt>
                <c:pt idx="19">
                  <c:v>53.52060427695897</c:v>
                </c:pt>
                <c:pt idx="20">
                  <c:v>53.54869305424085</c:v>
                </c:pt>
                <c:pt idx="21">
                  <c:v>53.576785828826651</c:v>
                </c:pt>
                <c:pt idx="22">
                  <c:v>53.604882864830216</c:v>
                </c:pt>
                <c:pt idx="23">
                  <c:v>53.632984668177329</c:v>
                </c:pt>
                <c:pt idx="24">
                  <c:v>53.661092495723011</c:v>
                </c:pt>
                <c:pt idx="25">
                  <c:v>53.689209813988498</c:v>
                </c:pt>
                <c:pt idx="26">
                  <c:v>53.717346277432206</c:v>
                </c:pt>
                <c:pt idx="27">
                  <c:v>53.745528059571065</c:v>
                </c:pt>
                <c:pt idx="28">
                  <c:v>53.773823387057369</c:v>
                </c:pt>
                <c:pt idx="29">
                  <c:v>53.802402545518341</c:v>
                </c:pt>
                <c:pt idx="30">
                  <c:v>53.831671784152071</c:v>
                </c:pt>
                <c:pt idx="31">
                  <c:v>53.862556580461444</c:v>
                </c:pt>
                <c:pt idx="32">
                  <c:v>53.897068461983011</c:v>
                </c:pt>
                <c:pt idx="33">
                  <c:v>53.939374888418357</c:v>
                </c:pt>
                <c:pt idx="34">
                  <c:v>53.997696931695096</c:v>
                </c:pt>
                <c:pt idx="35">
                  <c:v>54.08745573909173</c:v>
                </c:pt>
                <c:pt idx="36">
                  <c:v>54.236111739482155</c:v>
                </c:pt>
                <c:pt idx="37">
                  <c:v>54.489984339850636</c:v>
                </c:pt>
                <c:pt idx="38">
                  <c:v>54.922871428882779</c:v>
                </c:pt>
                <c:pt idx="39">
                  <c:v>55.645397848461855</c:v>
                </c:pt>
                <c:pt idx="40">
                  <c:v>56.812716537920863</c:v>
                </c:pt>
                <c:pt idx="41">
                  <c:v>58.626701924220392</c:v>
                </c:pt>
                <c:pt idx="42">
                  <c:v>61.327658202980061</c:v>
                </c:pt>
                <c:pt idx="43">
                  <c:v>65.170627976417194</c:v>
                </c:pt>
                <c:pt idx="44">
                  <c:v>70.383467865281574</c:v>
                </c:pt>
                <c:pt idx="45">
                  <c:v>77.108382939229713</c:v>
                </c:pt>
                <c:pt idx="46">
                  <c:v>85.335092761168696</c:v>
                </c:pt>
                <c:pt idx="47">
                  <c:v>94.8405434901224</c:v>
                </c:pt>
                <c:pt idx="48">
                  <c:v>105.15439977743576</c:v>
                </c:pt>
                <c:pt idx="49">
                  <c:v>115.56864856713476</c:v>
                </c:pt>
                <c:pt idx="50">
                  <c:v>125.20193786412932</c:v>
                </c:pt>
                <c:pt idx="51">
                  <c:v>133.1155956492774</c:v>
                </c:pt>
                <c:pt idx="52">
                  <c:v>138.4622662320098</c:v>
                </c:pt>
                <c:pt idx="53">
                  <c:v>140.63526887732829</c:v>
                </c:pt>
                <c:pt idx="54">
                  <c:v>139.38241184883682</c:v>
                </c:pt>
                <c:pt idx="55">
                  <c:v>134.8547616090566</c:v>
                </c:pt>
                <c:pt idx="56">
                  <c:v>127.57733918284185</c:v>
                </c:pt>
                <c:pt idx="57">
                  <c:v>118.34961093741293</c:v>
                </c:pt>
                <c:pt idx="58">
                  <c:v>108.10187016048444</c:v>
                </c:pt>
                <c:pt idx="59">
                  <c:v>97.743180596310864</c:v>
                </c:pt>
                <c:pt idx="60">
                  <c:v>88.034966554109204</c:v>
                </c:pt>
                <c:pt idx="61">
                  <c:v>79.513308950247719</c:v>
                </c:pt>
                <c:pt idx="62">
                  <c:v>72.467373129931701</c:v>
                </c:pt>
                <c:pt idx="63">
                  <c:v>66.966793612566036</c:v>
                </c:pt>
                <c:pt idx="64">
                  <c:v>62.921428966028564</c:v>
                </c:pt>
                <c:pt idx="65">
                  <c:v>60.154062086749704</c:v>
                </c:pt>
                <c:pt idx="66">
                  <c:v>58.469080146544854</c:v>
                </c:pt>
                <c:pt idx="67">
                  <c:v>57.705190235016296</c:v>
                </c:pt>
                <c:pt idx="68">
                  <c:v>57.765217028400976</c:v>
                </c:pt>
                <c:pt idx="69">
                  <c:v>58.619771892040099</c:v>
                </c:pt>
                <c:pt idx="70">
                  <c:v>60.28459272596529</c:v>
                </c:pt>
                <c:pt idx="71">
                  <c:v>62.775171934167219</c:v>
                </c:pt>
                <c:pt idx="72">
                  <c:v>66.048012176534854</c:v>
                </c:pt>
                <c:pt idx="73">
                  <c:v>69.944643087977539</c:v>
                </c:pt>
                <c:pt idx="74">
                  <c:v>74.159174294438898</c:v>
                </c:pt>
                <c:pt idx="75">
                  <c:v>78.248347763206382</c:v>
                </c:pt>
                <c:pt idx="76">
                  <c:v>81.692213624227605</c:v>
                </c:pt>
                <c:pt idx="77">
                  <c:v>83.995589821808991</c:v>
                </c:pt>
                <c:pt idx="78">
                  <c:v>84.802278469872491</c:v>
                </c:pt>
                <c:pt idx="79">
                  <c:v>83.984652846573525</c:v>
                </c:pt>
                <c:pt idx="80">
                  <c:v>81.676812459624685</c:v>
                </c:pt>
                <c:pt idx="81">
                  <c:v>78.239009466545994</c:v>
                </c:pt>
                <c:pt idx="82">
                  <c:v>74.166090669462349</c:v>
                </c:pt>
                <c:pt idx="83">
                  <c:v>69.971842198446694</c:v>
                </c:pt>
                <c:pt idx="84">
                  <c:v>66.086169534664492</c:v>
                </c:pt>
                <c:pt idx="85">
                  <c:v>62.792249737044479</c:v>
                </c:pt>
                <c:pt idx="86">
                  <c:v>60.212506300758186</c:v>
                </c:pt>
                <c:pt idx="87">
                  <c:v>58.334656372851931</c:v>
                </c:pt>
                <c:pt idx="88">
                  <c:v>57.059081472039892</c:v>
                </c:pt>
                <c:pt idx="89">
                  <c:v>56.248215630557482</c:v>
                </c:pt>
                <c:pt idx="90">
                  <c:v>55.764803458235427</c:v>
                </c:pt>
                <c:pt idx="91">
                  <c:v>55.494128632966692</c:v>
                </c:pt>
                <c:pt idx="92">
                  <c:v>55.351854061515816</c:v>
                </c:pt>
                <c:pt idx="93">
                  <c:v>55.282330178531815</c:v>
                </c:pt>
                <c:pt idx="94">
                  <c:v>55.252476004007079</c:v>
                </c:pt>
                <c:pt idx="95">
                  <c:v>55.244933442329156</c:v>
                </c:pt>
                <c:pt idx="96">
                  <c:v>55.252425158765888</c:v>
                </c:pt>
                <c:pt idx="97">
                  <c:v>55.273869903897769</c:v>
                </c:pt>
                <c:pt idx="98">
                  <c:v>55.312039341037838</c:v>
                </c:pt>
                <c:pt idx="99">
                  <c:v>55.372262529954121</c:v>
                </c:pt>
                <c:pt idx="100">
                  <c:v>55.461686932141397</c:v>
                </c:pt>
                <c:pt idx="101">
                  <c:v>55.588716299629233</c:v>
                </c:pt>
                <c:pt idx="102">
                  <c:v>55.762372550350754</c:v>
                </c:pt>
                <c:pt idx="103">
                  <c:v>55.991439539732852</c:v>
                </c:pt>
                <c:pt idx="104">
                  <c:v>56.28334212524048</c:v>
                </c:pt>
                <c:pt idx="105">
                  <c:v>56.642802242501588</c:v>
                </c:pt>
                <c:pt idx="106">
                  <c:v>57.070397657956732</c:v>
                </c:pt>
                <c:pt idx="107">
                  <c:v>57.561222259832697</c:v>
                </c:pt>
                <c:pt idx="108">
                  <c:v>58.103895492944403</c:v>
                </c:pt>
                <c:pt idx="109">
                  <c:v>58.680176704480743</c:v>
                </c:pt>
                <c:pt idx="110">
                  <c:v>59.265395393495801</c:v>
                </c:pt>
                <c:pt idx="111">
                  <c:v>59.829807939510538</c:v>
                </c:pt>
                <c:pt idx="112">
                  <c:v>60.340846096432152</c:v>
                </c:pt>
                <c:pt idx="113">
                  <c:v>60.766056902025646</c:v>
                </c:pt>
                <c:pt idx="114">
                  <c:v>61.076381938154881</c:v>
                </c:pt>
                <c:pt idx="115">
                  <c:v>61.249322331700412</c:v>
                </c:pt>
                <c:pt idx="116">
                  <c:v>61.271513131064289</c:v>
                </c:pt>
                <c:pt idx="117">
                  <c:v>61.140299086463131</c:v>
                </c:pt>
                <c:pt idx="118">
                  <c:v>60.864054692236081</c:v>
                </c:pt>
                <c:pt idx="119">
                  <c:v>60.461195714620146</c:v>
                </c:pt>
                <c:pt idx="120">
                  <c:v>59.958044913078297</c:v>
                </c:pt>
                <c:pt idx="121">
                  <c:v>59.385896014921158</c:v>
                </c:pt>
                <c:pt idx="122">
                  <c:v>58.777730661871693</c:v>
                </c:pt>
                <c:pt idx="123">
                  <c:v>58.165064084870579</c:v>
                </c:pt>
                <c:pt idx="124">
                  <c:v>57.575329173581743</c:v>
                </c:pt>
                <c:pt idx="125">
                  <c:v>57.030077113692442</c:v>
                </c:pt>
                <c:pt idx="126">
                  <c:v>56.544109721242087</c:v>
                </c:pt>
                <c:pt idx="127">
                  <c:v>56.125500467392911</c:v>
                </c:pt>
                <c:pt idx="128">
                  <c:v>55.776338028214973</c:v>
                </c:pt>
                <c:pt idx="129">
                  <c:v>55.493955632823059</c:v>
                </c:pt>
                <c:pt idx="130">
                  <c:v>55.272394741571766</c:v>
                </c:pt>
                <c:pt idx="131">
                  <c:v>55.103883412160101</c:v>
                </c:pt>
                <c:pt idx="132">
                  <c:v>54.980170877398457</c:v>
                </c:pt>
                <c:pt idx="133">
                  <c:v>54.893630496413088</c:v>
                </c:pt>
                <c:pt idx="134">
                  <c:v>54.838105509389848</c:v>
                </c:pt>
                <c:pt idx="135">
                  <c:v>54.809513247564944</c:v>
                </c:pt>
                <c:pt idx="136">
                  <c:v>54.806237611853923</c:v>
                </c:pt>
                <c:pt idx="137">
                  <c:v>54.829327642641502</c:v>
                </c:pt>
                <c:pt idx="138">
                  <c:v>54.882489204962511</c:v>
                </c:pt>
                <c:pt idx="139">
                  <c:v>54.971819994809742</c:v>
                </c:pt>
                <c:pt idx="140">
                  <c:v>55.105211738656891</c:v>
                </c:pt>
                <c:pt idx="141">
                  <c:v>55.291344880870696</c:v>
                </c:pt>
                <c:pt idx="142">
                  <c:v>55.538243771650905</c:v>
                </c:pt>
                <c:pt idx="143">
                  <c:v>55.851448575400212</c:v>
                </c:pt>
                <c:pt idx="144">
                  <c:v>56.231983486474888</c:v>
                </c:pt>
                <c:pt idx="145">
                  <c:v>56.674432253099688</c:v>
                </c:pt>
                <c:pt idx="146">
                  <c:v>57.165530762761428</c:v>
                </c:pt>
                <c:pt idx="147">
                  <c:v>57.683708052432273</c:v>
                </c:pt>
                <c:pt idx="148">
                  <c:v>58.199918320449925</c:v>
                </c:pt>
                <c:pt idx="149">
                  <c:v>58.67990099632879</c:v>
                </c:pt>
                <c:pt idx="150">
                  <c:v>59.087714204517582</c:v>
                </c:pt>
                <c:pt idx="151">
                  <c:v>59.390074822558582</c:v>
                </c:pt>
                <c:pt idx="152">
                  <c:v>59.560791359172875</c:v>
                </c:pt>
                <c:pt idx="153">
                  <c:v>59.584473452290553</c:v>
                </c:pt>
                <c:pt idx="154">
                  <c:v>59.45878917268859</c:v>
                </c:pt>
                <c:pt idx="155">
                  <c:v>59.1948105590984</c:v>
                </c:pt>
                <c:pt idx="156">
                  <c:v>58.815375971312058</c:v>
                </c:pt>
                <c:pt idx="157">
                  <c:v>58.351804685188831</c:v>
                </c:pt>
                <c:pt idx="158">
                  <c:v>57.839618469262582</c:v>
                </c:pt>
                <c:pt idx="159">
                  <c:v>57.314078090786779</c:v>
                </c:pt>
                <c:pt idx="160">
                  <c:v>56.806302189833154</c:v>
                </c:pt>
                <c:pt idx="161">
                  <c:v>56.340530154998135</c:v>
                </c:pt>
                <c:pt idx="162">
                  <c:v>55.932790136824721</c:v>
                </c:pt>
                <c:pt idx="163">
                  <c:v>55.590924841321886</c:v>
                </c:pt>
                <c:pt idx="164">
                  <c:v>55.315686270502653</c:v>
                </c:pt>
                <c:pt idx="165">
                  <c:v>55.102479773274389</c:v>
                </c:pt>
                <c:pt idx="166">
                  <c:v>54.943323625726215</c:v>
                </c:pt>
                <c:pt idx="167">
                  <c:v>54.828667765367385</c:v>
                </c:pt>
                <c:pt idx="168">
                  <c:v>54.748842528284719</c:v>
                </c:pt>
                <c:pt idx="169">
                  <c:v>54.695042712620896</c:v>
                </c:pt>
                <c:pt idx="170">
                  <c:v>54.659862309680349</c:v>
                </c:pt>
                <c:pt idx="171">
                  <c:v>54.637465049994063</c:v>
                </c:pt>
                <c:pt idx="172">
                  <c:v>54.623504614442986</c:v>
                </c:pt>
                <c:pt idx="173">
                  <c:v>54.614905012755798</c:v>
                </c:pt>
                <c:pt idx="174">
                  <c:v>54.609589288616881</c:v>
                </c:pt>
                <c:pt idx="175">
                  <c:v>54.606215612023043</c:v>
                </c:pt>
                <c:pt idx="176">
                  <c:v>54.603952683686018</c:v>
                </c:pt>
                <c:pt idx="177">
                  <c:v>54.602305745768327</c:v>
                </c:pt>
                <c:pt idx="178">
                  <c:v>54.600991462201122</c:v>
                </c:pt>
                <c:pt idx="179">
                  <c:v>54.599853448088233</c:v>
                </c:pt>
                <c:pt idx="180">
                  <c:v>54.598808346875778</c:v>
                </c:pt>
                <c:pt idx="181">
                  <c:v>54.597813122729562</c:v>
                </c:pt>
                <c:pt idx="182">
                  <c:v>54.596846143063203</c:v>
                </c:pt>
                <c:pt idx="183">
                  <c:v>54.59589671765336</c:v>
                </c:pt>
                <c:pt idx="184">
                  <c:v>54.59495955649794</c:v>
                </c:pt>
                <c:pt idx="185">
                  <c:v>54.594031951684102</c:v>
                </c:pt>
                <c:pt idx="186">
                  <c:v>54.593112399716532</c:v>
                </c:pt>
                <c:pt idx="187">
                  <c:v>54.59219995279939</c:v>
                </c:pt>
                <c:pt idx="188">
                  <c:v>54.591293923788612</c:v>
                </c:pt>
                <c:pt idx="189">
                  <c:v>54.590393755923067</c:v>
                </c:pt>
                <c:pt idx="190">
                  <c:v>54.58949896640361</c:v>
                </c:pt>
                <c:pt idx="191">
                  <c:v>54.588609121878292</c:v>
                </c:pt>
                <c:pt idx="192">
                  <c:v>54.587723827267759</c:v>
                </c:pt>
                <c:pt idx="193">
                  <c:v>54.586842720032728</c:v>
                </c:pt>
                <c:pt idx="194">
                  <c:v>54.585965466647401</c:v>
                </c:pt>
                <c:pt idx="195">
                  <c:v>54.585091759998853</c:v>
                </c:pt>
                <c:pt idx="196">
                  <c:v>54.584221317219551</c:v>
                </c:pt>
                <c:pt idx="197">
                  <c:v>54.583353877766143</c:v>
                </c:pt>
                <c:pt idx="198">
                  <c:v>54.582489201671791</c:v>
                </c:pt>
                <c:pt idx="199">
                  <c:v>54.581627067940296</c:v>
                </c:pt>
                <c:pt idx="200">
                  <c:v>54.580767273065796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52.987464646246799</c:v>
                </c:pt>
                <c:pt idx="1">
                  <c:v>53.015506478317846</c:v>
                </c:pt>
                <c:pt idx="2">
                  <c:v>53.043549681095215</c:v>
                </c:pt>
                <c:pt idx="3">
                  <c:v>53.071594347422852</c:v>
                </c:pt>
                <c:pt idx="4">
                  <c:v>53.099640575294799</c:v>
                </c:pt>
                <c:pt idx="5">
                  <c:v>53.127688467983702</c:v>
                </c:pt>
                <c:pt idx="6">
                  <c:v>53.155738134146127</c:v>
                </c:pt>
                <c:pt idx="7">
                  <c:v>53.183789687898923</c:v>
                </c:pt>
                <c:pt idx="8">
                  <c:v>53.211843248859971</c:v>
                </c:pt>
                <c:pt idx="9">
                  <c:v>53.2398989421458</c:v>
                </c:pt>
                <c:pt idx="10">
                  <c:v>53.267956898317436</c:v>
                </c:pt>
                <c:pt idx="11">
                  <c:v>53.296017253264203</c:v>
                </c:pt>
                <c:pt idx="12">
                  <c:v>53.324080148014318</c:v>
                </c:pt>
                <c:pt idx="13">
                  <c:v>53.352145728459078</c:v>
                </c:pt>
                <c:pt idx="14">
                  <c:v>53.38021414497571</c:v>
                </c:pt>
                <c:pt idx="15">
                  <c:v>53.408285551931868</c:v>
                </c:pt>
                <c:pt idx="16">
                  <c:v>53.436360107052579</c:v>
                </c:pt>
                <c:pt idx="17">
                  <c:v>53.464437970627628</c:v>
                </c:pt>
                <c:pt idx="18">
                  <c:v>53.49251930453454</c:v>
                </c:pt>
                <c:pt idx="19">
                  <c:v>53.520604271049017</c:v>
                </c:pt>
                <c:pt idx="20">
                  <c:v>53.548693031411148</c:v>
                </c:pt>
                <c:pt idx="21">
                  <c:v>53.576785744111156</c:v>
                </c:pt>
                <c:pt idx="22">
                  <c:v>53.604882562854556</c:v>
                </c:pt>
                <c:pt idx="23">
                  <c:v>53.632983634160802</c:v>
                </c:pt>
                <c:pt idx="24">
                  <c:v>53.661089094544003</c:v>
                </c:pt>
                <c:pt idx="25">
                  <c:v>53.68919906721829</c:v>
                </c:pt>
                <c:pt idx="26">
                  <c:v>53.71731365826264</c:v>
                </c:pt>
                <c:pt idx="27">
                  <c:v>53.745432952172614</c:v>
                </c:pt>
                <c:pt idx="28">
                  <c:v>53.773557006717745</c:v>
                </c:pt>
                <c:pt idx="29">
                  <c:v>53.801685847013204</c:v>
                </c:pt>
                <c:pt idx="30">
                  <c:v>53.829819458704264</c:v>
                </c:pt>
                <c:pt idx="31">
                  <c:v>53.857957780150038</c:v>
                </c:pt>
                <c:pt idx="32">
                  <c:v>53.886100693479911</c:v>
                </c:pt>
                <c:pt idx="33">
                  <c:v>53.914248014382245</c:v>
                </c:pt>
                <c:pt idx="34">
                  <c:v>53.942399480469106</c:v>
                </c:pt>
                <c:pt idx="35">
                  <c:v>53.970554738043823</c:v>
                </c:pt>
                <c:pt idx="36">
                  <c:v>53.998713327079933</c:v>
                </c:pt>
                <c:pt idx="37">
                  <c:v>54.026874664199923</c:v>
                </c:pt>
                <c:pt idx="38">
                  <c:v>54.055038023420636</c:v>
                </c:pt>
                <c:pt idx="39">
                  <c:v>54.083202514409194</c:v>
                </c:pt>
                <c:pt idx="40">
                  <c:v>54.1113670579687</c:v>
                </c:pt>
                <c:pt idx="41">
                  <c:v>54.139530358446741</c:v>
                </c:pt>
                <c:pt idx="42">
                  <c:v>54.167690872732429</c:v>
                </c:pt>
                <c:pt idx="43">
                  <c:v>54.195846775479644</c:v>
                </c:pt>
                <c:pt idx="44">
                  <c:v>54.223995920164498</c:v>
                </c:pt>
                <c:pt idx="45">
                  <c:v>54.252135795556242</c:v>
                </c:pt>
                <c:pt idx="46">
                  <c:v>54.280263477151777</c:v>
                </c:pt>
                <c:pt idx="47">
                  <c:v>54.308375573096392</c:v>
                </c:pt>
                <c:pt idx="48">
                  <c:v>54.336468164087961</c:v>
                </c:pt>
                <c:pt idx="49">
                  <c:v>54.364536736740888</c:v>
                </c:pt>
                <c:pt idx="50">
                  <c:v>54.392576109869204</c:v>
                </c:pt>
                <c:pt idx="51">
                  <c:v>54.420580353140927</c:v>
                </c:pt>
                <c:pt idx="52">
                  <c:v>54.448542697556654</c:v>
                </c:pt>
                <c:pt idx="53">
                  <c:v>54.47645543722161</c:v>
                </c:pt>
                <c:pt idx="54">
                  <c:v>54.504309821912123</c:v>
                </c:pt>
                <c:pt idx="55">
                  <c:v>54.53209593999275</c:v>
                </c:pt>
                <c:pt idx="56">
                  <c:v>54.559802591320945</c:v>
                </c:pt>
                <c:pt idx="57">
                  <c:v>54.587417149891749</c:v>
                </c:pt>
                <c:pt idx="58">
                  <c:v>54.614925416129687</c:v>
                </c:pt>
                <c:pt idx="59">
                  <c:v>54.642311458938302</c:v>
                </c:pt>
                <c:pt idx="60">
                  <c:v>54.669557447878809</c:v>
                </c:pt>
                <c:pt idx="61">
                  <c:v>54.69664347617524</c:v>
                </c:pt>
                <c:pt idx="62">
                  <c:v>54.723547375647158</c:v>
                </c:pt>
                <c:pt idx="63">
                  <c:v>54.750244525159886</c:v>
                </c:pt>
                <c:pt idx="64">
                  <c:v>54.776707654767122</c:v>
                </c:pt>
                <c:pt idx="65">
                  <c:v>54.802906648409483</c:v>
                </c:pt>
                <c:pt idx="66">
                  <c:v>54.828808348830471</c:v>
                </c:pt>
                <c:pt idx="67">
                  <c:v>54.854376369281809</c:v>
                </c:pt>
                <c:pt idx="68">
                  <c:v>54.879570917608334</c:v>
                </c:pt>
                <c:pt idx="69">
                  <c:v>54.904348639419695</c:v>
                </c:pt>
                <c:pt idx="70">
                  <c:v>54.928662488250936</c:v>
                </c:pt>
                <c:pt idx="71">
                  <c:v>54.952461631854206</c:v>
                </c:pt>
                <c:pt idx="72">
                  <c:v>54.97569140500206</c:v>
                </c:pt>
                <c:pt idx="73">
                  <c:v>54.998293320354549</c:v>
                </c:pt>
                <c:pt idx="74">
                  <c:v>55.020205149961143</c:v>
                </c:pt>
                <c:pt idx="75">
                  <c:v>55.041361090731328</c:v>
                </c:pt>
                <c:pt idx="76">
                  <c:v>55.06169202758614</c:v>
                </c:pt>
                <c:pt idx="77">
                  <c:v>55.081125907853256</c:v>
                </c:pt>
                <c:pt idx="78">
                  <c:v>55.099588239634357</c:v>
                </c:pt>
                <c:pt idx="79">
                  <c:v>55.117002725193132</c:v>
                </c:pt>
                <c:pt idx="80">
                  <c:v>55.133292037735636</c:v>
                </c:pt>
                <c:pt idx="81">
                  <c:v>55.148378746157661</c:v>
                </c:pt>
                <c:pt idx="82">
                  <c:v>55.162186387341649</c:v>
                </c:pt>
                <c:pt idx="83">
                  <c:v>55.174640679397271</c:v>
                </c:pt>
                <c:pt idx="84">
                  <c:v>55.185670861952808</c:v>
                </c:pt>
                <c:pt idx="85">
                  <c:v>55.195211141437326</c:v>
                </c:pt>
                <c:pt idx="86">
                  <c:v>55.203202210603003</c:v>
                </c:pt>
                <c:pt idx="87">
                  <c:v>55.209592802817454</c:v>
                </c:pt>
                <c:pt idx="88">
                  <c:v>55.214341233537169</c:v>
                </c:pt>
                <c:pt idx="89">
                  <c:v>55.217416874572308</c:v>
                </c:pt>
                <c:pt idx="90">
                  <c:v>55.218801502039668</c:v>
                </c:pt>
                <c:pt idx="91">
                  <c:v>55.218490457003071</c:v>
                </c:pt>
                <c:pt idx="92">
                  <c:v>55.216493559333017</c:v>
                </c:pt>
                <c:pt idx="93">
                  <c:v>55.212835720679195</c:v>
                </c:pt>
                <c:pt idx="94">
                  <c:v>55.207557211741147</c:v>
                </c:pt>
                <c:pt idx="95">
                  <c:v>55.200713551991441</c:v>
                </c:pt>
                <c:pt idx="96">
                  <c:v>55.19237500601956</c:v>
                </c:pt>
                <c:pt idx="97">
                  <c:v>55.182625688738526</c:v>
                </c:pt>
                <c:pt idx="98">
                  <c:v>55.171562300571814</c:v>
                </c:pt>
                <c:pt idx="99">
                  <c:v>55.159292531998908</c:v>
                </c:pt>
                <c:pt idx="100">
                  <c:v>55.145933193064977</c:v>
                </c:pt>
                <c:pt idx="101">
                  <c:v>55.131608136386014</c:v>
                </c:pt>
                <c:pt idx="102">
                  <c:v>55.116446050836018</c:v>
                </c:pt>
                <c:pt idx="103">
                  <c:v>55.100578206919565</c:v>
                </c:pt>
                <c:pt idx="104">
                  <c:v>55.084136233698814</c:v>
                </c:pt>
                <c:pt idx="105">
                  <c:v>55.067250001394527</c:v>
                </c:pt>
                <c:pt idx="106">
                  <c:v>55.050045674137316</c:v>
                </c:pt>
                <c:pt idx="107">
                  <c:v>55.032643984809425</c:v>
                </c:pt>
                <c:pt idx="108">
                  <c:v>55.015158769640877</c:v>
                </c:pt>
                <c:pt idx="109">
                  <c:v>54.997695785377282</c:v>
                </c:pt>
                <c:pt idx="110">
                  <c:v>54.980351817488668</c:v>
                </c:pt>
                <c:pt idx="111">
                  <c:v>54.963214074920451</c:v>
                </c:pt>
                <c:pt idx="112">
                  <c:v>54.946359855936478</c:v>
                </c:pt>
                <c:pt idx="113">
                  <c:v>54.929856461045858</c:v>
                </c:pt>
                <c:pt idx="114">
                  <c:v>54.913761322970885</c:v>
                </c:pt>
                <c:pt idx="115">
                  <c:v>54.898122320022011</c:v>
                </c:pt>
                <c:pt idx="116">
                  <c:v>54.88297823785706</c:v>
                </c:pt>
                <c:pt idx="117">
                  <c:v>54.868359345070488</c:v>
                </c:pt>
                <c:pt idx="118">
                  <c:v>54.854288049986387</c:v>
                </c:pt>
                <c:pt idx="119">
                  <c:v>54.840779609007669</c:v>
                </c:pt>
                <c:pt idx="120">
                  <c:v>54.827842860522253</c:v>
                </c:pt>
                <c:pt idx="121">
                  <c:v>54.815480962349511</c:v>
                </c:pt>
                <c:pt idx="122">
                  <c:v>54.803692114752195</c:v>
                </c:pt>
                <c:pt idx="123">
                  <c:v>54.792470254930414</c:v>
                </c:pt>
                <c:pt idx="124">
                  <c:v>54.781805712504514</c:v>
                </c:pt>
                <c:pt idx="125">
                  <c:v>54.771685818690088</c:v>
                </c:pt>
                <c:pt idx="126">
                  <c:v>54.762095464621638</c:v>
                </c:pt>
                <c:pt idx="127">
                  <c:v>54.753017606579192</c:v>
                </c:pt>
                <c:pt idx="128">
                  <c:v>54.744433717730054</c:v>
                </c:pt>
                <c:pt idx="129">
                  <c:v>54.736324187447224</c:v>
                </c:pt>
                <c:pt idx="130">
                  <c:v>54.72866867035151</c:v>
                </c:pt>
                <c:pt idx="131">
                  <c:v>54.721446387994888</c:v>
                </c:pt>
                <c:pt idx="132">
                  <c:v>54.714636386608269</c:v>
                </c:pt>
                <c:pt idx="133">
                  <c:v>54.708217754625991</c:v>
                </c:pt>
                <c:pt idx="134">
                  <c:v>54.702169803816268</c:v>
                </c:pt>
                <c:pt idx="135">
                  <c:v>54.696472217831868</c:v>
                </c:pt>
                <c:pt idx="136">
                  <c:v>54.691105171880857</c:v>
                </c:pt>
                <c:pt idx="137">
                  <c:v>54.686049427033758</c:v>
                </c:pt>
                <c:pt idx="138">
                  <c:v>54.681286402453381</c:v>
                </c:pt>
                <c:pt idx="139">
                  <c:v>54.67679822857535</c:v>
                </c:pt>
                <c:pt idx="140">
                  <c:v>54.672567783997017</c:v>
                </c:pt>
                <c:pt idx="141">
                  <c:v>54.668578718559246</c:v>
                </c:pt>
                <c:pt idx="142">
                  <c:v>54.664815464839315</c:v>
                </c:pt>
                <c:pt idx="143">
                  <c:v>54.661263240018286</c:v>
                </c:pt>
                <c:pt idx="144">
                  <c:v>54.657908039847818</c:v>
                </c:pt>
                <c:pt idx="145">
                  <c:v>54.65473662621995</c:v>
                </c:pt>
                <c:pt idx="146">
                  <c:v>54.651736509642284</c:v>
                </c:pt>
                <c:pt idx="147">
                  <c:v>54.648895927738124</c:v>
                </c:pt>
                <c:pt idx="148">
                  <c:v>54.64620382072836</c:v>
                </c:pt>
                <c:pt idx="149">
                  <c:v>54.643649804706016</c:v>
                </c:pt>
                <c:pt idx="150">
                  <c:v>54.641224143386978</c:v>
                </c:pt>
                <c:pt idx="151">
                  <c:v>54.638917718907599</c:v>
                </c:pt>
                <c:pt idx="152">
                  <c:v>54.636722002142179</c:v>
                </c:pt>
                <c:pt idx="153">
                  <c:v>54.634629022928451</c:v>
                </c:pt>
                <c:pt idx="154">
                  <c:v>54.632631340516348</c:v>
                </c:pt>
                <c:pt idx="155">
                  <c:v>54.630722014492093</c:v>
                </c:pt>
                <c:pt idx="156">
                  <c:v>54.628894576376879</c:v>
                </c:pt>
                <c:pt idx="157">
                  <c:v>54.627143002053614</c:v>
                </c:pt>
                <c:pt idx="158">
                  <c:v>54.625461685137189</c:v>
                </c:pt>
                <c:pt idx="159">
                  <c:v>54.623845411371548</c:v>
                </c:pt>
                <c:pt idx="160">
                  <c:v>54.622289334110313</c:v>
                </c:pt>
                <c:pt idx="161">
                  <c:v>54.620788950915319</c:v>
                </c:pt>
                <c:pt idx="162">
                  <c:v>54.619340081289586</c:v>
                </c:pt>
                <c:pt idx="163">
                  <c:v>54.617938845546242</c:v>
                </c:pt>
                <c:pt idx="164">
                  <c:v>54.616581644803233</c:v>
                </c:pt>
                <c:pt idx="165">
                  <c:v>54.615265142084013</c:v>
                </c:pt>
                <c:pt idx="166">
                  <c:v>54.613986244497305</c:v>
                </c:pt>
                <c:pt idx="167">
                  <c:v>54.612742086463072</c:v>
                </c:pt>
                <c:pt idx="168">
                  <c:v>54.611530013948048</c:v>
                </c:pt>
                <c:pt idx="169">
                  <c:v>54.610347569670665</c:v>
                </c:pt>
                <c:pt idx="170">
                  <c:v>54.609192479233997</c:v>
                </c:pt>
                <c:pt idx="171">
                  <c:v>54.608062638143345</c:v>
                </c:pt>
                <c:pt idx="172">
                  <c:v>54.606956099665247</c:v>
                </c:pt>
                <c:pt idx="173">
                  <c:v>54.60587106348455</c:v>
                </c:pt>
                <c:pt idx="174">
                  <c:v>54.604805865116489</c:v>
                </c:pt>
                <c:pt idx="175">
                  <c:v>54.603758966031897</c:v>
                </c:pt>
                <c:pt idx="176">
                  <c:v>54.602728944454448</c:v>
                </c:pt>
                <c:pt idx="177">
                  <c:v>54.60171448679047</c:v>
                </c:pt>
                <c:pt idx="178">
                  <c:v>54.600714379652771</c:v>
                </c:pt>
                <c:pt idx="179">
                  <c:v>54.599727502442299</c:v>
                </c:pt>
                <c:pt idx="180">
                  <c:v>54.598752820452056</c:v>
                </c:pt>
                <c:pt idx="181">
                  <c:v>54.597789378460355</c:v>
                </c:pt>
                <c:pt idx="182">
                  <c:v>54.596836294781284</c:v>
                </c:pt>
                <c:pt idx="183">
                  <c:v>54.595892755742533</c:v>
                </c:pt>
                <c:pt idx="184">
                  <c:v>54.594958010562046</c:v>
                </c:pt>
                <c:pt idx="185">
                  <c:v>54.594031366596596</c:v>
                </c:pt>
                <c:pt idx="186">
                  <c:v>54.593112184937077</c:v>
                </c:pt>
                <c:pt idx="187">
                  <c:v>54.592199876326553</c:v>
                </c:pt>
                <c:pt idx="188">
                  <c:v>54.591293897378868</c:v>
                </c:pt>
                <c:pt idx="189">
                  <c:v>54.590393747076725</c:v>
                </c:pt>
                <c:pt idx="190">
                  <c:v>54.589498963529486</c:v>
                </c:pt>
                <c:pt idx="191">
                  <c:v>54.588609120972578</c:v>
                </c:pt>
                <c:pt idx="192">
                  <c:v>54.587723826990924</c:v>
                </c:pt>
                <c:pt idx="193">
                  <c:v>54.58684271995066</c:v>
                </c:pt>
                <c:pt idx="194">
                  <c:v>54.585965466623804</c:v>
                </c:pt>
                <c:pt idx="195">
                  <c:v>54.585091759992274</c:v>
                </c:pt>
                <c:pt idx="196">
                  <c:v>54.584221317217768</c:v>
                </c:pt>
                <c:pt idx="197">
                  <c:v>54.583353877765674</c:v>
                </c:pt>
                <c:pt idx="198">
                  <c:v>54.58248920167167</c:v>
                </c:pt>
                <c:pt idx="199">
                  <c:v>54.581627067940268</c:v>
                </c:pt>
                <c:pt idx="200">
                  <c:v>54.580767273065788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61408"/>
        <c:axId val="541161800"/>
      </c:scatterChart>
      <c:valAx>
        <c:axId val="541161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61800"/>
        <c:crosses val="autoZero"/>
        <c:crossBetween val="midCat"/>
      </c:valAx>
      <c:valAx>
        <c:axId val="541161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11614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8.2995442564290081E-7</c:v>
                </c:pt>
                <c:pt idx="1">
                  <c:v>0</c:v>
                </c:pt>
                <c:pt idx="2">
                  <c:v>1.3525655888664124E-2</c:v>
                </c:pt>
                <c:pt idx="3">
                  <c:v>2.8349465537775648E-2</c:v>
                </c:pt>
                <c:pt idx="4">
                  <c:v>2.7308856815779398E-2</c:v>
                </c:pt>
                <c:pt idx="5">
                  <c:v>4.3673159547139531E-2</c:v>
                </c:pt>
                <c:pt idx="6">
                  <c:v>6.467697552994553E-2</c:v>
                </c:pt>
                <c:pt idx="7">
                  <c:v>8.2693717435151248E-2</c:v>
                </c:pt>
                <c:pt idx="8">
                  <c:v>7.7967132191449684E-2</c:v>
                </c:pt>
                <c:pt idx="9">
                  <c:v>0.10355212204015762</c:v>
                </c:pt>
                <c:pt idx="10">
                  <c:v>0.11257243729760073</c:v>
                </c:pt>
                <c:pt idx="11">
                  <c:v>0.10294444498723272</c:v>
                </c:pt>
                <c:pt idx="12">
                  <c:v>0.13980145279525852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2.729566751522598E-8</c:v>
                </c:pt>
                <c:pt idx="1">
                  <c:v>0</c:v>
                </c:pt>
                <c:pt idx="2">
                  <c:v>1.0559466762422868E-2</c:v>
                </c:pt>
                <c:pt idx="3">
                  <c:v>3.9136084279104345E-2</c:v>
                </c:pt>
                <c:pt idx="4">
                  <c:v>3.6997146558106639E-2</c:v>
                </c:pt>
                <c:pt idx="5">
                  <c:v>6.630417365993875E-2</c:v>
                </c:pt>
                <c:pt idx="6">
                  <c:v>0.1048671062018299</c:v>
                </c:pt>
                <c:pt idx="7">
                  <c:v>0.13195310822599321</c:v>
                </c:pt>
                <c:pt idx="8">
                  <c:v>0.11639042070058896</c:v>
                </c:pt>
                <c:pt idx="9">
                  <c:v>0.16673881624166695</c:v>
                </c:pt>
                <c:pt idx="10">
                  <c:v>0.17043497004103444</c:v>
                </c:pt>
                <c:pt idx="11">
                  <c:v>0.17095546432713352</c:v>
                </c:pt>
                <c:pt idx="12">
                  <c:v>0.22652414555141898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1.0905929467571657E-6</c:v>
                </c:pt>
                <c:pt idx="1">
                  <c:v>0</c:v>
                </c:pt>
                <c:pt idx="2">
                  <c:v>1.4523032134452539E-2</c:v>
                </c:pt>
                <c:pt idx="3">
                  <c:v>2.4670418395715706E-2</c:v>
                </c:pt>
                <c:pt idx="4">
                  <c:v>2.4149963867759638E-2</c:v>
                </c:pt>
                <c:pt idx="5">
                  <c:v>3.6149725118374991E-2</c:v>
                </c:pt>
                <c:pt idx="6">
                  <c:v>5.1071145450563578E-2</c:v>
                </c:pt>
                <c:pt idx="7">
                  <c:v>6.6140048257671266E-2</c:v>
                </c:pt>
                <c:pt idx="8">
                  <c:v>6.5372771124209639E-2</c:v>
                </c:pt>
                <c:pt idx="9">
                  <c:v>8.1407556790060204E-2</c:v>
                </c:pt>
                <c:pt idx="10">
                  <c:v>9.3088905545330641E-2</c:v>
                </c:pt>
                <c:pt idx="11">
                  <c:v>8.1592415320882516E-2</c:v>
                </c:pt>
                <c:pt idx="12">
                  <c:v>0.11053532498704617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62584"/>
        <c:axId val="541162976"/>
      </c:scatterChart>
      <c:valAx>
        <c:axId val="54116258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1162976"/>
        <c:crosses val="autoZero"/>
        <c:crossBetween val="midCat"/>
      </c:valAx>
      <c:valAx>
        <c:axId val="54116297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411625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82.233999999999995</c:v>
                </c:pt>
                <c:pt idx="1">
                  <c:v>81.343999999999994</c:v>
                </c:pt>
                <c:pt idx="2">
                  <c:v>81.375</c:v>
                </c:pt>
                <c:pt idx="3">
                  <c:v>81.891000000000005</c:v>
                </c:pt>
                <c:pt idx="4">
                  <c:v>81.125</c:v>
                </c:pt>
                <c:pt idx="5">
                  <c:v>81.875</c:v>
                </c:pt>
                <c:pt idx="6">
                  <c:v>82.25</c:v>
                </c:pt>
                <c:pt idx="7">
                  <c:v>81.343999999999994</c:v>
                </c:pt>
                <c:pt idx="8">
                  <c:v>82.516000000000005</c:v>
                </c:pt>
                <c:pt idx="9">
                  <c:v>83.061999999999998</c:v>
                </c:pt>
                <c:pt idx="10">
                  <c:v>81.781000000000006</c:v>
                </c:pt>
                <c:pt idx="11">
                  <c:v>82.906000000000006</c:v>
                </c:pt>
                <c:pt idx="12">
                  <c:v>82.938000000000002</c:v>
                </c:pt>
                <c:pt idx="13">
                  <c:v>82.641000000000005</c:v>
                </c:pt>
                <c:pt idx="14">
                  <c:v>82.141000000000005</c:v>
                </c:pt>
                <c:pt idx="15">
                  <c:v>81.5</c:v>
                </c:pt>
                <c:pt idx="16">
                  <c:v>81.656000000000006</c:v>
                </c:pt>
                <c:pt idx="17">
                  <c:v>83.311999999999998</c:v>
                </c:pt>
                <c:pt idx="18">
                  <c:v>81.983999999999995</c:v>
                </c:pt>
                <c:pt idx="19">
                  <c:v>82.718999999999994</c:v>
                </c:pt>
                <c:pt idx="20">
                  <c:v>83.5</c:v>
                </c:pt>
                <c:pt idx="21">
                  <c:v>83.796999999999997</c:v>
                </c:pt>
                <c:pt idx="22">
                  <c:v>84.328000000000003</c:v>
                </c:pt>
                <c:pt idx="23">
                  <c:v>84.171999999999997</c:v>
                </c:pt>
                <c:pt idx="24">
                  <c:v>84.093999999999994</c:v>
                </c:pt>
                <c:pt idx="25">
                  <c:v>83.608999999999995</c:v>
                </c:pt>
                <c:pt idx="26">
                  <c:v>84.811999999999998</c:v>
                </c:pt>
                <c:pt idx="27">
                  <c:v>84.061999999999998</c:v>
                </c:pt>
                <c:pt idx="28">
                  <c:v>84.391000000000005</c:v>
                </c:pt>
                <c:pt idx="29">
                  <c:v>84.891000000000005</c:v>
                </c:pt>
                <c:pt idx="30">
                  <c:v>86.046999999999997</c:v>
                </c:pt>
                <c:pt idx="31">
                  <c:v>85.546999999999997</c:v>
                </c:pt>
                <c:pt idx="32">
                  <c:v>86.733999999999995</c:v>
                </c:pt>
                <c:pt idx="33">
                  <c:v>86.858999999999995</c:v>
                </c:pt>
                <c:pt idx="34">
                  <c:v>86.171999999999997</c:v>
                </c:pt>
                <c:pt idx="35">
                  <c:v>86.453000000000003</c:v>
                </c:pt>
                <c:pt idx="36">
                  <c:v>86.891000000000005</c:v>
                </c:pt>
                <c:pt idx="37">
                  <c:v>86.188000000000002</c:v>
                </c:pt>
                <c:pt idx="38">
                  <c:v>86.953000000000003</c:v>
                </c:pt>
                <c:pt idx="39">
                  <c:v>88.843999999999994</c:v>
                </c:pt>
                <c:pt idx="40">
                  <c:v>90.531000000000006</c:v>
                </c:pt>
                <c:pt idx="41">
                  <c:v>92.296999999999997</c:v>
                </c:pt>
                <c:pt idx="42">
                  <c:v>95.311999999999998</c:v>
                </c:pt>
                <c:pt idx="43">
                  <c:v>99.578000000000003</c:v>
                </c:pt>
                <c:pt idx="44">
                  <c:v>102.578</c:v>
                </c:pt>
                <c:pt idx="45">
                  <c:v>108.938</c:v>
                </c:pt>
                <c:pt idx="46">
                  <c:v>115.03100000000001</c:v>
                </c:pt>
                <c:pt idx="47">
                  <c:v>124</c:v>
                </c:pt>
                <c:pt idx="48">
                  <c:v>132.48400000000001</c:v>
                </c:pt>
                <c:pt idx="49">
                  <c:v>142.797</c:v>
                </c:pt>
                <c:pt idx="50">
                  <c:v>154</c:v>
                </c:pt>
                <c:pt idx="51">
                  <c:v>163.78100000000001</c:v>
                </c:pt>
                <c:pt idx="52">
                  <c:v>173.89099999999999</c:v>
                </c:pt>
                <c:pt idx="53">
                  <c:v>183.51599999999999</c:v>
                </c:pt>
                <c:pt idx="54">
                  <c:v>190.21899999999999</c:v>
                </c:pt>
                <c:pt idx="55">
                  <c:v>196.422</c:v>
                </c:pt>
                <c:pt idx="56">
                  <c:v>198.953</c:v>
                </c:pt>
                <c:pt idx="57">
                  <c:v>199.34399999999999</c:v>
                </c:pt>
                <c:pt idx="58">
                  <c:v>197.672</c:v>
                </c:pt>
                <c:pt idx="59">
                  <c:v>192.23400000000001</c:v>
                </c:pt>
                <c:pt idx="60">
                  <c:v>184.75</c:v>
                </c:pt>
                <c:pt idx="61">
                  <c:v>168.98400000000001</c:v>
                </c:pt>
                <c:pt idx="62">
                  <c:v>147.53100000000001</c:v>
                </c:pt>
                <c:pt idx="63">
                  <c:v>122.46899999999999</c:v>
                </c:pt>
                <c:pt idx="64">
                  <c:v>103.01600000000001</c:v>
                </c:pt>
                <c:pt idx="65">
                  <c:v>92.266000000000005</c:v>
                </c:pt>
                <c:pt idx="66">
                  <c:v>88.641000000000005</c:v>
                </c:pt>
                <c:pt idx="67">
                  <c:v>87.938000000000002</c:v>
                </c:pt>
                <c:pt idx="68">
                  <c:v>88.438000000000002</c:v>
                </c:pt>
                <c:pt idx="69">
                  <c:v>88.421999999999997</c:v>
                </c:pt>
                <c:pt idx="70">
                  <c:v>90.188000000000002</c:v>
                </c:pt>
                <c:pt idx="71">
                  <c:v>94.061999999999998</c:v>
                </c:pt>
                <c:pt idx="72">
                  <c:v>96.188000000000002</c:v>
                </c:pt>
                <c:pt idx="73">
                  <c:v>99.233999999999995</c:v>
                </c:pt>
                <c:pt idx="74">
                  <c:v>103.51600000000001</c:v>
                </c:pt>
                <c:pt idx="75">
                  <c:v>107.688</c:v>
                </c:pt>
                <c:pt idx="76">
                  <c:v>111.75</c:v>
                </c:pt>
                <c:pt idx="77">
                  <c:v>116.25</c:v>
                </c:pt>
                <c:pt idx="78">
                  <c:v>121.89100000000001</c:v>
                </c:pt>
                <c:pt idx="79">
                  <c:v>125.828</c:v>
                </c:pt>
                <c:pt idx="80">
                  <c:v>129.453</c:v>
                </c:pt>
                <c:pt idx="81">
                  <c:v>131.125</c:v>
                </c:pt>
                <c:pt idx="82">
                  <c:v>129.547</c:v>
                </c:pt>
                <c:pt idx="83">
                  <c:v>126.297</c:v>
                </c:pt>
                <c:pt idx="84">
                  <c:v>121.422</c:v>
                </c:pt>
                <c:pt idx="85">
                  <c:v>112.10899999999999</c:v>
                </c:pt>
                <c:pt idx="86">
                  <c:v>102.562</c:v>
                </c:pt>
                <c:pt idx="87">
                  <c:v>94.578000000000003</c:v>
                </c:pt>
                <c:pt idx="88">
                  <c:v>89.108999999999995</c:v>
                </c:pt>
                <c:pt idx="89">
                  <c:v>85.796999999999997</c:v>
                </c:pt>
                <c:pt idx="90">
                  <c:v>84.156000000000006</c:v>
                </c:pt>
                <c:pt idx="91">
                  <c:v>83.828000000000003</c:v>
                </c:pt>
                <c:pt idx="92">
                  <c:v>84.171999999999997</c:v>
                </c:pt>
                <c:pt idx="93">
                  <c:v>82.468999999999994</c:v>
                </c:pt>
                <c:pt idx="94">
                  <c:v>82.171999999999997</c:v>
                </c:pt>
                <c:pt idx="95">
                  <c:v>83.156000000000006</c:v>
                </c:pt>
                <c:pt idx="96">
                  <c:v>80.453000000000003</c:v>
                </c:pt>
                <c:pt idx="97">
                  <c:v>82.188000000000002</c:v>
                </c:pt>
                <c:pt idx="98">
                  <c:v>82.75</c:v>
                </c:pt>
                <c:pt idx="99">
                  <c:v>81.983999999999995</c:v>
                </c:pt>
                <c:pt idx="100">
                  <c:v>81.796999999999997</c:v>
                </c:pt>
                <c:pt idx="101">
                  <c:v>81.625</c:v>
                </c:pt>
                <c:pt idx="102">
                  <c:v>81.311999999999998</c:v>
                </c:pt>
                <c:pt idx="103">
                  <c:v>82.093999999999994</c:v>
                </c:pt>
                <c:pt idx="104">
                  <c:v>81.375</c:v>
                </c:pt>
                <c:pt idx="105">
                  <c:v>81.718999999999994</c:v>
                </c:pt>
                <c:pt idx="106">
                  <c:v>81.875</c:v>
                </c:pt>
                <c:pt idx="107">
                  <c:v>81.156000000000006</c:v>
                </c:pt>
                <c:pt idx="108">
                  <c:v>83.531000000000006</c:v>
                </c:pt>
                <c:pt idx="109">
                  <c:v>82.358999999999995</c:v>
                </c:pt>
                <c:pt idx="110">
                  <c:v>81.953000000000003</c:v>
                </c:pt>
                <c:pt idx="111">
                  <c:v>82.375</c:v>
                </c:pt>
                <c:pt idx="112">
                  <c:v>81.858999999999995</c:v>
                </c:pt>
                <c:pt idx="113">
                  <c:v>82.203000000000003</c:v>
                </c:pt>
                <c:pt idx="114">
                  <c:v>81.75</c:v>
                </c:pt>
                <c:pt idx="115">
                  <c:v>82.016000000000005</c:v>
                </c:pt>
                <c:pt idx="116">
                  <c:v>81.093999999999994</c:v>
                </c:pt>
                <c:pt idx="117">
                  <c:v>82.061999999999998</c:v>
                </c:pt>
                <c:pt idx="118">
                  <c:v>80.906000000000006</c:v>
                </c:pt>
                <c:pt idx="119">
                  <c:v>80.625</c:v>
                </c:pt>
                <c:pt idx="120">
                  <c:v>80.75</c:v>
                </c:pt>
                <c:pt idx="121">
                  <c:v>81.328000000000003</c:v>
                </c:pt>
                <c:pt idx="122">
                  <c:v>81.093999999999994</c:v>
                </c:pt>
                <c:pt idx="123">
                  <c:v>81.921999999999997</c:v>
                </c:pt>
                <c:pt idx="124">
                  <c:v>80.531000000000006</c:v>
                </c:pt>
                <c:pt idx="125">
                  <c:v>79.578000000000003</c:v>
                </c:pt>
                <c:pt idx="126">
                  <c:v>78.983999999999995</c:v>
                </c:pt>
                <c:pt idx="127">
                  <c:v>80.593999999999994</c:v>
                </c:pt>
                <c:pt idx="128">
                  <c:v>79.671999999999997</c:v>
                </c:pt>
                <c:pt idx="129">
                  <c:v>78.811999999999998</c:v>
                </c:pt>
                <c:pt idx="130">
                  <c:v>80.061999999999998</c:v>
                </c:pt>
                <c:pt idx="131">
                  <c:v>78.688000000000002</c:v>
                </c:pt>
                <c:pt idx="132">
                  <c:v>78.641000000000005</c:v>
                </c:pt>
                <c:pt idx="133">
                  <c:v>78.203000000000003</c:v>
                </c:pt>
                <c:pt idx="134">
                  <c:v>78.688000000000002</c:v>
                </c:pt>
                <c:pt idx="135">
                  <c:v>78.358999999999995</c:v>
                </c:pt>
                <c:pt idx="136">
                  <c:v>77.468999999999994</c:v>
                </c:pt>
                <c:pt idx="137">
                  <c:v>77.311999999999998</c:v>
                </c:pt>
                <c:pt idx="138">
                  <c:v>77.671999999999997</c:v>
                </c:pt>
                <c:pt idx="139">
                  <c:v>77.296999999999997</c:v>
                </c:pt>
                <c:pt idx="140">
                  <c:v>77.203000000000003</c:v>
                </c:pt>
                <c:pt idx="141">
                  <c:v>77.656000000000006</c:v>
                </c:pt>
                <c:pt idx="142">
                  <c:v>77.203000000000003</c:v>
                </c:pt>
                <c:pt idx="143">
                  <c:v>76.938000000000002</c:v>
                </c:pt>
                <c:pt idx="144">
                  <c:v>78</c:v>
                </c:pt>
                <c:pt idx="145">
                  <c:v>77.375</c:v>
                </c:pt>
                <c:pt idx="146">
                  <c:v>77.328000000000003</c:v>
                </c:pt>
                <c:pt idx="147">
                  <c:v>77.578000000000003</c:v>
                </c:pt>
                <c:pt idx="148">
                  <c:v>77.218999999999994</c:v>
                </c:pt>
                <c:pt idx="149">
                  <c:v>78.156000000000006</c:v>
                </c:pt>
                <c:pt idx="150">
                  <c:v>77.733999999999995</c:v>
                </c:pt>
                <c:pt idx="151">
                  <c:v>76.078000000000003</c:v>
                </c:pt>
                <c:pt idx="152">
                  <c:v>77.046999999999997</c:v>
                </c:pt>
                <c:pt idx="153">
                  <c:v>77.203000000000003</c:v>
                </c:pt>
                <c:pt idx="154">
                  <c:v>77.046999999999997</c:v>
                </c:pt>
                <c:pt idx="155">
                  <c:v>77.233999999999995</c:v>
                </c:pt>
                <c:pt idx="156">
                  <c:v>77.078000000000003</c:v>
                </c:pt>
                <c:pt idx="157">
                  <c:v>78.203000000000003</c:v>
                </c:pt>
                <c:pt idx="158">
                  <c:v>76.608999999999995</c:v>
                </c:pt>
                <c:pt idx="159">
                  <c:v>75.546999999999997</c:v>
                </c:pt>
                <c:pt idx="160">
                  <c:v>76.406000000000006</c:v>
                </c:pt>
                <c:pt idx="161">
                  <c:v>76.438000000000002</c:v>
                </c:pt>
                <c:pt idx="162">
                  <c:v>76.843999999999994</c:v>
                </c:pt>
                <c:pt idx="163">
                  <c:v>76.733999999999995</c:v>
                </c:pt>
                <c:pt idx="164">
                  <c:v>76.046999999999997</c:v>
                </c:pt>
                <c:pt idx="165">
                  <c:v>77.25</c:v>
                </c:pt>
                <c:pt idx="166">
                  <c:v>77</c:v>
                </c:pt>
                <c:pt idx="167">
                  <c:v>75.906000000000006</c:v>
                </c:pt>
                <c:pt idx="168">
                  <c:v>75.641000000000005</c:v>
                </c:pt>
                <c:pt idx="169">
                  <c:v>75.375</c:v>
                </c:pt>
                <c:pt idx="170">
                  <c:v>76.578000000000003</c:v>
                </c:pt>
                <c:pt idx="171">
                  <c:v>75.811999999999998</c:v>
                </c:pt>
                <c:pt idx="172">
                  <c:v>75.875</c:v>
                </c:pt>
                <c:pt idx="173">
                  <c:v>75.421999999999997</c:v>
                </c:pt>
                <c:pt idx="174">
                  <c:v>75.375</c:v>
                </c:pt>
                <c:pt idx="175">
                  <c:v>75.453000000000003</c:v>
                </c:pt>
                <c:pt idx="176">
                  <c:v>75.391000000000005</c:v>
                </c:pt>
                <c:pt idx="177">
                  <c:v>75.358999999999995</c:v>
                </c:pt>
                <c:pt idx="178">
                  <c:v>74.796999999999997</c:v>
                </c:pt>
                <c:pt idx="179">
                  <c:v>75.625</c:v>
                </c:pt>
                <c:pt idx="180">
                  <c:v>75.061999999999998</c:v>
                </c:pt>
                <c:pt idx="181">
                  <c:v>75.093999999999994</c:v>
                </c:pt>
                <c:pt idx="182">
                  <c:v>74.891000000000005</c:v>
                </c:pt>
                <c:pt idx="183">
                  <c:v>74.953000000000003</c:v>
                </c:pt>
                <c:pt idx="184">
                  <c:v>74.828000000000003</c:v>
                </c:pt>
                <c:pt idx="185">
                  <c:v>75.875</c:v>
                </c:pt>
                <c:pt idx="186">
                  <c:v>75.031000000000006</c:v>
                </c:pt>
                <c:pt idx="187">
                  <c:v>74.061999999999998</c:v>
                </c:pt>
                <c:pt idx="188">
                  <c:v>76.125</c:v>
                </c:pt>
                <c:pt idx="189">
                  <c:v>75.608999999999995</c:v>
                </c:pt>
                <c:pt idx="190">
                  <c:v>75.156000000000006</c:v>
                </c:pt>
                <c:pt idx="191">
                  <c:v>75.25</c:v>
                </c:pt>
                <c:pt idx="192">
                  <c:v>74.718999999999994</c:v>
                </c:pt>
                <c:pt idx="193">
                  <c:v>75.906000000000006</c:v>
                </c:pt>
                <c:pt idx="194">
                  <c:v>75.766000000000005</c:v>
                </c:pt>
                <c:pt idx="195">
                  <c:v>74.75</c:v>
                </c:pt>
                <c:pt idx="196">
                  <c:v>75.218999999999994</c:v>
                </c:pt>
                <c:pt idx="197">
                  <c:v>75.218999999999994</c:v>
                </c:pt>
                <c:pt idx="198">
                  <c:v>74.656000000000006</c:v>
                </c:pt>
                <c:pt idx="199">
                  <c:v>74.688000000000002</c:v>
                </c:pt>
                <c:pt idx="200">
                  <c:v>74.438000000000002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83.856028539978411</c:v>
                </c:pt>
                <c:pt idx="1">
                  <c:v>83.844646999312602</c:v>
                </c:pt>
                <c:pt idx="2">
                  <c:v>83.833269252508103</c:v>
                </c:pt>
                <c:pt idx="3">
                  <c:v>83.821895603839494</c:v>
                </c:pt>
                <c:pt idx="4">
                  <c:v>83.810526380966024</c:v>
                </c:pt>
                <c:pt idx="5">
                  <c:v>83.799161936609167</c:v>
                </c:pt>
                <c:pt idx="6">
                  <c:v>83.787802650335863</c:v>
                </c:pt>
                <c:pt idx="7">
                  <c:v>83.776448930451778</c:v>
                </c:pt>
                <c:pt idx="8">
                  <c:v>83.765101216009839</c:v>
                </c:pt>
                <c:pt idx="9">
                  <c:v>83.753759978937609</c:v>
                </c:pt>
                <c:pt idx="10">
                  <c:v>83.742425726288559</c:v>
                </c:pt>
                <c:pt idx="11">
                  <c:v>83.731099002620525</c:v>
                </c:pt>
                <c:pt idx="12">
                  <c:v>83.719780392505157</c:v>
                </c:pt>
                <c:pt idx="13">
                  <c:v>83.708470523170973</c:v>
                </c:pt>
                <c:pt idx="14">
                  <c:v>83.697170067282826</c:v>
                </c:pt>
                <c:pt idx="15">
                  <c:v>83.685879745859324</c:v>
                </c:pt>
                <c:pt idx="16">
                  <c:v>83.674600331330467</c:v>
                </c:pt>
                <c:pt idx="17">
                  <c:v>83.663332650743897</c:v>
                </c:pt>
                <c:pt idx="18">
                  <c:v>83.652077589150863</c:v>
                </c:pt>
                <c:pt idx="19">
                  <c:v>83.640836093295633</c:v>
                </c:pt>
                <c:pt idx="20">
                  <c:v>83.629609176063383</c:v>
                </c:pt>
                <c:pt idx="21">
                  <c:v>83.61839792326316</c:v>
                </c:pt>
                <c:pt idx="22">
                  <c:v>83.607203507959113</c:v>
                </c:pt>
                <c:pt idx="23">
                  <c:v>83.596027228774972</c:v>
                </c:pt>
                <c:pt idx="24">
                  <c:v>83.584870621565145</c:v>
                </c:pt>
                <c:pt idx="25">
                  <c:v>83.573735786154145</c:v>
                </c:pt>
                <c:pt idx="26">
                  <c:v>83.562626315652608</c:v>
                </c:pt>
                <c:pt idx="27">
                  <c:v>83.551549837468642</c:v>
                </c:pt>
                <c:pt idx="28">
                  <c:v>83.540524665107199</c:v>
                </c:pt>
                <c:pt idx="29">
                  <c:v>83.529596436853325</c:v>
                </c:pt>
                <c:pt idx="30">
                  <c:v>83.518877832262177</c:v>
                </c:pt>
                <c:pt idx="31">
                  <c:v>83.508638926965759</c:v>
                </c:pt>
                <c:pt idx="32">
                  <c:v>83.499502829897011</c:v>
                </c:pt>
                <c:pt idx="33">
                  <c:v>83.492848157742557</c:v>
                </c:pt>
                <c:pt idx="34">
                  <c:v>83.491594078336107</c:v>
                </c:pt>
                <c:pt idx="35">
                  <c:v>83.501648188818365</c:v>
                </c:pt>
                <c:pt idx="36">
                  <c:v>83.534422286249523</c:v>
                </c:pt>
                <c:pt idx="37">
                  <c:v>83.610929800282179</c:v>
                </c:pt>
                <c:pt idx="38">
                  <c:v>83.767994989479703</c:v>
                </c:pt>
                <c:pt idx="39">
                  <c:v>84.066906334445406</c:v>
                </c:pt>
                <c:pt idx="40">
                  <c:v>84.604285555207099</c:v>
                </c:pt>
                <c:pt idx="41">
                  <c:v>85.523898287201959</c:v>
                </c:pt>
                <c:pt idx="42">
                  <c:v>87.026609363107127</c:v>
                </c:pt>
                <c:pt idx="43">
                  <c:v>89.373941364119659</c:v>
                </c:pt>
                <c:pt idx="44">
                  <c:v>92.879322719770926</c:v>
                </c:pt>
                <c:pt idx="45">
                  <c:v>97.881004750034833</c:v>
                </c:pt>
                <c:pt idx="46">
                  <c:v>104.69274066416872</c:v>
                </c:pt>
                <c:pt idx="47">
                  <c:v>113.5332188992197</c:v>
                </c:pt>
                <c:pt idx="48">
                  <c:v>124.44256315304708</c:v>
                </c:pt>
                <c:pt idx="49">
                  <c:v>137.20228879577388</c:v>
                </c:pt>
                <c:pt idx="50">
                  <c:v>151.28109861953459</c:v>
                </c:pt>
                <c:pt idx="51">
                  <c:v>165.82958778722787</c:v>
                </c:pt>
                <c:pt idx="52">
                  <c:v>179.74005575576874</c:v>
                </c:pt>
                <c:pt idx="53">
                  <c:v>191.77330669672781</c:v>
                </c:pt>
                <c:pt idx="54">
                  <c:v>200.73575377891399</c:v>
                </c:pt>
                <c:pt idx="55">
                  <c:v>205.67303211437081</c:v>
                </c:pt>
                <c:pt idx="56">
                  <c:v>206.03698278755755</c:v>
                </c:pt>
                <c:pt idx="57">
                  <c:v>201.78563753411257</c:v>
                </c:pt>
                <c:pt idx="58">
                  <c:v>193.3909868972965</c:v>
                </c:pt>
                <c:pt idx="59">
                  <c:v>181.7525470234057</c:v>
                </c:pt>
                <c:pt idx="60">
                  <c:v>168.03862193238015</c:v>
                </c:pt>
                <c:pt idx="61">
                  <c:v>153.49400946663141</c:v>
                </c:pt>
                <c:pt idx="62">
                  <c:v>139.25778072373251</c:v>
                </c:pt>
                <c:pt idx="63">
                  <c:v>126.2272265283729</c:v>
                </c:pt>
                <c:pt idx="64">
                  <c:v>114.98794669983816</c:v>
                </c:pt>
                <c:pt idx="65">
                  <c:v>105.81155968306844</c:v>
                </c:pt>
                <c:pt idx="66">
                  <c:v>98.707567226075298</c:v>
                </c:pt>
                <c:pt idx="67">
                  <c:v>93.508033555674473</c:v>
                </c:pt>
                <c:pt idx="68">
                  <c:v>89.963130457510189</c:v>
                </c:pt>
                <c:pt idx="69">
                  <c:v>87.82968265043985</c:v>
                </c:pt>
                <c:pt idx="70">
                  <c:v>86.939870069963163</c:v>
                </c:pt>
                <c:pt idx="71">
                  <c:v>87.240318239721162</c:v>
                </c:pt>
                <c:pt idx="72">
                  <c:v>88.792654587500735</c:v>
                </c:pt>
                <c:pt idx="73">
                  <c:v>91.728134832183486</c:v>
                </c:pt>
                <c:pt idx="74">
                  <c:v>96.155839881712041</c:v>
                </c:pt>
                <c:pt idx="75">
                  <c:v>102.03916675027693</c:v>
                </c:pt>
                <c:pt idx="76">
                  <c:v>109.07596752934681</c:v>
                </c:pt>
                <c:pt idx="77">
                  <c:v>116.63334659534826</c:v>
                </c:pt>
                <c:pt idx="78">
                  <c:v>123.78497286940647</c:v>
                </c:pt>
                <c:pt idx="79">
                  <c:v>129.4687966424658</c:v>
                </c:pt>
                <c:pt idx="80">
                  <c:v>132.73318726730443</c:v>
                </c:pt>
                <c:pt idx="81">
                  <c:v>132.99245348978587</c:v>
                </c:pt>
                <c:pt idx="82">
                  <c:v>130.19587518513293</c:v>
                </c:pt>
                <c:pt idx="83">
                  <c:v>124.84211794508278</c:v>
                </c:pt>
                <c:pt idx="84">
                  <c:v>117.8327644595383</c:v>
                </c:pt>
                <c:pt idx="85">
                  <c:v>110.2236591366713</c:v>
                </c:pt>
                <c:pt idx="86">
                  <c:v>102.96788790159819</c:v>
                </c:pt>
                <c:pt idx="87">
                  <c:v>96.734682598359299</c:v>
                </c:pt>
                <c:pt idx="88">
                  <c:v>91.844925848813517</c:v>
                </c:pt>
                <c:pt idx="89">
                  <c:v>88.312774679127116</c:v>
                </c:pt>
                <c:pt idx="90">
                  <c:v>85.949031802255504</c:v>
                </c:pt>
                <c:pt idx="91">
                  <c:v>84.475339402195189</c:v>
                </c:pt>
                <c:pt idx="92">
                  <c:v>83.613127828127688</c:v>
                </c:pt>
                <c:pt idx="93">
                  <c:v>83.133691752952927</c:v>
                </c:pt>
                <c:pt idx="94">
                  <c:v>82.873745519095024</c:v>
                </c:pt>
                <c:pt idx="95">
                  <c:v>82.72919922449158</c:v>
                </c:pt>
                <c:pt idx="96">
                  <c:v>82.639944339306837</c:v>
                </c:pt>
                <c:pt idx="97">
                  <c:v>82.574255904981342</c:v>
                </c:pt>
                <c:pt idx="98">
                  <c:v>82.516740130718617</c:v>
                </c:pt>
                <c:pt idx="99">
                  <c:v>82.460506052020321</c:v>
                </c:pt>
                <c:pt idx="100">
                  <c:v>82.402709490827746</c:v>
                </c:pt>
                <c:pt idx="101">
                  <c:v>82.342283127042876</c:v>
                </c:pt>
                <c:pt idx="102">
                  <c:v>82.278888721551198</c:v>
                </c:pt>
                <c:pt idx="103">
                  <c:v>82.212474994316807</c:v>
                </c:pt>
                <c:pt idx="104">
                  <c:v>82.143105597176955</c:v>
                </c:pt>
                <c:pt idx="105">
                  <c:v>82.070896561712587</c:v>
                </c:pt>
                <c:pt idx="106">
                  <c:v>81.995994769830162</c:v>
                </c:pt>
                <c:pt idx="107">
                  <c:v>81.91857223209189</c:v>
                </c:pt>
                <c:pt idx="108">
                  <c:v>81.838830658807339</c:v>
                </c:pt>
                <c:pt idx="109">
                  <c:v>81.757021695912542</c:v>
                </c:pt>
                <c:pt idx="110">
                  <c:v>81.673496587946275</c:v>
                </c:pt>
                <c:pt idx="111">
                  <c:v>81.588803737837594</c:v>
                </c:pt>
                <c:pt idx="112">
                  <c:v>81.503844258608453</c:v>
                </c:pt>
                <c:pt idx="113">
                  <c:v>81.420058946578848</c:v>
                </c:pt>
                <c:pt idx="114">
                  <c:v>81.339547142655363</c:v>
                </c:pt>
                <c:pt idx="115">
                  <c:v>81.264932955289524</c:v>
                </c:pt>
                <c:pt idx="116">
                  <c:v>81.19877273454054</c:v>
                </c:pt>
                <c:pt idx="117">
                  <c:v>81.142440395938522</c:v>
                </c:pt>
                <c:pt idx="118">
                  <c:v>81.094767215891039</c:v>
                </c:pt>
                <c:pt idx="119">
                  <c:v>81.051105531494031</c:v>
                </c:pt>
                <c:pt idx="120">
                  <c:v>81.003614371236466</c:v>
                </c:pt>
                <c:pt idx="121">
                  <c:v>80.943153194938091</c:v>
                </c:pt>
                <c:pt idx="122">
                  <c:v>80.862292164455368</c:v>
                </c:pt>
                <c:pt idx="123">
                  <c:v>80.75812661690901</c:v>
                </c:pt>
                <c:pt idx="124">
                  <c:v>80.633463393138157</c:v>
                </c:pt>
                <c:pt idx="125">
                  <c:v>80.495739111240752</c:v>
                </c:pt>
                <c:pt idx="126">
                  <c:v>80.354255200072657</c:v>
                </c:pt>
                <c:pt idx="127">
                  <c:v>80.21714362652547</c:v>
                </c:pt>
                <c:pt idx="128">
                  <c:v>80.089401473114677</c:v>
                </c:pt>
                <c:pt idx="129">
                  <c:v>79.972531964445466</c:v>
                </c:pt>
                <c:pt idx="130">
                  <c:v>79.865439689718229</c:v>
                </c:pt>
                <c:pt idx="131">
                  <c:v>79.765788131537889</c:v>
                </c:pt>
                <c:pt idx="132">
                  <c:v>79.671134999287631</c:v>
                </c:pt>
                <c:pt idx="133">
                  <c:v>79.579549107515831</c:v>
                </c:pt>
                <c:pt idx="134">
                  <c:v>79.489760098224394</c:v>
                </c:pt>
                <c:pt idx="135">
                  <c:v>79.40104477866322</c:v>
                </c:pt>
                <c:pt idx="136">
                  <c:v>79.313037927148812</c:v>
                </c:pt>
                <c:pt idx="137">
                  <c:v>79.225571355951686</c:v>
                </c:pt>
                <c:pt idx="138">
                  <c:v>79.138570568558293</c:v>
                </c:pt>
                <c:pt idx="139">
                  <c:v>79.051999953617013</c:v>
                </c:pt>
                <c:pt idx="140">
                  <c:v>78.965837924617418</c:v>
                </c:pt>
                <c:pt idx="141">
                  <c:v>78.880067147250841</c:v>
                </c:pt>
                <c:pt idx="142">
                  <c:v>78.794671237237893</c:v>
                </c:pt>
                <c:pt idx="143">
                  <c:v>78.709633862935121</c:v>
                </c:pt>
                <c:pt idx="144">
                  <c:v>78.624938622597938</c:v>
                </c:pt>
                <c:pt idx="145">
                  <c:v>78.540569129248709</c:v>
                </c:pt>
                <c:pt idx="146">
                  <c:v>78.456509130799091</c:v>
                </c:pt>
                <c:pt idx="147">
                  <c:v>78.372742620375078</c:v>
                </c:pt>
                <c:pt idx="148">
                  <c:v>78.289253927844001</c:v>
                </c:pt>
                <c:pt idx="149">
                  <c:v>78.206027792547772</c:v>
                </c:pt>
                <c:pt idx="150">
                  <c:v>78.123049419283888</c:v>
                </c:pt>
                <c:pt idx="151">
                  <c:v>78.0403045200772</c:v>
                </c:pt>
                <c:pt idx="152">
                  <c:v>77.957779344443495</c:v>
                </c:pt>
                <c:pt idx="153">
                  <c:v>77.875460700747624</c:v>
                </c:pt>
                <c:pt idx="154">
                  <c:v>77.793335970790878</c:v>
                </c:pt>
                <c:pt idx="155">
                  <c:v>77.711393118933032</c:v>
                </c:pt>
                <c:pt idx="156">
                  <c:v>77.629620696089617</c:v>
                </c:pt>
                <c:pt idx="157">
                  <c:v>77.548007838235577</c:v>
                </c:pt>
                <c:pt idx="158">
                  <c:v>77.466544258923093</c:v>
                </c:pt>
                <c:pt idx="159">
                  <c:v>77.385220235857616</c:v>
                </c:pt>
                <c:pt idx="160">
                  <c:v>77.304026592481733</c:v>
                </c:pt>
                <c:pt idx="161">
                  <c:v>77.222954676314529</c:v>
                </c:pt>
                <c:pt idx="162">
                  <c:v>77.141996336060799</c:v>
                </c:pt>
                <c:pt idx="163">
                  <c:v>77.061143899133825</c:v>
                </c:pt>
                <c:pt idx="164">
                  <c:v>76.980390150444265</c:v>
                </c:pt>
                <c:pt idx="165">
                  <c:v>76.899728312491192</c:v>
                </c:pt>
                <c:pt idx="166">
                  <c:v>76.819152026272036</c:v>
                </c:pt>
                <c:pt idx="167">
                  <c:v>76.73865533242018</c:v>
                </c:pt>
                <c:pt idx="168">
                  <c:v>76.658232652177901</c:v>
                </c:pt>
                <c:pt idx="169">
                  <c:v>76.577878768122659</c:v>
                </c:pt>
                <c:pt idx="170">
                  <c:v>76.49758880481302</c:v>
                </c:pt>
                <c:pt idx="171">
                  <c:v>76.417358209633917</c:v>
                </c:pt>
                <c:pt idx="172">
                  <c:v>76.337182734110527</c:v>
                </c:pt>
                <c:pt idx="173">
                  <c:v>76.25705841588433</c:v>
                </c:pt>
                <c:pt idx="174">
                  <c:v>76.176981561457609</c:v>
                </c:pt>
                <c:pt idx="175">
                  <c:v>76.096948729745293</c:v>
                </c:pt>
                <c:pt idx="176">
                  <c:v>76.016956716433782</c:v>
                </c:pt>
                <c:pt idx="177">
                  <c:v>75.937002539129381</c:v>
                </c:pt>
                <c:pt idx="178">
                  <c:v>75.857083423273338</c:v>
                </c:pt>
                <c:pt idx="179">
                  <c:v>75.77719678880041</c:v>
                </c:pt>
                <c:pt idx="180">
                  <c:v>75.697340237517906</c:v>
                </c:pt>
                <c:pt idx="181">
                  <c:v>75.617511541183163</c:v>
                </c:pt>
                <c:pt idx="182">
                  <c:v>75.537708630255153</c:v>
                </c:pt>
                <c:pt idx="183">
                  <c:v>75.45792958329622</c:v>
                </c:pt>
                <c:pt idx="184">
                  <c:v>75.378172616998427</c:v>
                </c:pt>
                <c:pt idx="185">
                  <c:v>75.298436076808272</c:v>
                </c:pt>
                <c:pt idx="186">
                  <c:v>75.218718428123339</c:v>
                </c:pt>
                <c:pt idx="187">
                  <c:v>75.139018248033807</c:v>
                </c:pt>
                <c:pt idx="188">
                  <c:v>75.059334217582574</c:v>
                </c:pt>
                <c:pt idx="189">
                  <c:v>74.979665114517317</c:v>
                </c:pt>
                <c:pt idx="190">
                  <c:v>74.900009806508734</c:v>
                </c:pt>
                <c:pt idx="191">
                  <c:v>74.820367244809859</c:v>
                </c:pt>
                <c:pt idx="192">
                  <c:v>74.740736458331554</c:v>
                </c:pt>
                <c:pt idx="193">
                  <c:v>74.661116548110982</c:v>
                </c:pt>
                <c:pt idx="194">
                  <c:v>74.581506682149808</c:v>
                </c:pt>
                <c:pt idx="195">
                  <c:v>74.501906090600485</c:v>
                </c:pt>
                <c:pt idx="196">
                  <c:v>74.422314061279494</c:v>
                </c:pt>
                <c:pt idx="197">
                  <c:v>74.342729935487654</c:v>
                </c:pt>
                <c:pt idx="198">
                  <c:v>74.263153104118146</c:v>
                </c:pt>
                <c:pt idx="199">
                  <c:v>74.183583004034688</c:v>
                </c:pt>
                <c:pt idx="200">
                  <c:v>74.10401911470187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83.856028539978411</c:v>
                </c:pt>
                <c:pt idx="1">
                  <c:v>83.844646999312602</c:v>
                </c:pt>
                <c:pt idx="2">
                  <c:v>83.833269252508103</c:v>
                </c:pt>
                <c:pt idx="3">
                  <c:v>83.821895603839494</c:v>
                </c:pt>
                <c:pt idx="4">
                  <c:v>83.810526380966024</c:v>
                </c:pt>
                <c:pt idx="5">
                  <c:v>83.799161936609167</c:v>
                </c:pt>
                <c:pt idx="6">
                  <c:v>83.787802650335863</c:v>
                </c:pt>
                <c:pt idx="7">
                  <c:v>83.776448930451778</c:v>
                </c:pt>
                <c:pt idx="8">
                  <c:v>83.765101216009839</c:v>
                </c:pt>
                <c:pt idx="9">
                  <c:v>83.753759978937609</c:v>
                </c:pt>
                <c:pt idx="10">
                  <c:v>83.742425726288559</c:v>
                </c:pt>
                <c:pt idx="11">
                  <c:v>83.731099002620525</c:v>
                </c:pt>
                <c:pt idx="12">
                  <c:v>83.719780392505129</c:v>
                </c:pt>
                <c:pt idx="13">
                  <c:v>83.70847052317086</c:v>
                </c:pt>
                <c:pt idx="14">
                  <c:v>83.697170067282272</c:v>
                </c:pt>
                <c:pt idx="15">
                  <c:v>83.685879745856639</c:v>
                </c:pt>
                <c:pt idx="16">
                  <c:v>83.674600331318032</c:v>
                </c:pt>
                <c:pt idx="17">
                  <c:v>83.663332650688574</c:v>
                </c:pt>
                <c:pt idx="18">
                  <c:v>83.652077588913869</c:v>
                </c:pt>
                <c:pt idx="19">
                  <c:v>83.640836092318509</c:v>
                </c:pt>
                <c:pt idx="20">
                  <c:v>83.629609172185567</c:v>
                </c:pt>
                <c:pt idx="21">
                  <c:v>83.618397908450632</c:v>
                </c:pt>
                <c:pt idx="22">
                  <c:v>83.607203453498883</c:v>
                </c:pt>
                <c:pt idx="23">
                  <c:v>83.596027036050046</c:v>
                </c:pt>
                <c:pt idx="24">
                  <c:v>83.584869965111224</c:v>
                </c:pt>
                <c:pt idx="25">
                  <c:v>83.573733633974115</c:v>
                </c:pt>
                <c:pt idx="26">
                  <c:v>83.562619524227046</c:v>
                </c:pt>
                <c:pt idx="27">
                  <c:v>83.551529209745794</c:v>
                </c:pt>
                <c:pt idx="28">
                  <c:v>83.540464360620561</c:v>
                </c:pt>
                <c:pt idx="29">
                  <c:v>83.529426746967815</c:v>
                </c:pt>
                <c:pt idx="30">
                  <c:v>83.518418242566213</c:v>
                </c:pt>
                <c:pt idx="31">
                  <c:v>83.507440828245066</c:v>
                </c:pt>
                <c:pt idx="32">
                  <c:v>83.496496594941476</c:v>
                </c:pt>
                <c:pt idx="33">
                  <c:v>83.485587746327994</c:v>
                </c:pt>
                <c:pt idx="34">
                  <c:v>83.474716600896755</c:v>
                </c:pt>
                <c:pt idx="35">
                  <c:v>83.463885593367849</c:v>
                </c:pt>
                <c:pt idx="36">
                  <c:v>83.453097275268874</c:v>
                </c:pt>
                <c:pt idx="37">
                  <c:v>83.442354314509473</c:v>
                </c:pt>
                <c:pt idx="38">
                  <c:v>83.431659493748811</c:v>
                </c:pt>
                <c:pt idx="39">
                  <c:v>83.421015707323235</c:v>
                </c:pt>
                <c:pt idx="40">
                  <c:v>83.410425956469766</c:v>
                </c:pt>
                <c:pt idx="41">
                  <c:v>83.399893342542413</c:v>
                </c:pt>
                <c:pt idx="42">
                  <c:v>83.389421057878081</c:v>
                </c:pt>
                <c:pt idx="43">
                  <c:v>83.379012373921739</c:v>
                </c:pt>
                <c:pt idx="44">
                  <c:v>83.368670626169745</c:v>
                </c:pt>
                <c:pt idx="45">
                  <c:v>83.358399195433449</c:v>
                </c:pt>
                <c:pt idx="46">
                  <c:v>83.348201484862685</c:v>
                </c:pt>
                <c:pt idx="47">
                  <c:v>83.338080892099995</c:v>
                </c:pt>
                <c:pt idx="48">
                  <c:v>83.328040775862405</c:v>
                </c:pt>
                <c:pt idx="49">
                  <c:v>83.318084416165505</c:v>
                </c:pt>
                <c:pt idx="50">
                  <c:v>83.308214967317895</c:v>
                </c:pt>
                <c:pt idx="51">
                  <c:v>83.298435402720273</c:v>
                </c:pt>
                <c:pt idx="52">
                  <c:v>83.288748450404753</c:v>
                </c:pt>
                <c:pt idx="53">
                  <c:v>83.279156518145967</c:v>
                </c:pt>
                <c:pt idx="54">
                  <c:v>83.269661606869192</c:v>
                </c:pt>
                <c:pt idx="55">
                  <c:v>83.260265210971951</c:v>
                </c:pt>
                <c:pt idx="56">
                  <c:v>83.250968204068926</c:v>
                </c:pt>
                <c:pt idx="57">
                  <c:v>83.241770708567103</c:v>
                </c:pt>
                <c:pt idx="58">
                  <c:v>83.2326719473851</c:v>
                </c:pt>
                <c:pt idx="59">
                  <c:v>83.223670076052457</c:v>
                </c:pt>
                <c:pt idx="60">
                  <c:v>83.214761993367802</c:v>
                </c:pt>
                <c:pt idx="61">
                  <c:v>83.20594312877094</c:v>
                </c:pt>
                <c:pt idx="62">
                  <c:v>83.197207204600403</c:v>
                </c:pt>
                <c:pt idx="63">
                  <c:v>83.188545971481233</c:v>
                </c:pt>
                <c:pt idx="64">
                  <c:v>83.179948915232288</c:v>
                </c:pt>
                <c:pt idx="65">
                  <c:v>83.171402933915516</c:v>
                </c:pt>
                <c:pt idx="66">
                  <c:v>83.162891983995564</c:v>
                </c:pt>
                <c:pt idx="67">
                  <c:v>83.154396695057912</c:v>
                </c:pt>
                <c:pt idx="68">
                  <c:v>83.145893953174649</c:v>
                </c:pt>
                <c:pt idx="69">
                  <c:v>83.137356453839629</c:v>
                </c:pt>
                <c:pt idx="70">
                  <c:v>83.128752226443652</c:v>
                </c:pt>
                <c:pt idx="71">
                  <c:v>83.120044133559844</c:v>
                </c:pt>
                <c:pt idx="72">
                  <c:v>83.111189349881343</c:v>
                </c:pt>
                <c:pt idx="73">
                  <c:v>83.102138827520932</c:v>
                </c:pt>
                <c:pt idx="74">
                  <c:v>83.092836756555968</c:v>
                </c:pt>
                <c:pt idx="75">
                  <c:v>83.083220032181117</c:v>
                </c:pt>
                <c:pt idx="76">
                  <c:v>83.073217742591837</c:v>
                </c:pt>
                <c:pt idx="77">
                  <c:v>83.062750694719284</c:v>
                </c:pt>
                <c:pt idx="78">
                  <c:v>83.05173099808988</c:v>
                </c:pt>
                <c:pt idx="79">
                  <c:v>83.040061730271375</c:v>
                </c:pt>
                <c:pt idx="80">
                  <c:v>83.027636710425426</c:v>
                </c:pt>
                <c:pt idx="81">
                  <c:v>83.014340410199367</c:v>
                </c:pt>
                <c:pt idx="82">
                  <c:v>83.00004803328514</c:v>
                </c:pt>
                <c:pt idx="83">
                  <c:v>82.984625796137763</c:v>
                </c:pt>
                <c:pt idx="84">
                  <c:v>82.967931442220049</c:v>
                </c:pt>
                <c:pt idx="85">
                  <c:v>82.949815020348566</c:v>
                </c:pt>
                <c:pt idx="86">
                  <c:v>82.930119953891193</c:v>
                </c:pt>
                <c:pt idx="87">
                  <c:v>82.90868442138391</c:v>
                </c:pt>
                <c:pt idx="88">
                  <c:v>82.885343060366523</c:v>
                </c:pt>
                <c:pt idx="89">
                  <c:v>82.859928994803525</c:v>
                </c:pt>
                <c:pt idx="90">
                  <c:v>82.832276172479496</c:v>
                </c:pt>
                <c:pt idx="91">
                  <c:v>82.802221982617965</c:v>
                </c:pt>
                <c:pt idx="92">
                  <c:v>82.769610106332721</c:v>
                </c:pt>
                <c:pt idx="93">
                  <c:v>82.734293534349604</c:v>
                </c:pt>
                <c:pt idx="94">
                  <c:v>82.696137668965889</c:v>
                </c:pt>
                <c:pt idx="95">
                  <c:v>82.655023411888763</c:v>
                </c:pt>
                <c:pt idx="96">
                  <c:v>82.610850127936317</c:v>
                </c:pt>
                <c:pt idx="97">
                  <c:v>82.563538368064428</c:v>
                </c:pt>
                <c:pt idx="98">
                  <c:v>82.51303223502434</c:v>
                </c:pt>
                <c:pt idx="99">
                  <c:v>82.459301281967726</c:v>
                </c:pt>
                <c:pt idx="100">
                  <c:v>82.402341848733784</c:v>
                </c:pt>
                <c:pt idx="101">
                  <c:v>82.342177761935204</c:v>
                </c:pt>
                <c:pt idx="102">
                  <c:v>82.278860352171165</c:v>
                </c:pt>
                <c:pt idx="103">
                  <c:v>82.21246777296443</c:v>
                </c:pt>
                <c:pt idx="104">
                  <c:v>82.143103639105334</c:v>
                </c:pt>
                <c:pt idx="105">
                  <c:v>82.070895034495237</c:v>
                </c:pt>
                <c:pt idx="106">
                  <c:v>81.995989968856051</c:v>
                </c:pt>
                <c:pt idx="107">
                  <c:v>81.918554386641802</c:v>
                </c:pt>
                <c:pt idx="108">
                  <c:v>81.83876884851712</c:v>
                </c:pt>
                <c:pt idx="109">
                  <c:v>81.75682501490968</c:v>
                </c:pt>
                <c:pt idx="110">
                  <c:v>81.672922062203639</c:v>
                </c:pt>
                <c:pt idx="111">
                  <c:v>81.587263155649723</c:v>
                </c:pt>
                <c:pt idx="112">
                  <c:v>81.500052090151257</c:v>
                </c:pt>
                <c:pt idx="113">
                  <c:v>81.411490192304669</c:v>
                </c:pt>
                <c:pt idx="114">
                  <c:v>81.32177355619686</c:v>
                </c:pt>
                <c:pt idx="115">
                  <c:v>81.231090663282785</c:v>
                </c:pt>
                <c:pt idx="116">
                  <c:v>81.139620414813464</c:v>
                </c:pt>
                <c:pt idx="117">
                  <c:v>81.047530585103303</c:v>
                </c:pt>
                <c:pt idx="118">
                  <c:v>80.954976686405189</c:v>
                </c:pt>
                <c:pt idx="119">
                  <c:v>80.862101221911573</c:v>
                </c:pt>
                <c:pt idx="120">
                  <c:v>80.76903329267671</c:v>
                </c:pt>
                <c:pt idx="121">
                  <c:v>80.67588851701197</c:v>
                </c:pt>
                <c:pt idx="122">
                  <c:v>80.582769216867149</c:v>
                </c:pt>
                <c:pt idx="123">
                  <c:v>80.489764824442588</c:v>
                </c:pt>
                <c:pt idx="124">
                  <c:v>80.396952463264228</c:v>
                </c:pt>
                <c:pt idx="125">
                  <c:v>80.304397660655567</c:v>
                </c:pt>
                <c:pt idx="126">
                  <c:v>80.212155152438527</c:v>
                </c:pt>
                <c:pt idx="127">
                  <c:v>80.120269745326482</c:v>
                </c:pt>
                <c:pt idx="128">
                  <c:v>80.028777207443952</c:v>
                </c:pt>
                <c:pt idx="129">
                  <c:v>79.937705162407681</c:v>
                </c:pt>
                <c:pt idx="130">
                  <c:v>79.847073967199975</c:v>
                </c:pt>
                <c:pt idx="131">
                  <c:v>79.756897558493534</c:v>
                </c:pt>
                <c:pt idx="132">
                  <c:v>79.66718425605012</c:v>
                </c:pt>
                <c:pt idx="133">
                  <c:v>79.577937515261894</c:v>
                </c:pt>
                <c:pt idx="134">
                  <c:v>79.489156623823192</c:v>
                </c:pt>
                <c:pt idx="135">
                  <c:v>79.400837339929765</c:v>
                </c:pt>
                <c:pt idx="136">
                  <c:v>79.312972471338355</c:v>
                </c:pt>
                <c:pt idx="137">
                  <c:v>79.22555239612835</c:v>
                </c:pt>
                <c:pt idx="138">
                  <c:v>79.138565527144621</c:v>
                </c:pt>
                <c:pt idx="139">
                  <c:v>79.051998722919265</c:v>
                </c:pt>
                <c:pt idx="140">
                  <c:v>78.965837648423317</c:v>
                </c:pt>
                <c:pt idx="141">
                  <c:v>78.880067089337302</c:v>
                </c:pt>
                <c:pt idx="142">
                  <c:v>78.79467122369357</c:v>
                </c:pt>
                <c:pt idx="143">
                  <c:v>78.709633854775163</c:v>
                </c:pt>
                <c:pt idx="144">
                  <c:v>78.624938609085035</c:v>
                </c:pt>
                <c:pt idx="145">
                  <c:v>78.540569103056086</c:v>
                </c:pt>
                <c:pt idx="146">
                  <c:v>78.456509081977657</c:v>
                </c:pt>
                <c:pt idx="147">
                  <c:v>78.372742534385779</c:v>
                </c:pt>
                <c:pt idx="148">
                  <c:v>78.28925378491877</c:v>
                </c:pt>
                <c:pt idx="149">
                  <c:v>78.20602756838548</c:v>
                </c:pt>
                <c:pt idx="150">
                  <c:v>78.123049087540338</c:v>
                </c:pt>
                <c:pt idx="151">
                  <c:v>78.040304056813227</c:v>
                </c:pt>
                <c:pt idx="152">
                  <c:v>77.957778734006794</c:v>
                </c:pt>
                <c:pt idx="153">
                  <c:v>77.87545994175278</c:v>
                </c:pt>
                <c:pt idx="154">
                  <c:v>77.793335080313099</c:v>
                </c:pt>
                <c:pt idx="155">
                  <c:v>77.711392133122544</c:v>
                </c:pt>
                <c:pt idx="156">
                  <c:v>77.629619666296819</c:v>
                </c:pt>
                <c:pt idx="157">
                  <c:v>77.548006823174092</c:v>
                </c:pt>
                <c:pt idx="158">
                  <c:v>77.466543314816732</c:v>
                </c:pt>
                <c:pt idx="159">
                  <c:v>77.385219407275471</c:v>
                </c:pt>
                <c:pt idx="160">
                  <c:v>77.304025906304503</c:v>
                </c:pt>
                <c:pt idx="161">
                  <c:v>77.2229541401191</c:v>
                </c:pt>
                <c:pt idx="162">
                  <c:v>77.141995940697839</c:v>
                </c:pt>
                <c:pt idx="163">
                  <c:v>77.061143624056399</c:v>
                </c:pt>
                <c:pt idx="164">
                  <c:v>76.980389969851657</c:v>
                </c:pt>
                <c:pt idx="165">
                  <c:v>76.899728200616693</c:v>
                </c:pt>
                <c:pt idx="166">
                  <c:v>76.819151960876468</c:v>
                </c:pt>
                <c:pt idx="167">
                  <c:v>76.738655296349734</c:v>
                </c:pt>
                <c:pt idx="168">
                  <c:v>76.658232633404594</c:v>
                </c:pt>
                <c:pt idx="169">
                  <c:v>76.577878758902969</c:v>
                </c:pt>
                <c:pt idx="170">
                  <c:v>76.497588800540555</c:v>
                </c:pt>
                <c:pt idx="171">
                  <c:v>76.417358207765716</c:v>
                </c:pt>
                <c:pt idx="172">
                  <c:v>76.337182733339702</c:v>
                </c:pt>
                <c:pt idx="173">
                  <c:v>76.257058415584225</c:v>
                </c:pt>
                <c:pt idx="174">
                  <c:v>76.176981561347361</c:v>
                </c:pt>
                <c:pt idx="175">
                  <c:v>76.09694872970708</c:v>
                </c:pt>
                <c:pt idx="176">
                  <c:v>76.016956716421276</c:v>
                </c:pt>
                <c:pt idx="177">
                  <c:v>75.937002539125515</c:v>
                </c:pt>
                <c:pt idx="178">
                  <c:v>75.857083423272215</c:v>
                </c:pt>
                <c:pt idx="179">
                  <c:v>75.777196788800097</c:v>
                </c:pt>
                <c:pt idx="180">
                  <c:v>75.697340237517821</c:v>
                </c:pt>
                <c:pt idx="181">
                  <c:v>75.617511541183148</c:v>
                </c:pt>
                <c:pt idx="182">
                  <c:v>75.537708630255153</c:v>
                </c:pt>
                <c:pt idx="183">
                  <c:v>75.45792958329622</c:v>
                </c:pt>
                <c:pt idx="184">
                  <c:v>75.378172616998427</c:v>
                </c:pt>
                <c:pt idx="185">
                  <c:v>75.298436076808272</c:v>
                </c:pt>
                <c:pt idx="186">
                  <c:v>75.218718428123339</c:v>
                </c:pt>
                <c:pt idx="187">
                  <c:v>75.139018248033807</c:v>
                </c:pt>
                <c:pt idx="188">
                  <c:v>75.059334217582574</c:v>
                </c:pt>
                <c:pt idx="189">
                  <c:v>74.979665114517317</c:v>
                </c:pt>
                <c:pt idx="190">
                  <c:v>74.900009806508734</c:v>
                </c:pt>
                <c:pt idx="191">
                  <c:v>74.820367244809859</c:v>
                </c:pt>
                <c:pt idx="192">
                  <c:v>74.740736458331554</c:v>
                </c:pt>
                <c:pt idx="193">
                  <c:v>74.661116548110982</c:v>
                </c:pt>
                <c:pt idx="194">
                  <c:v>74.581506682149808</c:v>
                </c:pt>
                <c:pt idx="195">
                  <c:v>74.501906090600485</c:v>
                </c:pt>
                <c:pt idx="196">
                  <c:v>74.422314061279494</c:v>
                </c:pt>
                <c:pt idx="197">
                  <c:v>74.342729935487654</c:v>
                </c:pt>
                <c:pt idx="198">
                  <c:v>74.263153104118146</c:v>
                </c:pt>
                <c:pt idx="199">
                  <c:v>74.183583004034688</c:v>
                </c:pt>
                <c:pt idx="200">
                  <c:v>74.10401911470187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63760"/>
        <c:axId val="541164152"/>
      </c:scatterChart>
      <c:valAx>
        <c:axId val="541163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64152"/>
        <c:crosses val="autoZero"/>
        <c:crossBetween val="midCat"/>
      </c:valAx>
      <c:valAx>
        <c:axId val="541164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116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84.787999999999997</c:v>
                </c:pt>
                <c:pt idx="1">
                  <c:v>83.135999999999996</c:v>
                </c:pt>
                <c:pt idx="2">
                  <c:v>85.438999999999993</c:v>
                </c:pt>
                <c:pt idx="3">
                  <c:v>84.515000000000001</c:v>
                </c:pt>
                <c:pt idx="4">
                  <c:v>84.272999999999996</c:v>
                </c:pt>
                <c:pt idx="5">
                  <c:v>83.332999999999998</c:v>
                </c:pt>
                <c:pt idx="6">
                  <c:v>84.257999999999996</c:v>
                </c:pt>
                <c:pt idx="7">
                  <c:v>84.090999999999994</c:v>
                </c:pt>
                <c:pt idx="8">
                  <c:v>84.424000000000007</c:v>
                </c:pt>
                <c:pt idx="9">
                  <c:v>85.045000000000002</c:v>
                </c:pt>
                <c:pt idx="10">
                  <c:v>85</c:v>
                </c:pt>
                <c:pt idx="11">
                  <c:v>84.212000000000003</c:v>
                </c:pt>
                <c:pt idx="12">
                  <c:v>84.652000000000001</c:v>
                </c:pt>
                <c:pt idx="13">
                  <c:v>84.817999999999998</c:v>
                </c:pt>
                <c:pt idx="14">
                  <c:v>86.03</c:v>
                </c:pt>
                <c:pt idx="15">
                  <c:v>84.364000000000004</c:v>
                </c:pt>
                <c:pt idx="16">
                  <c:v>83.879000000000005</c:v>
                </c:pt>
                <c:pt idx="17">
                  <c:v>85.47</c:v>
                </c:pt>
                <c:pt idx="18">
                  <c:v>85.317999999999998</c:v>
                </c:pt>
                <c:pt idx="19">
                  <c:v>85.727000000000004</c:v>
                </c:pt>
                <c:pt idx="20">
                  <c:v>85.954999999999998</c:v>
                </c:pt>
                <c:pt idx="21">
                  <c:v>85.272999999999996</c:v>
                </c:pt>
                <c:pt idx="22">
                  <c:v>84.924000000000007</c:v>
                </c:pt>
                <c:pt idx="23">
                  <c:v>85.605999999999995</c:v>
                </c:pt>
                <c:pt idx="24">
                  <c:v>85.287999999999997</c:v>
                </c:pt>
                <c:pt idx="25">
                  <c:v>85.167000000000002</c:v>
                </c:pt>
                <c:pt idx="26">
                  <c:v>84.727000000000004</c:v>
                </c:pt>
                <c:pt idx="27">
                  <c:v>85.697000000000003</c:v>
                </c:pt>
                <c:pt idx="28">
                  <c:v>85.561000000000007</c:v>
                </c:pt>
                <c:pt idx="29">
                  <c:v>84.954999999999998</c:v>
                </c:pt>
                <c:pt idx="30">
                  <c:v>85.075999999999993</c:v>
                </c:pt>
                <c:pt idx="31">
                  <c:v>85.438999999999993</c:v>
                </c:pt>
                <c:pt idx="32">
                  <c:v>85.682000000000002</c:v>
                </c:pt>
                <c:pt idx="33">
                  <c:v>86.697000000000003</c:v>
                </c:pt>
                <c:pt idx="34">
                  <c:v>87.364000000000004</c:v>
                </c:pt>
                <c:pt idx="35">
                  <c:v>88.03</c:v>
                </c:pt>
                <c:pt idx="36">
                  <c:v>88.135999999999996</c:v>
                </c:pt>
                <c:pt idx="37">
                  <c:v>87.817999999999998</c:v>
                </c:pt>
                <c:pt idx="38">
                  <c:v>88.954999999999998</c:v>
                </c:pt>
                <c:pt idx="39">
                  <c:v>89.409000000000006</c:v>
                </c:pt>
                <c:pt idx="40">
                  <c:v>90.727000000000004</c:v>
                </c:pt>
                <c:pt idx="41">
                  <c:v>93.454999999999998</c:v>
                </c:pt>
                <c:pt idx="42">
                  <c:v>95.272999999999996</c:v>
                </c:pt>
                <c:pt idx="43">
                  <c:v>98.772999999999996</c:v>
                </c:pt>
                <c:pt idx="44">
                  <c:v>102.773</c:v>
                </c:pt>
                <c:pt idx="45">
                  <c:v>107.92400000000001</c:v>
                </c:pt>
                <c:pt idx="46">
                  <c:v>114.636</c:v>
                </c:pt>
                <c:pt idx="47">
                  <c:v>122.879</c:v>
                </c:pt>
                <c:pt idx="48">
                  <c:v>132.28800000000001</c:v>
                </c:pt>
                <c:pt idx="49">
                  <c:v>141.5</c:v>
                </c:pt>
                <c:pt idx="50">
                  <c:v>154.227</c:v>
                </c:pt>
                <c:pt idx="51">
                  <c:v>167.727</c:v>
                </c:pt>
                <c:pt idx="52">
                  <c:v>179.98500000000001</c:v>
                </c:pt>
                <c:pt idx="53">
                  <c:v>190.34800000000001</c:v>
                </c:pt>
                <c:pt idx="54">
                  <c:v>199.07599999999999</c:v>
                </c:pt>
                <c:pt idx="55">
                  <c:v>207.57599999999999</c:v>
                </c:pt>
                <c:pt idx="56">
                  <c:v>211.197</c:v>
                </c:pt>
                <c:pt idx="57">
                  <c:v>213.03</c:v>
                </c:pt>
                <c:pt idx="58">
                  <c:v>213.07599999999999</c:v>
                </c:pt>
                <c:pt idx="59">
                  <c:v>206.697</c:v>
                </c:pt>
                <c:pt idx="60">
                  <c:v>197.21199999999999</c:v>
                </c:pt>
                <c:pt idx="61">
                  <c:v>182.53</c:v>
                </c:pt>
                <c:pt idx="62">
                  <c:v>159.25800000000001</c:v>
                </c:pt>
                <c:pt idx="63">
                  <c:v>131.48500000000001</c:v>
                </c:pt>
                <c:pt idx="64">
                  <c:v>107.92400000000001</c:v>
                </c:pt>
                <c:pt idx="65">
                  <c:v>94.272999999999996</c:v>
                </c:pt>
                <c:pt idx="66">
                  <c:v>90.302999999999997</c:v>
                </c:pt>
                <c:pt idx="67">
                  <c:v>89.332999999999998</c:v>
                </c:pt>
                <c:pt idx="68">
                  <c:v>88.954999999999998</c:v>
                </c:pt>
                <c:pt idx="69">
                  <c:v>91.135999999999996</c:v>
                </c:pt>
                <c:pt idx="70">
                  <c:v>93.272999999999996</c:v>
                </c:pt>
                <c:pt idx="71">
                  <c:v>95.347999999999999</c:v>
                </c:pt>
                <c:pt idx="72">
                  <c:v>99.575999999999993</c:v>
                </c:pt>
                <c:pt idx="73">
                  <c:v>102.93899999999999</c:v>
                </c:pt>
                <c:pt idx="74">
                  <c:v>108.682</c:v>
                </c:pt>
                <c:pt idx="75">
                  <c:v>114.621</c:v>
                </c:pt>
                <c:pt idx="76">
                  <c:v>120.364</c:v>
                </c:pt>
                <c:pt idx="77">
                  <c:v>126.57599999999999</c:v>
                </c:pt>
                <c:pt idx="78">
                  <c:v>131.51499999999999</c:v>
                </c:pt>
                <c:pt idx="79">
                  <c:v>136.06100000000001</c:v>
                </c:pt>
                <c:pt idx="80">
                  <c:v>138.56100000000001</c:v>
                </c:pt>
                <c:pt idx="81">
                  <c:v>137.53</c:v>
                </c:pt>
                <c:pt idx="82">
                  <c:v>135.47</c:v>
                </c:pt>
                <c:pt idx="83">
                  <c:v>129.773</c:v>
                </c:pt>
                <c:pt idx="84">
                  <c:v>121.57599999999999</c:v>
                </c:pt>
                <c:pt idx="85">
                  <c:v>108.833</c:v>
                </c:pt>
                <c:pt idx="86">
                  <c:v>100.10599999999999</c:v>
                </c:pt>
                <c:pt idx="87">
                  <c:v>92.5</c:v>
                </c:pt>
                <c:pt idx="88">
                  <c:v>88.635999999999996</c:v>
                </c:pt>
                <c:pt idx="89">
                  <c:v>87.379000000000005</c:v>
                </c:pt>
                <c:pt idx="90">
                  <c:v>87.167000000000002</c:v>
                </c:pt>
                <c:pt idx="91">
                  <c:v>85.924000000000007</c:v>
                </c:pt>
                <c:pt idx="92">
                  <c:v>84.727000000000004</c:v>
                </c:pt>
                <c:pt idx="93">
                  <c:v>83.53</c:v>
                </c:pt>
                <c:pt idx="94">
                  <c:v>83.757999999999996</c:v>
                </c:pt>
                <c:pt idx="95">
                  <c:v>84.484999999999999</c:v>
                </c:pt>
                <c:pt idx="96">
                  <c:v>85.212000000000003</c:v>
                </c:pt>
                <c:pt idx="97">
                  <c:v>85</c:v>
                </c:pt>
                <c:pt idx="98">
                  <c:v>84.424000000000007</c:v>
                </c:pt>
                <c:pt idx="99">
                  <c:v>84.424000000000007</c:v>
                </c:pt>
                <c:pt idx="100">
                  <c:v>85.575999999999993</c:v>
                </c:pt>
                <c:pt idx="101">
                  <c:v>84.438999999999993</c:v>
                </c:pt>
                <c:pt idx="102">
                  <c:v>83.682000000000002</c:v>
                </c:pt>
                <c:pt idx="103">
                  <c:v>84.605999999999995</c:v>
                </c:pt>
                <c:pt idx="104">
                  <c:v>83.984999999999999</c:v>
                </c:pt>
                <c:pt idx="105">
                  <c:v>83.620999999999995</c:v>
                </c:pt>
                <c:pt idx="106">
                  <c:v>84.135999999999996</c:v>
                </c:pt>
                <c:pt idx="107">
                  <c:v>84.697000000000003</c:v>
                </c:pt>
                <c:pt idx="108">
                  <c:v>83.894000000000005</c:v>
                </c:pt>
                <c:pt idx="109">
                  <c:v>83.5</c:v>
                </c:pt>
                <c:pt idx="110">
                  <c:v>85.438999999999993</c:v>
                </c:pt>
                <c:pt idx="111">
                  <c:v>83.832999999999998</c:v>
                </c:pt>
                <c:pt idx="112">
                  <c:v>84.302999999999997</c:v>
                </c:pt>
                <c:pt idx="113">
                  <c:v>83.938999999999993</c:v>
                </c:pt>
                <c:pt idx="114">
                  <c:v>84.212000000000003</c:v>
                </c:pt>
                <c:pt idx="115">
                  <c:v>83.97</c:v>
                </c:pt>
                <c:pt idx="116">
                  <c:v>83.879000000000005</c:v>
                </c:pt>
                <c:pt idx="117">
                  <c:v>84.120999999999995</c:v>
                </c:pt>
                <c:pt idx="118">
                  <c:v>83.712000000000003</c:v>
                </c:pt>
                <c:pt idx="119">
                  <c:v>84</c:v>
                </c:pt>
                <c:pt idx="120">
                  <c:v>84.061000000000007</c:v>
                </c:pt>
                <c:pt idx="121">
                  <c:v>84.409000000000006</c:v>
                </c:pt>
                <c:pt idx="122">
                  <c:v>83.682000000000002</c:v>
                </c:pt>
                <c:pt idx="123">
                  <c:v>83.379000000000005</c:v>
                </c:pt>
                <c:pt idx="124">
                  <c:v>82.424000000000007</c:v>
                </c:pt>
                <c:pt idx="125">
                  <c:v>83.484999999999999</c:v>
                </c:pt>
                <c:pt idx="126">
                  <c:v>82.152000000000001</c:v>
                </c:pt>
                <c:pt idx="127">
                  <c:v>81.5</c:v>
                </c:pt>
                <c:pt idx="128">
                  <c:v>82.712000000000003</c:v>
                </c:pt>
                <c:pt idx="129">
                  <c:v>81.757999999999996</c:v>
                </c:pt>
                <c:pt idx="130">
                  <c:v>81.438999999999993</c:v>
                </c:pt>
                <c:pt idx="131">
                  <c:v>82.105999999999995</c:v>
                </c:pt>
                <c:pt idx="132">
                  <c:v>81.742000000000004</c:v>
                </c:pt>
                <c:pt idx="133">
                  <c:v>81.167000000000002</c:v>
                </c:pt>
                <c:pt idx="134">
                  <c:v>80.242000000000004</c:v>
                </c:pt>
                <c:pt idx="135">
                  <c:v>80.605999999999995</c:v>
                </c:pt>
                <c:pt idx="136">
                  <c:v>81.53</c:v>
                </c:pt>
                <c:pt idx="137">
                  <c:v>81.545000000000002</c:v>
                </c:pt>
                <c:pt idx="138">
                  <c:v>80.47</c:v>
                </c:pt>
                <c:pt idx="139">
                  <c:v>80.561000000000007</c:v>
                </c:pt>
                <c:pt idx="140">
                  <c:v>81.454999999999998</c:v>
                </c:pt>
                <c:pt idx="141">
                  <c:v>80.682000000000002</c:v>
                </c:pt>
                <c:pt idx="142">
                  <c:v>81.227000000000004</c:v>
                </c:pt>
                <c:pt idx="143">
                  <c:v>81.227000000000004</c:v>
                </c:pt>
                <c:pt idx="144">
                  <c:v>82.03</c:v>
                </c:pt>
                <c:pt idx="145">
                  <c:v>82.015000000000001</c:v>
                </c:pt>
                <c:pt idx="146">
                  <c:v>80.332999999999998</c:v>
                </c:pt>
                <c:pt idx="147">
                  <c:v>80.635999999999996</c:v>
                </c:pt>
                <c:pt idx="148">
                  <c:v>80.53</c:v>
                </c:pt>
                <c:pt idx="149">
                  <c:v>80.409000000000006</c:v>
                </c:pt>
                <c:pt idx="150">
                  <c:v>80.909000000000006</c:v>
                </c:pt>
                <c:pt idx="151">
                  <c:v>80.015000000000001</c:v>
                </c:pt>
                <c:pt idx="152">
                  <c:v>81.438999999999993</c:v>
                </c:pt>
                <c:pt idx="153">
                  <c:v>80.167000000000002</c:v>
                </c:pt>
                <c:pt idx="154">
                  <c:v>80.135999999999996</c:v>
                </c:pt>
                <c:pt idx="155">
                  <c:v>80.5</c:v>
                </c:pt>
                <c:pt idx="156">
                  <c:v>80.515000000000001</c:v>
                </c:pt>
                <c:pt idx="157">
                  <c:v>78.667000000000002</c:v>
                </c:pt>
                <c:pt idx="158">
                  <c:v>79.47</c:v>
                </c:pt>
                <c:pt idx="159">
                  <c:v>80.438999999999993</c:v>
                </c:pt>
                <c:pt idx="160">
                  <c:v>79.864000000000004</c:v>
                </c:pt>
                <c:pt idx="161">
                  <c:v>80.227000000000004</c:v>
                </c:pt>
                <c:pt idx="162">
                  <c:v>80.302999999999997</c:v>
                </c:pt>
                <c:pt idx="163">
                  <c:v>80.090999999999994</c:v>
                </c:pt>
                <c:pt idx="164">
                  <c:v>79.061000000000007</c:v>
                </c:pt>
                <c:pt idx="165">
                  <c:v>80.317999999999998</c:v>
                </c:pt>
                <c:pt idx="166">
                  <c:v>81.954999999999998</c:v>
                </c:pt>
                <c:pt idx="167">
                  <c:v>79.605999999999995</c:v>
                </c:pt>
                <c:pt idx="168">
                  <c:v>80.061000000000007</c:v>
                </c:pt>
                <c:pt idx="169">
                  <c:v>78.984999999999999</c:v>
                </c:pt>
                <c:pt idx="170">
                  <c:v>79.53</c:v>
                </c:pt>
                <c:pt idx="171">
                  <c:v>79.105999999999995</c:v>
                </c:pt>
                <c:pt idx="172">
                  <c:v>79.347999999999999</c:v>
                </c:pt>
                <c:pt idx="173">
                  <c:v>79.879000000000005</c:v>
                </c:pt>
                <c:pt idx="174">
                  <c:v>79.605999999999995</c:v>
                </c:pt>
                <c:pt idx="175">
                  <c:v>78.652000000000001</c:v>
                </c:pt>
                <c:pt idx="176">
                  <c:v>78.302999999999997</c:v>
                </c:pt>
                <c:pt idx="177">
                  <c:v>78.772999999999996</c:v>
                </c:pt>
                <c:pt idx="178">
                  <c:v>78.409000000000006</c:v>
                </c:pt>
                <c:pt idx="179">
                  <c:v>79.120999999999995</c:v>
                </c:pt>
                <c:pt idx="180">
                  <c:v>80.120999999999995</c:v>
                </c:pt>
                <c:pt idx="181">
                  <c:v>80.075999999999993</c:v>
                </c:pt>
                <c:pt idx="182">
                  <c:v>79.347999999999999</c:v>
                </c:pt>
                <c:pt idx="183">
                  <c:v>79.272999999999996</c:v>
                </c:pt>
                <c:pt idx="184">
                  <c:v>80.090999999999994</c:v>
                </c:pt>
                <c:pt idx="185">
                  <c:v>78.332999999999998</c:v>
                </c:pt>
                <c:pt idx="186">
                  <c:v>79.379000000000005</c:v>
                </c:pt>
                <c:pt idx="187">
                  <c:v>79.832999999999998</c:v>
                </c:pt>
                <c:pt idx="188">
                  <c:v>81.152000000000001</c:v>
                </c:pt>
                <c:pt idx="189">
                  <c:v>79.97</c:v>
                </c:pt>
                <c:pt idx="190">
                  <c:v>79.409000000000006</c:v>
                </c:pt>
                <c:pt idx="191">
                  <c:v>78.47</c:v>
                </c:pt>
                <c:pt idx="192">
                  <c:v>79.347999999999999</c:v>
                </c:pt>
                <c:pt idx="193">
                  <c:v>79.257999999999996</c:v>
                </c:pt>
                <c:pt idx="194">
                  <c:v>79.894000000000005</c:v>
                </c:pt>
                <c:pt idx="195">
                  <c:v>79.182000000000002</c:v>
                </c:pt>
                <c:pt idx="196">
                  <c:v>79.909000000000006</c:v>
                </c:pt>
                <c:pt idx="197">
                  <c:v>79.894000000000005</c:v>
                </c:pt>
                <c:pt idx="198">
                  <c:v>79.409000000000006</c:v>
                </c:pt>
                <c:pt idx="199">
                  <c:v>79.667000000000002</c:v>
                </c:pt>
                <c:pt idx="200">
                  <c:v>80.135999999999996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85.555900793922916</c:v>
                </c:pt>
                <c:pt idx="1">
                  <c:v>85.548018312391989</c:v>
                </c:pt>
                <c:pt idx="2">
                  <c:v>85.540138818069011</c:v>
                </c:pt>
                <c:pt idx="3">
                  <c:v>85.532262548898018</c:v>
                </c:pt>
                <c:pt idx="4">
                  <c:v>85.524389760918552</c:v>
                </c:pt>
                <c:pt idx="5">
                  <c:v>85.516520729540005</c:v>
                </c:pt>
                <c:pt idx="6">
                  <c:v>85.508655750893482</c:v>
                </c:pt>
                <c:pt idx="7">
                  <c:v>85.500795143263545</c:v>
                </c:pt>
                <c:pt idx="8">
                  <c:v>85.492939248602866</c:v>
                </c:pt>
                <c:pt idx="9">
                  <c:v>85.485088434132152</c:v>
                </c:pt>
                <c:pt idx="10">
                  <c:v>85.477243094028054</c:v>
                </c:pt>
                <c:pt idx="11">
                  <c:v>85.469403651200409</c:v>
                </c:pt>
                <c:pt idx="12">
                  <c:v>85.461570559160521</c:v>
                </c:pt>
                <c:pt idx="13">
                  <c:v>85.453744303981566</c:v>
                </c:pt>
                <c:pt idx="14">
                  <c:v>85.445925406350696</c:v>
                </c:pt>
                <c:pt idx="15">
                  <c:v>85.438114423712889</c:v>
                </c:pt>
                <c:pt idx="16">
                  <c:v>85.430311952504482</c:v>
                </c:pt>
                <c:pt idx="17">
                  <c:v>85.422518630475594</c:v>
                </c:pt>
                <c:pt idx="18">
                  <c:v>85.414735139103641</c:v>
                </c:pt>
                <c:pt idx="19">
                  <c:v>85.406962206120696</c:v>
                </c:pt>
                <c:pt idx="20">
                  <c:v>85.399200608259235</c:v>
                </c:pt>
                <c:pt idx="21">
                  <c:v>85.391451174628187</c:v>
                </c:pt>
                <c:pt idx="22">
                  <c:v>85.38371479221972</c:v>
                </c:pt>
                <c:pt idx="23">
                  <c:v>85.375992418703987</c:v>
                </c:pt>
                <c:pt idx="24">
                  <c:v>85.368285119359328</c:v>
                </c:pt>
                <c:pt idx="25">
                  <c:v>85.36059418053739</c:v>
                </c:pt>
                <c:pt idx="26">
                  <c:v>85.352921454799841</c:v>
                </c:pt>
                <c:pt idx="27">
                  <c:v>85.345270374657332</c:v>
                </c:pt>
                <c:pt idx="28">
                  <c:v>85.337648804288648</c:v>
                </c:pt>
                <c:pt idx="29">
                  <c:v>85.330076699137479</c:v>
                </c:pt>
                <c:pt idx="30">
                  <c:v>85.322605718787457</c:v>
                </c:pt>
                <c:pt idx="31">
                  <c:v>85.315367043765136</c:v>
                </c:pt>
                <c:pt idx="32">
                  <c:v>85.308682235532487</c:v>
                </c:pt>
                <c:pt idx="33">
                  <c:v>85.303307290051336</c:v>
                </c:pt>
                <c:pt idx="34">
                  <c:v>85.300941884465416</c:v>
                </c:pt>
                <c:pt idx="35">
                  <c:v>85.305234254798691</c:v>
                </c:pt>
                <c:pt idx="36">
                  <c:v>85.323650798375411</c:v>
                </c:pt>
                <c:pt idx="37">
                  <c:v>85.370742674340846</c:v>
                </c:pt>
                <c:pt idx="38">
                  <c:v>85.473475524381882</c:v>
                </c:pt>
                <c:pt idx="39">
                  <c:v>85.679281937391764</c:v>
                </c:pt>
                <c:pt idx="40">
                  <c:v>86.067176396159027</c:v>
                </c:pt>
                <c:pt idx="41">
                  <c:v>86.761435688126042</c:v>
                </c:pt>
                <c:pt idx="42">
                  <c:v>87.945850075413432</c:v>
                </c:pt>
                <c:pt idx="43">
                  <c:v>89.874458061706051</c:v>
                </c:pt>
                <c:pt idx="44">
                  <c:v>92.872437926905846</c:v>
                </c:pt>
                <c:pt idx="45">
                  <c:v>97.319365661944857</c:v>
                </c:pt>
                <c:pt idx="46">
                  <c:v>103.60764452289544</c:v>
                </c:pt>
                <c:pt idx="47">
                  <c:v>112.07278089642884</c:v>
                </c:pt>
                <c:pt idx="48">
                  <c:v>122.89976524580017</c:v>
                </c:pt>
                <c:pt idx="49">
                  <c:v>136.02004656006267</c:v>
                </c:pt>
                <c:pt idx="50">
                  <c:v>151.02355429873549</c:v>
                </c:pt>
                <c:pt idx="51">
                  <c:v>167.11568239635795</c:v>
                </c:pt>
                <c:pt idx="52">
                  <c:v>183.14602017615996</c:v>
                </c:pt>
                <c:pt idx="53">
                  <c:v>197.72202181308975</c:v>
                </c:pt>
                <c:pt idx="54">
                  <c:v>209.39877889681614</c:v>
                </c:pt>
                <c:pt idx="55">
                  <c:v>216.91178487310398</c:v>
                </c:pt>
                <c:pt idx="56">
                  <c:v>219.40163334327639</c:v>
                </c:pt>
                <c:pt idx="57">
                  <c:v>216.57559113861294</c:v>
                </c:pt>
                <c:pt idx="58">
                  <c:v>208.76406993593898</c:v>
                </c:pt>
                <c:pt idx="59">
                  <c:v>196.85694717690353</c:v>
                </c:pt>
                <c:pt idx="60">
                  <c:v>182.1367131270888</c:v>
                </c:pt>
                <c:pt idx="61">
                  <c:v>166.05172722363466</c:v>
                </c:pt>
                <c:pt idx="62">
                  <c:v>149.98498486824332</c:v>
                </c:pt>
                <c:pt idx="63">
                  <c:v>135.06891731211783</c:v>
                </c:pt>
                <c:pt idx="64">
                  <c:v>122.07841149704011</c:v>
                </c:pt>
                <c:pt idx="65">
                  <c:v>111.41025489536126</c:v>
                </c:pt>
                <c:pt idx="66">
                  <c:v>103.13602279745086</c:v>
                </c:pt>
                <c:pt idx="67">
                  <c:v>97.102677596304844</c:v>
                </c:pt>
                <c:pt idx="68">
                  <c:v>93.05193915356972</c:v>
                </c:pt>
                <c:pt idx="69">
                  <c:v>90.732834383721752</c:v>
                </c:pt>
                <c:pt idx="70">
                  <c:v>89.987018213501401</c:v>
                </c:pt>
                <c:pt idx="71">
                  <c:v>90.790162455169138</c:v>
                </c:pt>
                <c:pt idx="72">
                  <c:v>93.235541060957758</c:v>
                </c:pt>
                <c:pt idx="73">
                  <c:v>97.452618449415979</c:v>
                </c:pt>
                <c:pt idx="74">
                  <c:v>103.46952332649337</c:v>
                </c:pt>
                <c:pt idx="75">
                  <c:v>111.05418727084877</c:v>
                </c:pt>
                <c:pt idx="76">
                  <c:v>119.59504451647396</c:v>
                </c:pt>
                <c:pt idx="77">
                  <c:v>128.09042102154092</c:v>
                </c:pt>
                <c:pt idx="78">
                  <c:v>135.28995101778474</c:v>
                </c:pt>
                <c:pt idx="79">
                  <c:v>139.97197862346536</c:v>
                </c:pt>
                <c:pt idx="80">
                  <c:v>141.27220634515118</c:v>
                </c:pt>
                <c:pt idx="81">
                  <c:v>138.93930358531122</c:v>
                </c:pt>
                <c:pt idx="82">
                  <c:v>133.41141190134013</c:v>
                </c:pt>
                <c:pt idx="83">
                  <c:v>125.68022964774346</c:v>
                </c:pt>
                <c:pt idx="84">
                  <c:v>116.99973390625877</c:v>
                </c:pt>
                <c:pt idx="85">
                  <c:v>108.55642122165779</c:v>
                </c:pt>
                <c:pt idx="86">
                  <c:v>101.21851948964732</c:v>
                </c:pt>
                <c:pt idx="87">
                  <c:v>95.430116998041882</c:v>
                </c:pt>
                <c:pt idx="88">
                  <c:v>91.246872524043965</c:v>
                </c:pt>
                <c:pt idx="89">
                  <c:v>88.459602395221637</c:v>
                </c:pt>
                <c:pt idx="90">
                  <c:v>86.738413883704268</c:v>
                </c:pt>
                <c:pt idx="91">
                  <c:v>85.747502003422937</c:v>
                </c:pt>
                <c:pt idx="92">
                  <c:v>85.210533174606368</c:v>
                </c:pt>
                <c:pt idx="93">
                  <c:v>84.931285766532739</c:v>
                </c:pt>
                <c:pt idx="94">
                  <c:v>84.786030504171947</c:v>
                </c:pt>
                <c:pt idx="95">
                  <c:v>84.704411262810126</c:v>
                </c:pt>
                <c:pt idx="96">
                  <c:v>84.650012029967726</c:v>
                </c:pt>
                <c:pt idx="97">
                  <c:v>84.605572221840134</c:v>
                </c:pt>
                <c:pt idx="98">
                  <c:v>84.563573730093822</c:v>
                </c:pt>
                <c:pt idx="99">
                  <c:v>84.521008670578439</c:v>
                </c:pt>
                <c:pt idx="100">
                  <c:v>84.476785591791099</c:v>
                </c:pt>
                <c:pt idx="101">
                  <c:v>84.430568233713942</c:v>
                </c:pt>
                <c:pt idx="102">
                  <c:v>84.38230205480906</c:v>
                </c:pt>
                <c:pt idx="103">
                  <c:v>84.332037664291292</c:v>
                </c:pt>
                <c:pt idx="104">
                  <c:v>84.279872312726539</c:v>
                </c:pt>
                <c:pt idx="105">
                  <c:v>84.225940151219078</c:v>
                </c:pt>
                <c:pt idx="106">
                  <c:v>84.170436505933779</c:v>
                </c:pt>
                <c:pt idx="107">
                  <c:v>84.113693896780447</c:v>
                </c:pt>
                <c:pt idx="108">
                  <c:v>84.05635189216116</c:v>
                </c:pt>
                <c:pt idx="109">
                  <c:v>83.999670726522538</c:v>
                </c:pt>
                <c:pt idx="110">
                  <c:v>83.945996378608683</c:v>
                </c:pt>
                <c:pt idx="111">
                  <c:v>83.899248034762962</c:v>
                </c:pt>
                <c:pt idx="112">
                  <c:v>83.86506496335447</c:v>
                </c:pt>
                <c:pt idx="113">
                  <c:v>83.850039440207979</c:v>
                </c:pt>
                <c:pt idx="114">
                  <c:v>83.859545601699324</c:v>
                </c:pt>
                <c:pt idx="115">
                  <c:v>83.894316006500148</c:v>
                </c:pt>
                <c:pt idx="116">
                  <c:v>83.947035810960188</c:v>
                </c:pt>
                <c:pt idx="117">
                  <c:v>84.001138252041571</c:v>
                </c:pt>
                <c:pt idx="118">
                  <c:v>84.033695341441003</c:v>
                </c:pt>
                <c:pt idx="119">
                  <c:v>84.022367112482939</c:v>
                </c:pt>
                <c:pt idx="120">
                  <c:v>83.953707328801698</c:v>
                </c:pt>
                <c:pt idx="121">
                  <c:v>83.828651530572856</c:v>
                </c:pt>
                <c:pt idx="122">
                  <c:v>83.662155029240907</c:v>
                </c:pt>
                <c:pt idx="123">
                  <c:v>83.477186066157302</c:v>
                </c:pt>
                <c:pt idx="124">
                  <c:v>83.296371619367179</c:v>
                </c:pt>
                <c:pt idx="125">
                  <c:v>83.135421445804397</c:v>
                </c:pt>
                <c:pt idx="126">
                  <c:v>83.000750576884755</c:v>
                </c:pt>
                <c:pt idx="127">
                  <c:v>82.891050232476601</c:v>
                </c:pt>
                <c:pt idx="128">
                  <c:v>82.800795432308576</c:v>
                </c:pt>
                <c:pt idx="129">
                  <c:v>82.723566605253026</c:v>
                </c:pt>
                <c:pt idx="130">
                  <c:v>82.654050133254188</c:v>
                </c:pt>
                <c:pt idx="131">
                  <c:v>82.588669641435146</c:v>
                </c:pt>
                <c:pt idx="132">
                  <c:v>82.525372469909399</c:v>
                </c:pt>
                <c:pt idx="133">
                  <c:v>82.46312957205653</c:v>
                </c:pt>
                <c:pt idx="134">
                  <c:v>82.401482709188045</c:v>
                </c:pt>
                <c:pt idx="135">
                  <c:v>82.340246826062923</c:v>
                </c:pt>
                <c:pt idx="136">
                  <c:v>82.279350904877759</c:v>
                </c:pt>
                <c:pt idx="137">
                  <c:v>82.218765693818256</c:v>
                </c:pt>
                <c:pt idx="138">
                  <c:v>82.158475267559112</c:v>
                </c:pt>
                <c:pt idx="139">
                  <c:v>82.098467260930406</c:v>
                </c:pt>
                <c:pt idx="140">
                  <c:v>82.038729976541461</c:v>
                </c:pt>
                <c:pt idx="141">
                  <c:v>81.979251701612739</c:v>
                </c:pt>
                <c:pt idx="142">
                  <c:v>81.920020641602832</c:v>
                </c:pt>
                <c:pt idx="143">
                  <c:v>81.861024995386288</c:v>
                </c:pt>
                <c:pt idx="144">
                  <c:v>81.802253047817459</c:v>
                </c:pt>
                <c:pt idx="145">
                  <c:v>81.743693252132289</c:v>
                </c:pt>
                <c:pt idx="146">
                  <c:v>81.685334298050066</c:v>
                </c:pt>
                <c:pt idx="147">
                  <c:v>81.627165166376244</c:v>
                </c:pt>
                <c:pt idx="148">
                  <c:v>81.569175171716765</c:v>
                </c:pt>
                <c:pt idx="149">
                  <c:v>81.511353994911019</c:v>
                </c:pt>
                <c:pt idx="150">
                  <c:v>81.453691706648016</c:v>
                </c:pt>
                <c:pt idx="151">
                  <c:v>81.396178783573035</c:v>
                </c:pt>
                <c:pt idx="152">
                  <c:v>81.338806118043962</c:v>
                </c:pt>
                <c:pt idx="153">
                  <c:v>81.28156502255851</c:v>
                </c:pt>
                <c:pt idx="154">
                  <c:v>81.224447229748137</c:v>
                </c:pt>
                <c:pt idx="155">
                  <c:v>81.167444888720198</c:v>
                </c:pt>
                <c:pt idx="156">
                  <c:v>81.110550558427462</c:v>
                </c:pt>
                <c:pt idx="157">
                  <c:v>81.053757198652065</c:v>
                </c:pt>
                <c:pt idx="158">
                  <c:v>80.997058159109343</c:v>
                </c:pt>
                <c:pt idx="159">
                  <c:v>80.940447167104281</c:v>
                </c:pt>
                <c:pt idx="160">
                  <c:v>80.883918314109707</c:v>
                </c:pt>
                <c:pt idx="161">
                  <c:v>80.827466041578418</c:v>
                </c:pt>
                <c:pt idx="162">
                  <c:v>80.771085126253269</c:v>
                </c:pt>
                <c:pt idx="163">
                  <c:v>80.714770665195346</c:v>
                </c:pt>
                <c:pt idx="164">
                  <c:v>80.658518060713746</c:v>
                </c:pt>
                <c:pt idx="165">
                  <c:v>80.602323005347912</c:v>
                </c:pt>
                <c:pt idx="166">
                  <c:v>80.54618146702559</c:v>
                </c:pt>
                <c:pt idx="167">
                  <c:v>80.490089674495707</c:v>
                </c:pt>
                <c:pt idx="168">
                  <c:v>80.434044103114772</c:v>
                </c:pt>
                <c:pt idx="169">
                  <c:v>80.37804146104817</c:v>
                </c:pt>
                <c:pt idx="170">
                  <c:v>80.322078675932374</c:v>
                </c:pt>
                <c:pt idx="171">
                  <c:v>80.26615288203223</c:v>
                </c:pt>
                <c:pt idx="172">
                  <c:v>80.210261407916065</c:v>
                </c:pt>
                <c:pt idx="173">
                  <c:v>80.154401764663419</c:v>
                </c:pt>
                <c:pt idx="174">
                  <c:v>80.098571634611957</c:v>
                </c:pt>
                <c:pt idx="175">
                  <c:v>80.04276886064477</c:v>
                </c:pt>
                <c:pt idx="176">
                  <c:v>79.986991436013781</c:v>
                </c:pt>
                <c:pt idx="177">
                  <c:v>79.931237494691416</c:v>
                </c:pt>
                <c:pt idx="178">
                  <c:v>79.875505302239134</c:v>
                </c:pt>
                <c:pt idx="179">
                  <c:v>79.819793247179007</c:v>
                </c:pt>
                <c:pt idx="180">
                  <c:v>79.764099832852651</c:v>
                </c:pt>
                <c:pt idx="181">
                  <c:v>79.708423669750516</c:v>
                </c:pt>
                <c:pt idx="182">
                  <c:v>79.652763468293102</c:v>
                </c:pt>
                <c:pt idx="183">
                  <c:v>79.597118032045429</c:v>
                </c:pt>
                <c:pt idx="184">
                  <c:v>79.54148625134556</c:v>
                </c:pt>
                <c:pt idx="185">
                  <c:v>79.485867097327684</c:v>
                </c:pt>
                <c:pt idx="186">
                  <c:v>79.430259616320626</c:v>
                </c:pt>
                <c:pt idx="187">
                  <c:v>79.374662924602646</c:v>
                </c:pt>
                <c:pt idx="188">
                  <c:v>79.319076203493609</c:v>
                </c:pt>
                <c:pt idx="189">
                  <c:v>79.263498694766696</c:v>
                </c:pt>
                <c:pt idx="190">
                  <c:v>79.207929696361305</c:v>
                </c:pt>
                <c:pt idx="191">
                  <c:v>79.152368558380587</c:v>
                </c:pt>
                <c:pt idx="192">
                  <c:v>79.096814679356498</c:v>
                </c:pt>
                <c:pt idx="193">
                  <c:v>79.041267502766999</c:v>
                </c:pt>
                <c:pt idx="194">
                  <c:v>78.985726513789928</c:v>
                </c:pt>
                <c:pt idx="195">
                  <c:v>78.930191236279015</c:v>
                </c:pt>
                <c:pt idx="196">
                  <c:v>78.874661229948401</c:v>
                </c:pt>
                <c:pt idx="197">
                  <c:v>78.819136087752412</c:v>
                </c:pt>
                <c:pt idx="198">
                  <c:v>78.763615433448209</c:v>
                </c:pt>
                <c:pt idx="199">
                  <c:v>78.708098919329373</c:v>
                </c:pt>
                <c:pt idx="200">
                  <c:v>78.65258622411956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85.555900793922916</c:v>
                </c:pt>
                <c:pt idx="1">
                  <c:v>85.548018312391989</c:v>
                </c:pt>
                <c:pt idx="2">
                  <c:v>85.540138818069011</c:v>
                </c:pt>
                <c:pt idx="3">
                  <c:v>85.532262548898018</c:v>
                </c:pt>
                <c:pt idx="4">
                  <c:v>85.524389760918552</c:v>
                </c:pt>
                <c:pt idx="5">
                  <c:v>85.516520729540005</c:v>
                </c:pt>
                <c:pt idx="6">
                  <c:v>85.508655750893482</c:v>
                </c:pt>
                <c:pt idx="7">
                  <c:v>85.500795143263545</c:v>
                </c:pt>
                <c:pt idx="8">
                  <c:v>85.492939248602866</c:v>
                </c:pt>
                <c:pt idx="9">
                  <c:v>85.485088434132152</c:v>
                </c:pt>
                <c:pt idx="10">
                  <c:v>85.477243094028054</c:v>
                </c:pt>
                <c:pt idx="11">
                  <c:v>85.469403651200409</c:v>
                </c:pt>
                <c:pt idx="12">
                  <c:v>85.461570559160521</c:v>
                </c:pt>
                <c:pt idx="13">
                  <c:v>85.453744303981551</c:v>
                </c:pt>
                <c:pt idx="14">
                  <c:v>85.445925406350625</c:v>
                </c:pt>
                <c:pt idx="15">
                  <c:v>85.438114423712534</c:v>
                </c:pt>
                <c:pt idx="16">
                  <c:v>85.430311952502691</c:v>
                </c:pt>
                <c:pt idx="17">
                  <c:v>85.422518630466882</c:v>
                </c:pt>
                <c:pt idx="18">
                  <c:v>85.414735139063069</c:v>
                </c:pt>
                <c:pt idx="19">
                  <c:v>85.406962205939152</c:v>
                </c:pt>
                <c:pt idx="20">
                  <c:v>85.399200607478676</c:v>
                </c:pt>
                <c:pt idx="21">
                  <c:v>85.391451171403745</c:v>
                </c:pt>
                <c:pt idx="22">
                  <c:v>85.383714779422021</c:v>
                </c:pt>
                <c:pt idx="23">
                  <c:v>85.37599236990151</c:v>
                </c:pt>
                <c:pt idx="24">
                  <c:v>85.368284940552854</c:v>
                </c:pt>
                <c:pt idx="25">
                  <c:v>85.360593551094794</c:v>
                </c:pt>
                <c:pt idx="26">
                  <c:v>85.352919325873955</c:v>
                </c:pt>
                <c:pt idx="27">
                  <c:v>85.345263456403529</c:v>
                </c:pt>
                <c:pt idx="28">
                  <c:v>85.337627203780329</c:v>
                </c:pt>
                <c:pt idx="29">
                  <c:v>85.330011900931183</c:v>
                </c:pt>
                <c:pt idx="30">
                  <c:v>85.322418954631857</c:v>
                </c:pt>
                <c:pt idx="31">
                  <c:v>85.314849847232139</c:v>
                </c:pt>
                <c:pt idx="32">
                  <c:v>85.30730613800975</c:v>
                </c:pt>
                <c:pt idx="33">
                  <c:v>85.299789464063394</c:v>
                </c:pt>
                <c:pt idx="34">
                  <c:v>85.292301540641517</c:v>
                </c:pt>
                <c:pt idx="35">
                  <c:v>85.284844160787571</c:v>
                </c:pt>
                <c:pt idx="36">
                  <c:v>85.27741919416458</c:v>
                </c:pt>
                <c:pt idx="37">
                  <c:v>85.270028584902448</c:v>
                </c:pt>
                <c:pt idx="38">
                  <c:v>85.262674348288371</c:v>
                </c:pt>
                <c:pt idx="39">
                  <c:v>85.25535856609595</c:v>
                </c:pt>
                <c:pt idx="40">
                  <c:v>85.248083380320907</c:v>
                </c:pt>
                <c:pt idx="41">
                  <c:v>85.240850985059154</c:v>
                </c:pt>
                <c:pt idx="42">
                  <c:v>85.233663616229819</c:v>
                </c:pt>
                <c:pt idx="43">
                  <c:v>85.226523538805566</c:v>
                </c:pt>
                <c:pt idx="44">
                  <c:v>85.219433031172443</c:v>
                </c:pt>
                <c:pt idx="45">
                  <c:v>85.21239436619318</c:v>
                </c:pt>
                <c:pt idx="46">
                  <c:v>85.2054097884985</c:v>
                </c:pt>
                <c:pt idx="47">
                  <c:v>85.198481487475789</c:v>
                </c:pt>
                <c:pt idx="48">
                  <c:v>85.191611565364312</c:v>
                </c:pt>
                <c:pt idx="49">
                  <c:v>85.184801999804179</c:v>
                </c:pt>
                <c:pt idx="50">
                  <c:v>85.178054600117306</c:v>
                </c:pt>
                <c:pt idx="51">
                  <c:v>85.171370956528961</c:v>
                </c:pt>
                <c:pt idx="52">
                  <c:v>85.164752381465277</c:v>
                </c:pt>
                <c:pt idx="53">
                  <c:v>85.158199841986786</c:v>
                </c:pt>
                <c:pt idx="54">
                  <c:v>85.151713882345277</c:v>
                </c:pt>
                <c:pt idx="55">
                  <c:v>85.145294535579268</c:v>
                </c:pt>
                <c:pt idx="56">
                  <c:v>85.138941222997431</c:v>
                </c:pt>
                <c:pt idx="57">
                  <c:v>85.132652640343679</c:v>
                </c:pt>
                <c:pt idx="58">
                  <c:v>85.1264266293948</c:v>
                </c:pt>
                <c:pt idx="59">
                  <c:v>85.120260033719589</c:v>
                </c:pt>
                <c:pt idx="60">
                  <c:v>85.114148537333534</c:v>
                </c:pt>
                <c:pt idx="61">
                  <c:v>85.108086485024572</c:v>
                </c:pt>
                <c:pt idx="62">
                  <c:v>85.102066683212712</c:v>
                </c:pt>
                <c:pt idx="63">
                  <c:v>85.096080180353908</c:v>
                </c:pt>
                <c:pt idx="64">
                  <c:v>85.090116026117357</c:v>
                </c:pt>
                <c:pt idx="65">
                  <c:v>85.084161008875242</c:v>
                </c:pt>
                <c:pt idx="66">
                  <c:v>85.078199371459348</c:v>
                </c:pt>
                <c:pt idx="67">
                  <c:v>85.072212505681648</c:v>
                </c:pt>
                <c:pt idx="68">
                  <c:v>85.066178626804913</c:v>
                </c:pt>
                <c:pt idx="69">
                  <c:v>85.060072430004965</c:v>
                </c:pt>
                <c:pt idx="70">
                  <c:v>85.053864731907112</c:v>
                </c:pt>
                <c:pt idx="71">
                  <c:v>85.047522101521821</c:v>
                </c:pt>
                <c:pt idx="72">
                  <c:v>85.041006486357617</c:v>
                </c:pt>
                <c:pt idx="73">
                  <c:v>85.034274841155252</c:v>
                </c:pt>
                <c:pt idx="74">
                  <c:v>85.027278768554339</c:v>
                </c:pt>
                <c:pt idx="75">
                  <c:v>85.019964183045659</c:v>
                </c:pt>
                <c:pt idx="76">
                  <c:v>85.01227101172887</c:v>
                </c:pt>
                <c:pt idx="77">
                  <c:v>85.004132947613328</c:v>
                </c:pt>
                <c:pt idx="78">
                  <c:v>84.995477273360152</c:v>
                </c:pt>
                <c:pt idx="79">
                  <c:v>84.986224775330655</c:v>
                </c:pt>
                <c:pt idx="80">
                  <c:v>84.976289769397425</c:v>
                </c:pt>
                <c:pt idx="81">
                  <c:v>84.965580260984041</c:v>
                </c:pt>
                <c:pt idx="82">
                  <c:v>84.953998261981241</c:v>
                </c:pt>
                <c:pt idx="83">
                  <c:v>84.941440286285655</c:v>
                </c:pt>
                <c:pt idx="84">
                  <c:v>84.927798043459333</c:v>
                </c:pt>
                <c:pt idx="85">
                  <c:v>84.912959346177388</c:v>
                </c:pt>
                <c:pt idx="86">
                  <c:v>84.896809241535479</c:v>
                </c:pt>
                <c:pt idx="87">
                  <c:v>84.879231368838759</c:v>
                </c:pt>
                <c:pt idx="88">
                  <c:v>84.860109537228766</c:v>
                </c:pt>
                <c:pt idx="89">
                  <c:v>84.839329505633188</c:v>
                </c:pt>
                <c:pt idx="90">
                  <c:v>84.816780935450964</c:v>
                </c:pt>
                <c:pt idx="91">
                  <c:v>84.792359473721518</c:v>
                </c:pt>
                <c:pt idx="92">
                  <c:v>84.76596891208564</c:v>
                </c:pt>
                <c:pt idx="93">
                  <c:v>84.737523355594547</c:v>
                </c:pt>
                <c:pt idx="94">
                  <c:v>84.70694932642256</c:v>
                </c:pt>
                <c:pt idx="95">
                  <c:v>84.674187721839999</c:v>
                </c:pt>
                <c:pt idx="96">
                  <c:v>84.639195544323684</c:v>
                </c:pt>
                <c:pt idx="97">
                  <c:v>84.601947325093064</c:v>
                </c:pt>
                <c:pt idx="98">
                  <c:v>84.562436170951401</c:v>
                </c:pt>
                <c:pt idx="99">
                  <c:v>84.520674377925232</c:v>
                </c:pt>
                <c:pt idx="100">
                  <c:v>84.476693573178352</c:v>
                </c:pt>
                <c:pt idx="101">
                  <c:v>84.430544367915331</c:v>
                </c:pt>
                <c:pt idx="102">
                  <c:v>84.382295526995776</c:v>
                </c:pt>
                <c:pt idx="103">
                  <c:v>84.332032684042346</c:v>
                </c:pt>
                <c:pt idx="104">
                  <c:v>84.279856652187078</c:v>
                </c:pt>
                <c:pt idx="105">
                  <c:v>84.225881398661073</c:v>
                </c:pt>
                <c:pt idx="106">
                  <c:v>84.170231764913993</c:v>
                </c:pt>
                <c:pt idx="107">
                  <c:v>84.11304102203411</c:v>
                </c:pt>
                <c:pt idx="108">
                  <c:v>84.054448353628601</c:v>
                </c:pt>
                <c:pt idx="109">
                  <c:v>83.994596355243758</c:v>
                </c:pt>
                <c:pt idx="110">
                  <c:v>83.933628631531775</c:v>
                </c:pt>
                <c:pt idx="111">
                  <c:v>83.871687560727537</c:v>
                </c:pt>
                <c:pt idx="112">
                  <c:v>83.80891228179982</c:v>
                </c:pt>
                <c:pt idx="113">
                  <c:v>83.745436944159522</c:v>
                </c:pt>
                <c:pt idx="114">
                  <c:v>83.681389244234168</c:v>
                </c:pt>
                <c:pt idx="115">
                  <c:v>83.61688925856987</c:v>
                </c:pt>
                <c:pt idx="116">
                  <c:v>83.552048570172019</c:v>
                </c:pt>
                <c:pt idx="117">
                  <c:v>83.486969674055928</c:v>
                </c:pt>
                <c:pt idx="118">
                  <c:v>83.421745639697463</c:v>
                </c:pt>
                <c:pt idx="119">
                  <c:v>83.356460002278581</c:v>
                </c:pt>
                <c:pt idx="120">
                  <c:v>83.291186851159807</c:v>
                </c:pt>
                <c:pt idx="121">
                  <c:v>83.225991082602391</c:v>
                </c:pt>
                <c:pt idx="122">
                  <c:v>83.160928784055741</c:v>
                </c:pt>
                <c:pt idx="123">
                  <c:v>83.096047718938564</c:v>
                </c:pt>
                <c:pt idx="124">
                  <c:v>83.031387883401905</c:v>
                </c:pt>
                <c:pt idx="125">
                  <c:v>82.966982109728619</c:v>
                </c:pt>
                <c:pt idx="126">
                  <c:v>82.90285669450212</c:v>
                </c:pt>
                <c:pt idx="127">
                  <c:v>82.839032033232797</c:v>
                </c:pt>
                <c:pt idx="128">
                  <c:v>82.775523246580292</c:v>
                </c:pt>
                <c:pt idx="129">
                  <c:v>82.712340786527406</c:v>
                </c:pt>
                <c:pt idx="130">
                  <c:v>82.649491013762912</c:v>
                </c:pt>
                <c:pt idx="131">
                  <c:v>82.586976740073069</c:v>
                </c:pt>
                <c:pt idx="132">
                  <c:v>82.524797731709384</c:v>
                </c:pt>
                <c:pt idx="133">
                  <c:v>82.462951171501103</c:v>
                </c:pt>
                <c:pt idx="134">
                  <c:v>82.401432078938214</c:v>
                </c:pt>
                <c:pt idx="135">
                  <c:v>82.340233688595021</c:v>
                </c:pt>
                <c:pt idx="136">
                  <c:v>82.279347788134743</c:v>
                </c:pt>
                <c:pt idx="137">
                  <c:v>82.218765017769442</c:v>
                </c:pt>
                <c:pt idx="138">
                  <c:v>82.158475133485652</c:v>
                </c:pt>
                <c:pt idx="139">
                  <c:v>82.098467236619825</c:v>
                </c:pt>
                <c:pt idx="140">
                  <c:v>82.038729972511177</c:v>
                </c:pt>
                <c:pt idx="141">
                  <c:v>81.979251701001843</c:v>
                </c:pt>
                <c:pt idx="142">
                  <c:v>81.920020641518178</c:v>
                </c:pt>
                <c:pt idx="143">
                  <c:v>81.861024995375558</c:v>
                </c:pt>
                <c:pt idx="144">
                  <c:v>81.802253047816222</c:v>
                </c:pt>
                <c:pt idx="145">
                  <c:v>81.743693252132161</c:v>
                </c:pt>
                <c:pt idx="146">
                  <c:v>81.685334298050051</c:v>
                </c:pt>
                <c:pt idx="147">
                  <c:v>81.627165166376244</c:v>
                </c:pt>
                <c:pt idx="148">
                  <c:v>81.569175171716765</c:v>
                </c:pt>
                <c:pt idx="149">
                  <c:v>81.511353994911019</c:v>
                </c:pt>
                <c:pt idx="150">
                  <c:v>81.453691706648016</c:v>
                </c:pt>
                <c:pt idx="151">
                  <c:v>81.396178783573035</c:v>
                </c:pt>
                <c:pt idx="152">
                  <c:v>81.338806118043962</c:v>
                </c:pt>
                <c:pt idx="153">
                  <c:v>81.28156502255851</c:v>
                </c:pt>
                <c:pt idx="154">
                  <c:v>81.224447229748137</c:v>
                </c:pt>
                <c:pt idx="155">
                  <c:v>81.167444888720198</c:v>
                </c:pt>
                <c:pt idx="156">
                  <c:v>81.110550558427462</c:v>
                </c:pt>
                <c:pt idx="157">
                  <c:v>81.053757198652065</c:v>
                </c:pt>
                <c:pt idx="158">
                  <c:v>80.997058159109343</c:v>
                </c:pt>
                <c:pt idx="159">
                  <c:v>80.940447167104281</c:v>
                </c:pt>
                <c:pt idx="160">
                  <c:v>80.883918314109707</c:v>
                </c:pt>
                <c:pt idx="161">
                  <c:v>80.827466041578418</c:v>
                </c:pt>
                <c:pt idx="162">
                  <c:v>80.771085126253269</c:v>
                </c:pt>
                <c:pt idx="163">
                  <c:v>80.714770665195346</c:v>
                </c:pt>
                <c:pt idx="164">
                  <c:v>80.658518060713746</c:v>
                </c:pt>
                <c:pt idx="165">
                  <c:v>80.602323005347912</c:v>
                </c:pt>
                <c:pt idx="166">
                  <c:v>80.54618146702559</c:v>
                </c:pt>
                <c:pt idx="167">
                  <c:v>80.490089674495707</c:v>
                </c:pt>
                <c:pt idx="168">
                  <c:v>80.434044103114772</c:v>
                </c:pt>
                <c:pt idx="169">
                  <c:v>80.37804146104817</c:v>
                </c:pt>
                <c:pt idx="170">
                  <c:v>80.322078675932374</c:v>
                </c:pt>
                <c:pt idx="171">
                  <c:v>80.26615288203223</c:v>
                </c:pt>
                <c:pt idx="172">
                  <c:v>80.210261407916065</c:v>
                </c:pt>
                <c:pt idx="173">
                  <c:v>80.154401764663419</c:v>
                </c:pt>
                <c:pt idx="174">
                  <c:v>80.098571634611957</c:v>
                </c:pt>
                <c:pt idx="175">
                  <c:v>80.04276886064477</c:v>
                </c:pt>
                <c:pt idx="176">
                  <c:v>79.986991436013781</c:v>
                </c:pt>
                <c:pt idx="177">
                  <c:v>79.931237494691416</c:v>
                </c:pt>
                <c:pt idx="178">
                  <c:v>79.875505302239134</c:v>
                </c:pt>
                <c:pt idx="179">
                  <c:v>79.819793247179007</c:v>
                </c:pt>
                <c:pt idx="180">
                  <c:v>79.764099832852651</c:v>
                </c:pt>
                <c:pt idx="181">
                  <c:v>79.708423669750516</c:v>
                </c:pt>
                <c:pt idx="182">
                  <c:v>79.652763468293102</c:v>
                </c:pt>
                <c:pt idx="183">
                  <c:v>79.597118032045429</c:v>
                </c:pt>
                <c:pt idx="184">
                  <c:v>79.54148625134556</c:v>
                </c:pt>
                <c:pt idx="185">
                  <c:v>79.485867097327684</c:v>
                </c:pt>
                <c:pt idx="186">
                  <c:v>79.430259616320626</c:v>
                </c:pt>
                <c:pt idx="187">
                  <c:v>79.374662924602646</c:v>
                </c:pt>
                <c:pt idx="188">
                  <c:v>79.319076203493609</c:v>
                </c:pt>
                <c:pt idx="189">
                  <c:v>79.263498694766696</c:v>
                </c:pt>
                <c:pt idx="190">
                  <c:v>79.207929696361305</c:v>
                </c:pt>
                <c:pt idx="191">
                  <c:v>79.152368558380587</c:v>
                </c:pt>
                <c:pt idx="192">
                  <c:v>79.096814679356498</c:v>
                </c:pt>
                <c:pt idx="193">
                  <c:v>79.041267502766999</c:v>
                </c:pt>
                <c:pt idx="194">
                  <c:v>78.985726513789928</c:v>
                </c:pt>
                <c:pt idx="195">
                  <c:v>78.930191236279015</c:v>
                </c:pt>
                <c:pt idx="196">
                  <c:v>78.874661229948401</c:v>
                </c:pt>
                <c:pt idx="197">
                  <c:v>78.819136087752412</c:v>
                </c:pt>
                <c:pt idx="198">
                  <c:v>78.763615433448209</c:v>
                </c:pt>
                <c:pt idx="199">
                  <c:v>78.708098919329373</c:v>
                </c:pt>
                <c:pt idx="200">
                  <c:v>78.65258622411956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164936"/>
        <c:axId val="541165328"/>
      </c:scatterChart>
      <c:valAx>
        <c:axId val="541164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1165328"/>
        <c:crosses val="autoZero"/>
        <c:crossBetween val="midCat"/>
      </c:valAx>
      <c:valAx>
        <c:axId val="54116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11649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85.954999999999998</c:v>
                </c:pt>
                <c:pt idx="1">
                  <c:v>86.652000000000001</c:v>
                </c:pt>
                <c:pt idx="2">
                  <c:v>85.287999999999997</c:v>
                </c:pt>
                <c:pt idx="3">
                  <c:v>85.045000000000002</c:v>
                </c:pt>
                <c:pt idx="4">
                  <c:v>85.847999999999999</c:v>
                </c:pt>
                <c:pt idx="5">
                  <c:v>85.772999999999996</c:v>
                </c:pt>
                <c:pt idx="6">
                  <c:v>85.802999999999997</c:v>
                </c:pt>
                <c:pt idx="7">
                  <c:v>85.984999999999999</c:v>
                </c:pt>
                <c:pt idx="8">
                  <c:v>86.061000000000007</c:v>
                </c:pt>
                <c:pt idx="9">
                  <c:v>85.879000000000005</c:v>
                </c:pt>
                <c:pt idx="10">
                  <c:v>85.212000000000003</c:v>
                </c:pt>
                <c:pt idx="11">
                  <c:v>85.394000000000005</c:v>
                </c:pt>
                <c:pt idx="12">
                  <c:v>85.03</c:v>
                </c:pt>
                <c:pt idx="13">
                  <c:v>85.515000000000001</c:v>
                </c:pt>
                <c:pt idx="14">
                  <c:v>86.97</c:v>
                </c:pt>
                <c:pt idx="15">
                  <c:v>85.620999999999995</c:v>
                </c:pt>
                <c:pt idx="16">
                  <c:v>86.620999999999995</c:v>
                </c:pt>
                <c:pt idx="17">
                  <c:v>86.409000000000006</c:v>
                </c:pt>
                <c:pt idx="18">
                  <c:v>86.772999999999996</c:v>
                </c:pt>
                <c:pt idx="19">
                  <c:v>86.182000000000002</c:v>
                </c:pt>
                <c:pt idx="20">
                  <c:v>86.287999999999997</c:v>
                </c:pt>
                <c:pt idx="21">
                  <c:v>87.212000000000003</c:v>
                </c:pt>
                <c:pt idx="22">
                  <c:v>86.47</c:v>
                </c:pt>
                <c:pt idx="23">
                  <c:v>87.454999999999998</c:v>
                </c:pt>
                <c:pt idx="24">
                  <c:v>86.302999999999997</c:v>
                </c:pt>
                <c:pt idx="25">
                  <c:v>86.667000000000002</c:v>
                </c:pt>
                <c:pt idx="26">
                  <c:v>88.347999999999999</c:v>
                </c:pt>
                <c:pt idx="27">
                  <c:v>87.605999999999995</c:v>
                </c:pt>
                <c:pt idx="28">
                  <c:v>86.620999999999995</c:v>
                </c:pt>
                <c:pt idx="29">
                  <c:v>87.712000000000003</c:v>
                </c:pt>
                <c:pt idx="30">
                  <c:v>87.909000000000006</c:v>
                </c:pt>
                <c:pt idx="31">
                  <c:v>88.772999999999996</c:v>
                </c:pt>
                <c:pt idx="32">
                  <c:v>88.5</c:v>
                </c:pt>
                <c:pt idx="33">
                  <c:v>88.438999999999993</c:v>
                </c:pt>
                <c:pt idx="34">
                  <c:v>89.197000000000003</c:v>
                </c:pt>
                <c:pt idx="35">
                  <c:v>89.182000000000002</c:v>
                </c:pt>
                <c:pt idx="36">
                  <c:v>88.938999999999993</c:v>
                </c:pt>
                <c:pt idx="37">
                  <c:v>91.287999999999997</c:v>
                </c:pt>
                <c:pt idx="38">
                  <c:v>91.272999999999996</c:v>
                </c:pt>
                <c:pt idx="39">
                  <c:v>95.061000000000007</c:v>
                </c:pt>
                <c:pt idx="40">
                  <c:v>95.894000000000005</c:v>
                </c:pt>
                <c:pt idx="41">
                  <c:v>99.438999999999993</c:v>
                </c:pt>
                <c:pt idx="42">
                  <c:v>103.455</c:v>
                </c:pt>
                <c:pt idx="43">
                  <c:v>107.773</c:v>
                </c:pt>
                <c:pt idx="44">
                  <c:v>114.57599999999999</c:v>
                </c:pt>
                <c:pt idx="45">
                  <c:v>122.758</c:v>
                </c:pt>
                <c:pt idx="46">
                  <c:v>133.65199999999999</c:v>
                </c:pt>
                <c:pt idx="47">
                  <c:v>142.47</c:v>
                </c:pt>
                <c:pt idx="48">
                  <c:v>153.273</c:v>
                </c:pt>
                <c:pt idx="49">
                  <c:v>164.98500000000001</c:v>
                </c:pt>
                <c:pt idx="50">
                  <c:v>177.773</c:v>
                </c:pt>
                <c:pt idx="51">
                  <c:v>187.78800000000001</c:v>
                </c:pt>
                <c:pt idx="52">
                  <c:v>198</c:v>
                </c:pt>
                <c:pt idx="53">
                  <c:v>205.5</c:v>
                </c:pt>
                <c:pt idx="54">
                  <c:v>209.89400000000001</c:v>
                </c:pt>
                <c:pt idx="55">
                  <c:v>213.227</c:v>
                </c:pt>
                <c:pt idx="56">
                  <c:v>211.40899999999999</c:v>
                </c:pt>
                <c:pt idx="57">
                  <c:v>208.227</c:v>
                </c:pt>
                <c:pt idx="58">
                  <c:v>194.03</c:v>
                </c:pt>
                <c:pt idx="59">
                  <c:v>170.51499999999999</c:v>
                </c:pt>
                <c:pt idx="60">
                  <c:v>138.667</c:v>
                </c:pt>
                <c:pt idx="61">
                  <c:v>113.015</c:v>
                </c:pt>
                <c:pt idx="62">
                  <c:v>98.5</c:v>
                </c:pt>
                <c:pt idx="63">
                  <c:v>90.757999999999996</c:v>
                </c:pt>
                <c:pt idx="64">
                  <c:v>89.152000000000001</c:v>
                </c:pt>
                <c:pt idx="65">
                  <c:v>90.484999999999999</c:v>
                </c:pt>
                <c:pt idx="66">
                  <c:v>90.590999999999994</c:v>
                </c:pt>
                <c:pt idx="67">
                  <c:v>91.697000000000003</c:v>
                </c:pt>
                <c:pt idx="68">
                  <c:v>92.197000000000003</c:v>
                </c:pt>
                <c:pt idx="69">
                  <c:v>96.864000000000004</c:v>
                </c:pt>
                <c:pt idx="70">
                  <c:v>99.847999999999999</c:v>
                </c:pt>
                <c:pt idx="71">
                  <c:v>103.773</c:v>
                </c:pt>
                <c:pt idx="72">
                  <c:v>109.348</c:v>
                </c:pt>
                <c:pt idx="73">
                  <c:v>113.89400000000001</c:v>
                </c:pt>
                <c:pt idx="74">
                  <c:v>121.788</c:v>
                </c:pt>
                <c:pt idx="75">
                  <c:v>127</c:v>
                </c:pt>
                <c:pt idx="76">
                  <c:v>133.273</c:v>
                </c:pt>
                <c:pt idx="77">
                  <c:v>138.53</c:v>
                </c:pt>
                <c:pt idx="78">
                  <c:v>140.07599999999999</c:v>
                </c:pt>
                <c:pt idx="79">
                  <c:v>140.87899999999999</c:v>
                </c:pt>
                <c:pt idx="80">
                  <c:v>134.833</c:v>
                </c:pt>
                <c:pt idx="81">
                  <c:v>125.57599999999999</c:v>
                </c:pt>
                <c:pt idx="82">
                  <c:v>113.5</c:v>
                </c:pt>
                <c:pt idx="83">
                  <c:v>100.788</c:v>
                </c:pt>
                <c:pt idx="84">
                  <c:v>94.438999999999993</c:v>
                </c:pt>
                <c:pt idx="85">
                  <c:v>90.667000000000002</c:v>
                </c:pt>
                <c:pt idx="86">
                  <c:v>88.590999999999994</c:v>
                </c:pt>
                <c:pt idx="87">
                  <c:v>87.697000000000003</c:v>
                </c:pt>
                <c:pt idx="88">
                  <c:v>86.438999999999993</c:v>
                </c:pt>
                <c:pt idx="89">
                  <c:v>86.772999999999996</c:v>
                </c:pt>
                <c:pt idx="90">
                  <c:v>85.454999999999998</c:v>
                </c:pt>
                <c:pt idx="91">
                  <c:v>85.257999999999996</c:v>
                </c:pt>
                <c:pt idx="92">
                  <c:v>86.287999999999997</c:v>
                </c:pt>
                <c:pt idx="93">
                  <c:v>86.484999999999999</c:v>
                </c:pt>
                <c:pt idx="94">
                  <c:v>86.364000000000004</c:v>
                </c:pt>
                <c:pt idx="95">
                  <c:v>85.545000000000002</c:v>
                </c:pt>
                <c:pt idx="96">
                  <c:v>85.787999999999997</c:v>
                </c:pt>
                <c:pt idx="97">
                  <c:v>85.135999999999996</c:v>
                </c:pt>
                <c:pt idx="98">
                  <c:v>85.742000000000004</c:v>
                </c:pt>
                <c:pt idx="99">
                  <c:v>86.317999999999998</c:v>
                </c:pt>
                <c:pt idx="100">
                  <c:v>87.484999999999999</c:v>
                </c:pt>
                <c:pt idx="101">
                  <c:v>86.105999999999995</c:v>
                </c:pt>
                <c:pt idx="102">
                  <c:v>86.364000000000004</c:v>
                </c:pt>
                <c:pt idx="103">
                  <c:v>86.302999999999997</c:v>
                </c:pt>
                <c:pt idx="104">
                  <c:v>85.879000000000005</c:v>
                </c:pt>
                <c:pt idx="105">
                  <c:v>85.712000000000003</c:v>
                </c:pt>
                <c:pt idx="106">
                  <c:v>85.152000000000001</c:v>
                </c:pt>
                <c:pt idx="107">
                  <c:v>86.317999999999998</c:v>
                </c:pt>
                <c:pt idx="108">
                  <c:v>87.424000000000007</c:v>
                </c:pt>
                <c:pt idx="109">
                  <c:v>86.364000000000004</c:v>
                </c:pt>
                <c:pt idx="110">
                  <c:v>84.635999999999996</c:v>
                </c:pt>
                <c:pt idx="111">
                  <c:v>86.105999999999995</c:v>
                </c:pt>
                <c:pt idx="112">
                  <c:v>87</c:v>
                </c:pt>
                <c:pt idx="113">
                  <c:v>86.302999999999997</c:v>
                </c:pt>
                <c:pt idx="114">
                  <c:v>86.090999999999994</c:v>
                </c:pt>
                <c:pt idx="115">
                  <c:v>88.227000000000004</c:v>
                </c:pt>
                <c:pt idx="116">
                  <c:v>86.47</c:v>
                </c:pt>
                <c:pt idx="117">
                  <c:v>87.287999999999997</c:v>
                </c:pt>
                <c:pt idx="118">
                  <c:v>87.045000000000002</c:v>
                </c:pt>
                <c:pt idx="119">
                  <c:v>85.954999999999998</c:v>
                </c:pt>
                <c:pt idx="120">
                  <c:v>86.561000000000007</c:v>
                </c:pt>
                <c:pt idx="121">
                  <c:v>86.090999999999994</c:v>
                </c:pt>
                <c:pt idx="122">
                  <c:v>86.364000000000004</c:v>
                </c:pt>
                <c:pt idx="123">
                  <c:v>83.832999999999998</c:v>
                </c:pt>
                <c:pt idx="124">
                  <c:v>84.167000000000002</c:v>
                </c:pt>
                <c:pt idx="125">
                  <c:v>83.864000000000004</c:v>
                </c:pt>
                <c:pt idx="126">
                  <c:v>84.061000000000007</c:v>
                </c:pt>
                <c:pt idx="127">
                  <c:v>85.332999999999998</c:v>
                </c:pt>
                <c:pt idx="128">
                  <c:v>84.652000000000001</c:v>
                </c:pt>
                <c:pt idx="129">
                  <c:v>84.53</c:v>
                </c:pt>
                <c:pt idx="130">
                  <c:v>83.817999999999998</c:v>
                </c:pt>
                <c:pt idx="131">
                  <c:v>84.03</c:v>
                </c:pt>
                <c:pt idx="132">
                  <c:v>83.545000000000002</c:v>
                </c:pt>
                <c:pt idx="133">
                  <c:v>82.802999999999997</c:v>
                </c:pt>
                <c:pt idx="134">
                  <c:v>83.332999999999998</c:v>
                </c:pt>
                <c:pt idx="135">
                  <c:v>83.894000000000005</c:v>
                </c:pt>
                <c:pt idx="136">
                  <c:v>84.424000000000007</c:v>
                </c:pt>
                <c:pt idx="137">
                  <c:v>83.47</c:v>
                </c:pt>
                <c:pt idx="138">
                  <c:v>83.909000000000006</c:v>
                </c:pt>
                <c:pt idx="139">
                  <c:v>84.045000000000002</c:v>
                </c:pt>
                <c:pt idx="140">
                  <c:v>84.47</c:v>
                </c:pt>
                <c:pt idx="141">
                  <c:v>84.620999999999995</c:v>
                </c:pt>
                <c:pt idx="142">
                  <c:v>84.817999999999998</c:v>
                </c:pt>
                <c:pt idx="143">
                  <c:v>83.727000000000004</c:v>
                </c:pt>
                <c:pt idx="144">
                  <c:v>83.364000000000004</c:v>
                </c:pt>
                <c:pt idx="145">
                  <c:v>83.954999999999998</c:v>
                </c:pt>
                <c:pt idx="146">
                  <c:v>83.575999999999993</c:v>
                </c:pt>
                <c:pt idx="147">
                  <c:v>83.635999999999996</c:v>
                </c:pt>
                <c:pt idx="148">
                  <c:v>84.97</c:v>
                </c:pt>
                <c:pt idx="149">
                  <c:v>84.652000000000001</c:v>
                </c:pt>
                <c:pt idx="150">
                  <c:v>84.454999999999998</c:v>
                </c:pt>
                <c:pt idx="151">
                  <c:v>84.620999999999995</c:v>
                </c:pt>
                <c:pt idx="152">
                  <c:v>83.879000000000005</c:v>
                </c:pt>
                <c:pt idx="153">
                  <c:v>82.727000000000004</c:v>
                </c:pt>
                <c:pt idx="154">
                  <c:v>84.015000000000001</c:v>
                </c:pt>
                <c:pt idx="155">
                  <c:v>82.120999999999995</c:v>
                </c:pt>
                <c:pt idx="156">
                  <c:v>83.97</c:v>
                </c:pt>
                <c:pt idx="157">
                  <c:v>84.197000000000003</c:v>
                </c:pt>
                <c:pt idx="158">
                  <c:v>84.120999999999995</c:v>
                </c:pt>
                <c:pt idx="159">
                  <c:v>83.772999999999996</c:v>
                </c:pt>
                <c:pt idx="160">
                  <c:v>83.47</c:v>
                </c:pt>
                <c:pt idx="161">
                  <c:v>84.075999999999993</c:v>
                </c:pt>
                <c:pt idx="162">
                  <c:v>83.515000000000001</c:v>
                </c:pt>
                <c:pt idx="163">
                  <c:v>83.757999999999996</c:v>
                </c:pt>
                <c:pt idx="164">
                  <c:v>84.864000000000004</c:v>
                </c:pt>
                <c:pt idx="165">
                  <c:v>82.954999999999998</c:v>
                </c:pt>
                <c:pt idx="166">
                  <c:v>83.090999999999994</c:v>
                </c:pt>
                <c:pt idx="167">
                  <c:v>82.787999999999997</c:v>
                </c:pt>
                <c:pt idx="168">
                  <c:v>82.53</c:v>
                </c:pt>
                <c:pt idx="169">
                  <c:v>81.984999999999999</c:v>
                </c:pt>
                <c:pt idx="170">
                  <c:v>82.212000000000003</c:v>
                </c:pt>
                <c:pt idx="171">
                  <c:v>83.454999999999998</c:v>
                </c:pt>
                <c:pt idx="172">
                  <c:v>82.090999999999994</c:v>
                </c:pt>
                <c:pt idx="173">
                  <c:v>82.605999999999995</c:v>
                </c:pt>
                <c:pt idx="174">
                  <c:v>83.061000000000007</c:v>
                </c:pt>
                <c:pt idx="175">
                  <c:v>82.242000000000004</c:v>
                </c:pt>
                <c:pt idx="176">
                  <c:v>83.152000000000001</c:v>
                </c:pt>
                <c:pt idx="177">
                  <c:v>83.015000000000001</c:v>
                </c:pt>
                <c:pt idx="178">
                  <c:v>82.5</c:v>
                </c:pt>
                <c:pt idx="179">
                  <c:v>82.317999999999998</c:v>
                </c:pt>
                <c:pt idx="180">
                  <c:v>83.03</c:v>
                </c:pt>
                <c:pt idx="181">
                  <c:v>82.817999999999998</c:v>
                </c:pt>
                <c:pt idx="182">
                  <c:v>81.682000000000002</c:v>
                </c:pt>
                <c:pt idx="183">
                  <c:v>83</c:v>
                </c:pt>
                <c:pt idx="184">
                  <c:v>83.197000000000003</c:v>
                </c:pt>
                <c:pt idx="185">
                  <c:v>82.832999999999998</c:v>
                </c:pt>
                <c:pt idx="186">
                  <c:v>83.605999999999995</c:v>
                </c:pt>
                <c:pt idx="187">
                  <c:v>83.590999999999994</c:v>
                </c:pt>
                <c:pt idx="188">
                  <c:v>82.438999999999993</c:v>
                </c:pt>
                <c:pt idx="189">
                  <c:v>82.697000000000003</c:v>
                </c:pt>
                <c:pt idx="190">
                  <c:v>81.424000000000007</c:v>
                </c:pt>
                <c:pt idx="191">
                  <c:v>82.938999999999993</c:v>
                </c:pt>
                <c:pt idx="192">
                  <c:v>81.257999999999996</c:v>
                </c:pt>
                <c:pt idx="193">
                  <c:v>83.817999999999998</c:v>
                </c:pt>
                <c:pt idx="194">
                  <c:v>82.712000000000003</c:v>
                </c:pt>
                <c:pt idx="195">
                  <c:v>83.364000000000004</c:v>
                </c:pt>
                <c:pt idx="196">
                  <c:v>82.879000000000005</c:v>
                </c:pt>
                <c:pt idx="197">
                  <c:v>82.424000000000007</c:v>
                </c:pt>
                <c:pt idx="198">
                  <c:v>82.772999999999996</c:v>
                </c:pt>
                <c:pt idx="199">
                  <c:v>82.075999999999993</c:v>
                </c:pt>
                <c:pt idx="200">
                  <c:v>82.484999999999999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86.874176664414506</c:v>
                </c:pt>
                <c:pt idx="1">
                  <c:v>86.869486370481212</c:v>
                </c:pt>
                <c:pt idx="2">
                  <c:v>86.864798339499842</c:v>
                </c:pt>
                <c:pt idx="3">
                  <c:v>86.860112747244841</c:v>
                </c:pt>
                <c:pt idx="4">
                  <c:v>86.855429782332322</c:v>
                </c:pt>
                <c:pt idx="5">
                  <c:v>86.850749647059644</c:v>
                </c:pt>
                <c:pt idx="6">
                  <c:v>86.846072558287517</c:v>
                </c:pt>
                <c:pt idx="7">
                  <c:v>86.841398748364</c:v>
                </c:pt>
                <c:pt idx="8">
                  <c:v>86.836728466091287</c:v>
                </c:pt>
                <c:pt idx="9">
                  <c:v>86.832061977734114</c:v>
                </c:pt>
                <c:pt idx="10">
                  <c:v>86.827399568068714</c:v>
                </c:pt>
                <c:pt idx="11">
                  <c:v>86.822741541471373</c:v>
                </c:pt>
                <c:pt idx="12">
                  <c:v>86.818088223043432</c:v>
                </c:pt>
                <c:pt idx="13">
                  <c:v>86.813439959770307</c:v>
                </c:pt>
                <c:pt idx="14">
                  <c:v>86.808797121710455</c:v>
                </c:pt>
                <c:pt idx="15">
                  <c:v>86.804160103211188</c:v>
                </c:pt>
                <c:pt idx="16">
                  <c:v>86.799529324153397</c:v>
                </c:pt>
                <c:pt idx="17">
                  <c:v>86.794905231251818</c:v>
                </c:pt>
                <c:pt idx="18">
                  <c:v>86.790288299538602</c:v>
                </c:pt>
                <c:pt idx="19">
                  <c:v>86.785679034530091</c:v>
                </c:pt>
                <c:pt idx="20">
                  <c:v>86.781077976889407</c:v>
                </c:pt>
                <c:pt idx="21">
                  <c:v>86.776485715779771</c:v>
                </c:pt>
                <c:pt idx="22">
                  <c:v>86.771902931038795</c:v>
                </c:pt>
                <c:pt idx="23">
                  <c:v>86.767330526418633</c:v>
                </c:pt>
                <c:pt idx="24">
                  <c:v>86.762770037052761</c:v>
                </c:pt>
                <c:pt idx="25">
                  <c:v>86.758224823620523</c:v>
                </c:pt>
                <c:pt idx="26">
                  <c:v>86.753703415053877</c:v>
                </c:pt>
                <c:pt idx="27">
                  <c:v>86.749228432015059</c:v>
                </c:pt>
                <c:pt idx="28">
                  <c:v>86.744859280119144</c:v>
                </c:pt>
                <c:pt idx="29">
                  <c:v>86.740747067102333</c:v>
                </c:pt>
                <c:pt idx="30">
                  <c:v>86.737260908506741</c:v>
                </c:pt>
                <c:pt idx="31">
                  <c:v>86.735263590678116</c:v>
                </c:pt>
                <c:pt idx="32">
                  <c:v>86.736681408211254</c:v>
                </c:pt>
                <c:pt idx="33">
                  <c:v>86.745617147763397</c:v>
                </c:pt>
                <c:pt idx="34">
                  <c:v>86.770397526492928</c:v>
                </c:pt>
                <c:pt idx="35">
                  <c:v>86.827105328538451</c:v>
                </c:pt>
                <c:pt idx="36">
                  <c:v>86.945258673712644</c:v>
                </c:pt>
                <c:pt idx="37">
                  <c:v>87.176242970361713</c:v>
                </c:pt>
                <c:pt idx="38">
                  <c:v>87.604694782052746</c:v>
                </c:pt>
                <c:pt idx="39">
                  <c:v>88.362084820898929</c:v>
                </c:pt>
                <c:pt idx="40">
                  <c:v>89.640140134963048</c:v>
                </c:pt>
                <c:pt idx="41">
                  <c:v>91.699619051324888</c:v>
                </c:pt>
                <c:pt idx="42">
                  <c:v>94.867849195404787</c:v>
                </c:pt>
                <c:pt idx="43">
                  <c:v>99.517365552582447</c:v>
                </c:pt>
                <c:pt idx="44">
                  <c:v>106.01923262161404</c:v>
                </c:pt>
                <c:pt idx="45">
                  <c:v>114.66928095047227</c:v>
                </c:pt>
                <c:pt idx="46">
                  <c:v>125.59366818740696</c:v>
                </c:pt>
                <c:pt idx="47">
                  <c:v>138.650406759113</c:v>
                </c:pt>
                <c:pt idx="48">
                  <c:v>153.35252930235669</c:v>
                </c:pt>
                <c:pt idx="49">
                  <c:v>168.84210418777235</c:v>
                </c:pt>
                <c:pt idx="50">
                  <c:v>183.93871658777888</c:v>
                </c:pt>
                <c:pt idx="51">
                  <c:v>197.27031506373328</c:v>
                </c:pt>
                <c:pt idx="52">
                  <c:v>207.47157537167652</c:v>
                </c:pt>
                <c:pt idx="53">
                  <c:v>213.41206347993051</c:v>
                </c:pt>
                <c:pt idx="54">
                  <c:v>214.40199778183671</c:v>
                </c:pt>
                <c:pt idx="55">
                  <c:v>210.3239134348203</c:v>
                </c:pt>
                <c:pt idx="56">
                  <c:v>201.65550128054494</c:v>
                </c:pt>
                <c:pt idx="57">
                  <c:v>189.37749314651793</c:v>
                </c:pt>
                <c:pt idx="58">
                  <c:v>174.7911640192703</c:v>
                </c:pt>
                <c:pt idx="59">
                  <c:v>159.2924360196601</c:v>
                </c:pt>
                <c:pt idx="60">
                  <c:v>144.15671760070506</c:v>
                </c:pt>
                <c:pt idx="61">
                  <c:v>130.37955261865093</c:v>
                </c:pt>
                <c:pt idx="62">
                  <c:v>118.59784605820663</c:v>
                </c:pt>
                <c:pt idx="63">
                  <c:v>109.09308635157709</c:v>
                </c:pt>
                <c:pt idx="64">
                  <c:v>101.85935049137943</c:v>
                </c:pt>
                <c:pt idx="65">
                  <c:v>96.709242545099144</c:v>
                </c:pt>
                <c:pt idx="66">
                  <c:v>93.390010012766311</c:v>
                </c:pt>
                <c:pt idx="67">
                  <c:v>91.686190413232026</c:v>
                </c:pt>
                <c:pt idx="68">
                  <c:v>91.489806467861271</c:v>
                </c:pt>
                <c:pt idx="69">
                  <c:v>92.822254546310802</c:v>
                </c:pt>
                <c:pt idx="70">
                  <c:v>95.795758013660716</c:v>
                </c:pt>
                <c:pt idx="71">
                  <c:v>100.51198976142126</c:v>
                </c:pt>
                <c:pt idx="72">
                  <c:v>106.91542807296703</c:v>
                </c:pt>
                <c:pt idx="73">
                  <c:v>114.64616585130723</c:v>
                </c:pt>
                <c:pt idx="74">
                  <c:v>122.95794423290769</c:v>
                </c:pt>
                <c:pt idx="75">
                  <c:v>130.76348103857788</c:v>
                </c:pt>
                <c:pt idx="76">
                  <c:v>136.82965567766638</c:v>
                </c:pt>
                <c:pt idx="77">
                  <c:v>140.07940389672524</c:v>
                </c:pt>
                <c:pt idx="78">
                  <c:v>139.89679372420912</c:v>
                </c:pt>
                <c:pt idx="79">
                  <c:v>136.31381043765271</c:v>
                </c:pt>
                <c:pt idx="80">
                  <c:v>129.99921575371025</c:v>
                </c:pt>
                <c:pt idx="81">
                  <c:v>122.05363859337707</c:v>
                </c:pt>
                <c:pt idx="82">
                  <c:v>113.69640735949508</c:v>
                </c:pt>
                <c:pt idx="83">
                  <c:v>105.96573676240629</c:v>
                </c:pt>
                <c:pt idx="84">
                  <c:v>99.530502876180037</c:v>
                </c:pt>
                <c:pt idx="85">
                  <c:v>94.649419182115452</c:v>
                </c:pt>
                <c:pt idx="86">
                  <c:v>91.249840915398096</c:v>
                </c:pt>
                <c:pt idx="87">
                  <c:v>89.063679657100167</c:v>
                </c:pt>
                <c:pt idx="88">
                  <c:v>87.759271575360458</c:v>
                </c:pt>
                <c:pt idx="89">
                  <c:v>87.032725658022727</c:v>
                </c:pt>
                <c:pt idx="90">
                  <c:v>86.650910997393112</c:v>
                </c:pt>
                <c:pt idx="91">
                  <c:v>86.457280925963573</c:v>
                </c:pt>
                <c:pt idx="92">
                  <c:v>86.357815952319513</c:v>
                </c:pt>
                <c:pt idx="93">
                  <c:v>86.301389063198513</c:v>
                </c:pt>
                <c:pt idx="94">
                  <c:v>86.262633733308618</c:v>
                </c:pt>
                <c:pt idx="95">
                  <c:v>86.230011999284443</c:v>
                </c:pt>
                <c:pt idx="96">
                  <c:v>86.198703221197292</c:v>
                </c:pt>
                <c:pt idx="97">
                  <c:v>86.166864817305864</c:v>
                </c:pt>
                <c:pt idx="98">
                  <c:v>86.13386852479681</c:v>
                </c:pt>
                <c:pt idx="99">
                  <c:v>86.099546554278987</c:v>
                </c:pt>
                <c:pt idx="100">
                  <c:v>86.063898394163232</c:v>
                </c:pt>
                <c:pt idx="101">
                  <c:v>86.026990204996551</c:v>
                </c:pt>
                <c:pt idx="102">
                  <c:v>85.988937545754709</c:v>
                </c:pt>
                <c:pt idx="103">
                  <c:v>85.949949060599096</c:v>
                </c:pt>
                <c:pt idx="104">
                  <c:v>85.910468855118424</c:v>
                </c:pt>
                <c:pt idx="105">
                  <c:v>85.871512230783793</c:v>
                </c:pt>
                <c:pt idx="106">
                  <c:v>85.835330131201275</c:v>
                </c:pt>
                <c:pt idx="107">
                  <c:v>85.80649263284127</c:v>
                </c:pt>
                <c:pt idx="108">
                  <c:v>85.793231497869201</c:v>
                </c:pt>
                <c:pt idx="109">
                  <c:v>85.808348761777424</c:v>
                </c:pt>
                <c:pt idx="110">
                  <c:v>85.868347843485353</c:v>
                </c:pt>
                <c:pt idx="111">
                  <c:v>85.989253252650101</c:v>
                </c:pt>
                <c:pt idx="112">
                  <c:v>86.178656476832714</c:v>
                </c:pt>
                <c:pt idx="113">
                  <c:v>86.426124542270045</c:v>
                </c:pt>
                <c:pt idx="114">
                  <c:v>86.697054848737395</c:v>
                </c:pt>
                <c:pt idx="115">
                  <c:v>86.935808739953188</c:v>
                </c:pt>
                <c:pt idx="116">
                  <c:v>87.080434036034717</c:v>
                </c:pt>
                <c:pt idx="117">
                  <c:v>87.084429036945124</c:v>
                </c:pt>
                <c:pt idx="118">
                  <c:v>86.935261987063072</c:v>
                </c:pt>
                <c:pt idx="119">
                  <c:v>86.659618531750425</c:v>
                </c:pt>
                <c:pt idx="120">
                  <c:v>86.312398102718191</c:v>
                </c:pt>
                <c:pt idx="121">
                  <c:v>85.955643025870614</c:v>
                </c:pt>
                <c:pt idx="122">
                  <c:v>85.63840158423946</c:v>
                </c:pt>
                <c:pt idx="123">
                  <c:v>85.386169978040044</c:v>
                </c:pt>
                <c:pt idx="124">
                  <c:v>85.201755580638377</c:v>
                </c:pt>
                <c:pt idx="125">
                  <c:v>85.073419828384246</c:v>
                </c:pt>
                <c:pt idx="126">
                  <c:v>84.984316361164147</c:v>
                </c:pt>
                <c:pt idx="127">
                  <c:v>84.919128931944428</c:v>
                </c:pt>
                <c:pt idx="128">
                  <c:v>84.86687729146783</c:v>
                </c:pt>
                <c:pt idx="129">
                  <c:v>84.820938195446885</c:v>
                </c:pt>
                <c:pt idx="130">
                  <c:v>84.777850700115522</c:v>
                </c:pt>
                <c:pt idx="131">
                  <c:v>84.736021767961788</c:v>
                </c:pt>
                <c:pt idx="132">
                  <c:v>84.694797148025273</c:v>
                </c:pt>
                <c:pt idx="133">
                  <c:v>84.653932933962309</c:v>
                </c:pt>
                <c:pt idx="134">
                  <c:v>84.613343131501409</c:v>
                </c:pt>
                <c:pt idx="135">
                  <c:v>84.572995609316521</c:v>
                </c:pt>
                <c:pt idx="136">
                  <c:v>84.53287455673123</c:v>
                </c:pt>
                <c:pt idx="137">
                  <c:v>84.49296854883778</c:v>
                </c:pt>
                <c:pt idx="138">
                  <c:v>84.453267218738048</c:v>
                </c:pt>
                <c:pt idx="139">
                  <c:v>84.413760475751303</c:v>
                </c:pt>
                <c:pt idx="140">
                  <c:v>84.374438384933356</c:v>
                </c:pt>
                <c:pt idx="141">
                  <c:v>84.335291192078316</c:v>
                </c:pt>
                <c:pt idx="142">
                  <c:v>84.29630936977847</c:v>
                </c:pt>
                <c:pt idx="143">
                  <c:v>84.257483658716041</c:v>
                </c:pt>
                <c:pt idx="144">
                  <c:v>84.218805100327259</c:v>
                </c:pt>
                <c:pt idx="145">
                  <c:v>84.180265061255895</c:v>
                </c:pt>
                <c:pt idx="146">
                  <c:v>84.141855250664193</c:v>
                </c:pt>
                <c:pt idx="147">
                  <c:v>84.103567731465077</c:v>
                </c:pt>
                <c:pt idx="148">
                  <c:v>84.065394926432816</c:v>
                </c:pt>
                <c:pt idx="149">
                  <c:v>84.027329620037293</c:v>
                </c:pt>
                <c:pt idx="150">
                  <c:v>83.989364956742165</c:v>
                </c:pt>
                <c:pt idx="151">
                  <c:v>83.951494436411451</c:v>
                </c:pt>
                <c:pt idx="152">
                  <c:v>83.913711907383629</c:v>
                </c:pt>
                <c:pt idx="153">
                  <c:v>83.876011557694824</c:v>
                </c:pt>
                <c:pt idx="154">
                  <c:v>83.838387904864391</c:v>
                </c:pt>
                <c:pt idx="155">
                  <c:v>83.800835784595932</c:v>
                </c:pt>
                <c:pt idx="156">
                  <c:v>83.763350338692405</c:v>
                </c:pt>
                <c:pt idx="157">
                  <c:v>83.725927002438567</c:v>
                </c:pt>
                <c:pt idx="158">
                  <c:v>83.688561491661488</c:v>
                </c:pt>
                <c:pt idx="159">
                  <c:v>83.651249789645775</c:v>
                </c:pt>
                <c:pt idx="160">
                  <c:v>83.6139881340481</c:v>
                </c:pt>
                <c:pt idx="161">
                  <c:v>83.576773003930029</c:v>
                </c:pt>
                <c:pt idx="162">
                  <c:v>83.539601107004458</c:v>
                </c:pt>
                <c:pt idx="163">
                  <c:v>83.502469367172026</c:v>
                </c:pt>
                <c:pt idx="164">
                  <c:v>83.465374912406688</c:v>
                </c:pt>
                <c:pt idx="165">
                  <c:v>83.428315063035825</c:v>
                </c:pt>
                <c:pt idx="166">
                  <c:v>83.391287320448029</c:v>
                </c:pt>
                <c:pt idx="167">
                  <c:v>83.354289356251755</c:v>
                </c:pt>
                <c:pt idx="168">
                  <c:v>83.317319001899605</c:v>
                </c:pt>
                <c:pt idx="169">
                  <c:v>83.280374238786138</c:v>
                </c:pt>
                <c:pt idx="170">
                  <c:v>83.24345318882088</c:v>
                </c:pt>
                <c:pt idx="171">
                  <c:v>83.206554105474126</c:v>
                </c:pt>
                <c:pt idx="172">
                  <c:v>83.169675365289024</c:v>
                </c:pt>
                <c:pt idx="173">
                  <c:v>83.132815459850121</c:v>
                </c:pt>
                <c:pt idx="174">
                  <c:v>83.09597298819682</c:v>
                </c:pt>
                <c:pt idx="175">
                  <c:v>83.059146649667539</c:v>
                </c:pt>
                <c:pt idx="176">
                  <c:v>83.022335237160092</c:v>
                </c:pt>
                <c:pt idx="177">
                  <c:v>82.985537630791555</c:v>
                </c:pt>
                <c:pt idx="178">
                  <c:v>82.948752791941374</c:v>
                </c:pt>
                <c:pt idx="179">
                  <c:v>82.911979757660291</c:v>
                </c:pt>
                <c:pt idx="180">
                  <c:v>82.875217635428257</c:v>
                </c:pt>
                <c:pt idx="181">
                  <c:v>82.838465598243687</c:v>
                </c:pt>
                <c:pt idx="182">
                  <c:v>82.801722880027455</c:v>
                </c:pt>
                <c:pt idx="183">
                  <c:v>82.764988771324809</c:v>
                </c:pt>
                <c:pt idx="184">
                  <c:v>82.728262615288685</c:v>
                </c:pt>
                <c:pt idx="185">
                  <c:v>82.691543803929008</c:v>
                </c:pt>
                <c:pt idx="186">
                  <c:v>82.654831774612589</c:v>
                </c:pt>
                <c:pt idx="187">
                  <c:v>82.618126006798533</c:v>
                </c:pt>
                <c:pt idx="188">
                  <c:v>82.581426018995714</c:v>
                </c:pt>
                <c:pt idx="189">
                  <c:v>82.544731365928243</c:v>
                </c:pt>
                <c:pt idx="190">
                  <c:v>82.508041635896305</c:v>
                </c:pt>
                <c:pt idx="191">
                  <c:v>82.471356448320137</c:v>
                </c:pt>
                <c:pt idx="192">
                  <c:v>82.434675451455405</c:v>
                </c:pt>
                <c:pt idx="193">
                  <c:v>82.397998320269053</c:v>
                </c:pt>
                <c:pt idx="194">
                  <c:v>82.361324754464974</c:v>
                </c:pt>
                <c:pt idx="195">
                  <c:v>82.324654476650025</c:v>
                </c:pt>
                <c:pt idx="196">
                  <c:v>82.287987230630804</c:v>
                </c:pt>
                <c:pt idx="197">
                  <c:v>82.251322779832336</c:v>
                </c:pt>
                <c:pt idx="198">
                  <c:v>82.214660905830783</c:v>
                </c:pt>
                <c:pt idx="199">
                  <c:v>82.178001406992195</c:v>
                </c:pt>
                <c:pt idx="200">
                  <c:v>82.141344097209924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86.874176664414506</c:v>
                </c:pt>
                <c:pt idx="1">
                  <c:v>86.869486370481212</c:v>
                </c:pt>
                <c:pt idx="2">
                  <c:v>86.864798339499842</c:v>
                </c:pt>
                <c:pt idx="3">
                  <c:v>86.860112747244841</c:v>
                </c:pt>
                <c:pt idx="4">
                  <c:v>86.855429782332322</c:v>
                </c:pt>
                <c:pt idx="5">
                  <c:v>86.850749647059644</c:v>
                </c:pt>
                <c:pt idx="6">
                  <c:v>86.846072558287517</c:v>
                </c:pt>
                <c:pt idx="7">
                  <c:v>86.841398748364</c:v>
                </c:pt>
                <c:pt idx="8">
                  <c:v>86.836728466091287</c:v>
                </c:pt>
                <c:pt idx="9">
                  <c:v>86.832061977734114</c:v>
                </c:pt>
                <c:pt idx="10">
                  <c:v>86.827399568068714</c:v>
                </c:pt>
                <c:pt idx="11">
                  <c:v>86.822741541471359</c:v>
                </c:pt>
                <c:pt idx="12">
                  <c:v>86.818088223043347</c:v>
                </c:pt>
                <c:pt idx="13">
                  <c:v>86.813439959769866</c:v>
                </c:pt>
                <c:pt idx="14">
                  <c:v>86.808797121708224</c:v>
                </c:pt>
                <c:pt idx="15">
                  <c:v>86.804160103200417</c:v>
                </c:pt>
                <c:pt idx="16">
                  <c:v>86.799529324103375</c:v>
                </c:pt>
                <c:pt idx="17">
                  <c:v>86.794905231028565</c:v>
                </c:pt>
                <c:pt idx="18">
                  <c:v>86.790288298581515</c:v>
                </c:pt>
                <c:pt idx="19">
                  <c:v>86.785679030588796</c:v>
                </c:pt>
                <c:pt idx="20">
                  <c:v>86.781077961298777</c:v>
                </c:pt>
                <c:pt idx="21">
                  <c:v>86.776485656538739</c:v>
                </c:pt>
                <c:pt idx="22">
                  <c:v>86.771902714808775</c:v>
                </c:pt>
                <c:pt idx="23">
                  <c:v>86.767329768288718</c:v>
                </c:pt>
                <c:pt idx="24">
                  <c:v>86.762767483730741</c:v>
                </c:pt>
                <c:pt idx="25">
                  <c:v>86.758216563205792</c:v>
                </c:pt>
                <c:pt idx="26">
                  <c:v>86.753677744666305</c:v>
                </c:pt>
                <c:pt idx="27">
                  <c:v>86.749151802282739</c:v>
                </c:pt>
                <c:pt idx="28">
                  <c:v>86.74463954650389</c:v>
                </c:pt>
                <c:pt idx="29">
                  <c:v>86.740141823784128</c:v>
                </c:pt>
                <c:pt idx="30">
                  <c:v>86.735659515912147</c:v>
                </c:pt>
                <c:pt idx="31">
                  <c:v>86.731193538865753</c:v>
                </c:pt>
                <c:pt idx="32">
                  <c:v>86.726744841107944</c:v>
                </c:pt>
                <c:pt idx="33">
                  <c:v>86.722314401225418</c:v>
                </c:pt>
                <c:pt idx="34">
                  <c:v>86.71790322479994</c:v>
                </c:pt>
                <c:pt idx="35">
                  <c:v>86.713512340385066</c:v>
                </c:pt>
                <c:pt idx="36">
                  <c:v>86.709142794447061</c:v>
                </c:pt>
                <c:pt idx="37">
                  <c:v>86.704795645107623</c:v>
                </c:pt>
                <c:pt idx="38">
                  <c:v>86.700471954507833</c:v>
                </c:pt>
                <c:pt idx="39">
                  <c:v>86.69617277958811</c:v>
                </c:pt>
                <c:pt idx="40">
                  <c:v>86.691899161055659</c:v>
                </c:pt>
                <c:pt idx="41">
                  <c:v>86.687652110282656</c:v>
                </c:pt>
                <c:pt idx="42">
                  <c:v>86.683432593848607</c:v>
                </c:pt>
                <c:pt idx="43">
                  <c:v>86.679241515408791</c:v>
                </c:pt>
                <c:pt idx="44">
                  <c:v>86.675079694534674</c:v>
                </c:pt>
                <c:pt idx="45">
                  <c:v>86.670947842136073</c:v>
                </c:pt>
                <c:pt idx="46">
                  <c:v>86.666846532033944</c:v>
                </c:pt>
                <c:pt idx="47">
                  <c:v>86.662776168211977</c:v>
                </c:pt>
                <c:pt idx="48">
                  <c:v>86.658736947231645</c:v>
                </c:pt>
                <c:pt idx="49">
                  <c:v>86.654728815250479</c:v>
                </c:pt>
                <c:pt idx="50">
                  <c:v>86.650751419040191</c:v>
                </c:pt>
                <c:pt idx="51">
                  <c:v>86.646804050356991</c:v>
                </c:pt>
                <c:pt idx="52">
                  <c:v>86.642885582976916</c:v>
                </c:pt>
                <c:pt idx="53">
                  <c:v>86.638994401672363</c:v>
                </c:pt>
                <c:pt idx="54">
                  <c:v>86.63512832237852</c:v>
                </c:pt>
                <c:pt idx="55">
                  <c:v>86.631284502779494</c:v>
                </c:pt>
                <c:pt idx="56">
                  <c:v>86.627459342541172</c:v>
                </c:pt>
                <c:pt idx="57">
                  <c:v>86.623648372433252</c:v>
                </c:pt>
                <c:pt idx="58">
                  <c:v>86.619846131623518</c:v>
                </c:pt>
                <c:pt idx="59">
                  <c:v>86.616046032500662</c:v>
                </c:pt>
                <c:pt idx="60">
                  <c:v>86.612240212493518</c:v>
                </c:pt>
                <c:pt idx="61">
                  <c:v>86.608419372516806</c:v>
                </c:pt>
                <c:pt idx="62">
                  <c:v>86.604572601893764</c:v>
                </c:pt>
                <c:pt idx="63">
                  <c:v>86.600687189897499</c:v>
                </c:pt>
                <c:pt idx="64">
                  <c:v>86.596748424426991</c:v>
                </c:pt>
                <c:pt idx="65">
                  <c:v>86.592739378803529</c:v>
                </c:pt>
                <c:pt idx="66">
                  <c:v>86.588640688250962</c:v>
                </c:pt>
                <c:pt idx="67">
                  <c:v>86.58443031832013</c:v>
                </c:pt>
                <c:pt idx="68">
                  <c:v>86.580083328343846</c:v>
                </c:pt>
                <c:pt idx="69">
                  <c:v>86.575571633969162</c:v>
                </c:pt>
                <c:pt idx="70">
                  <c:v>86.570863773907533</c:v>
                </c:pt>
                <c:pt idx="71">
                  <c:v>86.565924687264854</c:v>
                </c:pt>
                <c:pt idx="72">
                  <c:v>86.560715509139953</c:v>
                </c:pt>
                <c:pt idx="73">
                  <c:v>86.55519339358311</c:v>
                </c:pt>
                <c:pt idx="74">
                  <c:v>86.549311374432165</c:v>
                </c:pt>
                <c:pt idx="75">
                  <c:v>86.543018275925988</c:v>
                </c:pt>
                <c:pt idx="76">
                  <c:v>86.536258686239421</c:v>
                </c:pt>
                <c:pt idx="77">
                  <c:v>86.528973008077259</c:v>
                </c:pt>
                <c:pt idx="78">
                  <c:v>86.521097601066273</c:v>
                </c:pt>
                <c:pt idx="79">
                  <c:v>86.512565030739779</c:v>
                </c:pt>
                <c:pt idx="80">
                  <c:v>86.503304438246076</c:v>
                </c:pt>
                <c:pt idx="81">
                  <c:v>86.493242043360794</c:v>
                </c:pt>
                <c:pt idx="82">
                  <c:v>86.482301790786238</c:v>
                </c:pt>
                <c:pt idx="83">
                  <c:v>86.47040614595717</c:v>
                </c:pt>
                <c:pt idx="84">
                  <c:v>86.45747704157651</c:v>
                </c:pt>
                <c:pt idx="85">
                  <c:v>86.443436969900972</c:v>
                </c:pt>
                <c:pt idx="86">
                  <c:v>86.428210208512439</c:v>
                </c:pt>
                <c:pt idx="87">
                  <c:v>86.411724159208944</c:v>
                </c:pt>
                <c:pt idx="88">
                  <c:v>86.39391077112586</c:v>
                </c:pt>
                <c:pt idx="89">
                  <c:v>86.374708010790812</c:v>
                </c:pt>
                <c:pt idx="90">
                  <c:v>86.354061334166857</c:v>
                </c:pt>
                <c:pt idx="91">
                  <c:v>86.331925109565617</c:v>
                </c:pt>
                <c:pt idx="92">
                  <c:v>86.308263936331201</c:v>
                </c:pt>
                <c:pt idx="93">
                  <c:v>86.283053803049938</c:v>
                </c:pt>
                <c:pt idx="94">
                  <c:v>86.256283031212917</c:v>
                </c:pt>
                <c:pt idx="95">
                  <c:v>86.2279529559829</c:v>
                </c:pt>
                <c:pt idx="96">
                  <c:v>86.198078304930306</c:v>
                </c:pt>
                <c:pt idx="97">
                  <c:v>86.16668724789622</c:v>
                </c:pt>
                <c:pt idx="98">
                  <c:v>86.13382110578425</c:v>
                </c:pt>
                <c:pt idx="99">
                  <c:v>86.099533722074597</c:v>
                </c:pt>
                <c:pt idx="100">
                  <c:v>86.063890517012396</c:v>
                </c:pt>
                <c:pt idx="101">
                  <c:v>86.02696725951931</c:v>
                </c:pt>
                <c:pt idx="102">
                  <c:v>85.988848604763859</c:v>
                </c:pt>
                <c:pt idx="103">
                  <c:v>85.94962645506773</c:v>
                </c:pt>
                <c:pt idx="104">
                  <c:v>85.909398207794041</c:v>
                </c:pt>
                <c:pt idx="105">
                  <c:v>85.868264955798281</c:v>
                </c:pt>
                <c:pt idx="106">
                  <c:v>85.826329704033995</c:v>
                </c:pt>
                <c:pt idx="107">
                  <c:v>85.783695660438653</c:v>
                </c:pt>
                <c:pt idx="108">
                  <c:v>85.740464650982929</c:v>
                </c:pt>
                <c:pt idx="109">
                  <c:v>85.696735698609459</c:v>
                </c:pt>
                <c:pt idx="110">
                  <c:v>85.652603794630508</c:v>
                </c:pt>
                <c:pt idx="111">
                  <c:v>85.608158879868583</c:v>
                </c:pt>
                <c:pt idx="112">
                  <c:v>85.563485042161844</c:v>
                </c:pt>
                <c:pt idx="113">
                  <c:v>85.518659927400918</c:v>
                </c:pt>
                <c:pt idx="114">
                  <c:v>85.473754353402455</c:v>
                </c:pt>
                <c:pt idx="115">
                  <c:v>85.428832109861617</c:v>
                </c:pt>
                <c:pt idx="116">
                  <c:v>85.383949923388769</c:v>
                </c:pt>
                <c:pt idx="117">
                  <c:v>85.339157564122289</c:v>
                </c:pt>
                <c:pt idx="118">
                  <c:v>85.294498069418481</c:v>
                </c:pt>
                <c:pt idx="119">
                  <c:v>85.250008060394393</c:v>
                </c:pt>
                <c:pt idx="120">
                  <c:v>85.205718128353027</c:v>
                </c:pt>
                <c:pt idx="121">
                  <c:v>85.161653270079285</c:v>
                </c:pt>
                <c:pt idx="122">
                  <c:v>85.117833353399504</c:v>
                </c:pt>
                <c:pt idx="123">
                  <c:v>85.074273597029531</c:v>
                </c:pt>
                <c:pt idx="124">
                  <c:v>85.030985051416465</c:v>
                </c:pt>
                <c:pt idx="125">
                  <c:v>84.987975069872874</c:v>
                </c:pt>
                <c:pt idx="126">
                  <c:v>84.945247761712679</c:v>
                </c:pt>
                <c:pt idx="127">
                  <c:v>84.902804421262417</c:v>
                </c:pt>
                <c:pt idx="128">
                  <c:v>84.86064392851118</c:v>
                </c:pt>
                <c:pt idx="129">
                  <c:v>84.818763118763854</c:v>
                </c:pt>
                <c:pt idx="130">
                  <c:v>84.777157119984523</c:v>
                </c:pt>
                <c:pt idx="131">
                  <c:v>84.735819657577551</c:v>
                </c:pt>
                <c:pt idx="132">
                  <c:v>84.694743327178585</c:v>
                </c:pt>
                <c:pt idx="133">
                  <c:v>84.653919836645358</c:v>
                </c:pt>
                <c:pt idx="134">
                  <c:v>84.613340218879827</c:v>
                </c:pt>
                <c:pt idx="135">
                  <c:v>84.572995017406484</c:v>
                </c:pt>
                <c:pt idx="136">
                  <c:v>84.532874446806034</c:v>
                </c:pt>
                <c:pt idx="137">
                  <c:v>84.492968530182196</c:v>
                </c:pt>
                <c:pt idx="138">
                  <c:v>84.453267215844775</c:v>
                </c:pt>
                <c:pt idx="139">
                  <c:v>84.413760475341249</c:v>
                </c:pt>
                <c:pt idx="140">
                  <c:v>84.37443838488025</c:v>
                </c:pt>
                <c:pt idx="141">
                  <c:v>84.335291192072035</c:v>
                </c:pt>
                <c:pt idx="142">
                  <c:v>84.296309369777788</c:v>
                </c:pt>
                <c:pt idx="143">
                  <c:v>84.257483658715969</c:v>
                </c:pt>
                <c:pt idx="144">
                  <c:v>84.218805100327259</c:v>
                </c:pt>
                <c:pt idx="145">
                  <c:v>84.180265061255895</c:v>
                </c:pt>
                <c:pt idx="146">
                  <c:v>84.141855250664193</c:v>
                </c:pt>
                <c:pt idx="147">
                  <c:v>84.103567731465077</c:v>
                </c:pt>
                <c:pt idx="148">
                  <c:v>84.065394926432816</c:v>
                </c:pt>
                <c:pt idx="149">
                  <c:v>84.027329620037293</c:v>
                </c:pt>
                <c:pt idx="150">
                  <c:v>83.989364956742165</c:v>
                </c:pt>
                <c:pt idx="151">
                  <c:v>83.951494436411451</c:v>
                </c:pt>
                <c:pt idx="152">
                  <c:v>83.913711907383629</c:v>
                </c:pt>
                <c:pt idx="153">
                  <c:v>83.876011557694824</c:v>
                </c:pt>
                <c:pt idx="154">
                  <c:v>83.838387904864391</c:v>
                </c:pt>
                <c:pt idx="155">
                  <c:v>83.800835784595932</c:v>
                </c:pt>
                <c:pt idx="156">
                  <c:v>83.763350338692405</c:v>
                </c:pt>
                <c:pt idx="157">
                  <c:v>83.725927002438567</c:v>
                </c:pt>
                <c:pt idx="158">
                  <c:v>83.688561491661488</c:v>
                </c:pt>
                <c:pt idx="159">
                  <c:v>83.651249789645775</c:v>
                </c:pt>
                <c:pt idx="160">
                  <c:v>83.6139881340481</c:v>
                </c:pt>
                <c:pt idx="161">
                  <c:v>83.576773003930029</c:v>
                </c:pt>
                <c:pt idx="162">
                  <c:v>83.539601107004458</c:v>
                </c:pt>
                <c:pt idx="163">
                  <c:v>83.502469367172026</c:v>
                </c:pt>
                <c:pt idx="164">
                  <c:v>83.465374912406688</c:v>
                </c:pt>
                <c:pt idx="165">
                  <c:v>83.428315063035825</c:v>
                </c:pt>
                <c:pt idx="166">
                  <c:v>83.391287320448029</c:v>
                </c:pt>
                <c:pt idx="167">
                  <c:v>83.354289356251755</c:v>
                </c:pt>
                <c:pt idx="168">
                  <c:v>83.317319001899605</c:v>
                </c:pt>
                <c:pt idx="169">
                  <c:v>83.280374238786138</c:v>
                </c:pt>
                <c:pt idx="170">
                  <c:v>83.24345318882088</c:v>
                </c:pt>
                <c:pt idx="171">
                  <c:v>83.206554105474126</c:v>
                </c:pt>
                <c:pt idx="172">
                  <c:v>83.169675365289024</c:v>
                </c:pt>
                <c:pt idx="173">
                  <c:v>83.132815459850121</c:v>
                </c:pt>
                <c:pt idx="174">
                  <c:v>83.09597298819682</c:v>
                </c:pt>
                <c:pt idx="175">
                  <c:v>83.059146649667539</c:v>
                </c:pt>
                <c:pt idx="176">
                  <c:v>83.022335237160092</c:v>
                </c:pt>
                <c:pt idx="177">
                  <c:v>82.985537630791555</c:v>
                </c:pt>
                <c:pt idx="178">
                  <c:v>82.948752791941374</c:v>
                </c:pt>
                <c:pt idx="179">
                  <c:v>82.911979757660291</c:v>
                </c:pt>
                <c:pt idx="180">
                  <c:v>82.875217635428257</c:v>
                </c:pt>
                <c:pt idx="181">
                  <c:v>82.838465598243687</c:v>
                </c:pt>
                <c:pt idx="182">
                  <c:v>82.801722880027455</c:v>
                </c:pt>
                <c:pt idx="183">
                  <c:v>82.764988771324809</c:v>
                </c:pt>
                <c:pt idx="184">
                  <c:v>82.728262615288685</c:v>
                </c:pt>
                <c:pt idx="185">
                  <c:v>82.691543803929008</c:v>
                </c:pt>
                <c:pt idx="186">
                  <c:v>82.654831774612589</c:v>
                </c:pt>
                <c:pt idx="187">
                  <c:v>82.618126006798533</c:v>
                </c:pt>
                <c:pt idx="188">
                  <c:v>82.581426018995714</c:v>
                </c:pt>
                <c:pt idx="189">
                  <c:v>82.544731365928243</c:v>
                </c:pt>
                <c:pt idx="190">
                  <c:v>82.508041635896305</c:v>
                </c:pt>
                <c:pt idx="191">
                  <c:v>82.471356448320137</c:v>
                </c:pt>
                <c:pt idx="192">
                  <c:v>82.434675451455405</c:v>
                </c:pt>
                <c:pt idx="193">
                  <c:v>82.397998320269053</c:v>
                </c:pt>
                <c:pt idx="194">
                  <c:v>82.361324754464974</c:v>
                </c:pt>
                <c:pt idx="195">
                  <c:v>82.324654476650025</c:v>
                </c:pt>
                <c:pt idx="196">
                  <c:v>82.287987230630804</c:v>
                </c:pt>
                <c:pt idx="197">
                  <c:v>82.251322779832336</c:v>
                </c:pt>
                <c:pt idx="198">
                  <c:v>82.214660905830783</c:v>
                </c:pt>
                <c:pt idx="199">
                  <c:v>82.178001406992195</c:v>
                </c:pt>
                <c:pt idx="200">
                  <c:v>82.141344097209924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74776"/>
        <c:axId val="659975168"/>
      </c:scatterChart>
      <c:valAx>
        <c:axId val="659974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75168"/>
        <c:crosses val="autoZero"/>
        <c:crossBetween val="midCat"/>
      </c:valAx>
      <c:valAx>
        <c:axId val="659975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74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86.566999999999993</c:v>
                </c:pt>
                <c:pt idx="1">
                  <c:v>84.850999999999999</c:v>
                </c:pt>
                <c:pt idx="2">
                  <c:v>85.224000000000004</c:v>
                </c:pt>
                <c:pt idx="3">
                  <c:v>86.820999999999998</c:v>
                </c:pt>
                <c:pt idx="4">
                  <c:v>85.179000000000002</c:v>
                </c:pt>
                <c:pt idx="5">
                  <c:v>85.284000000000006</c:v>
                </c:pt>
                <c:pt idx="6">
                  <c:v>86.075000000000003</c:v>
                </c:pt>
                <c:pt idx="7">
                  <c:v>85.954999999999998</c:v>
                </c:pt>
                <c:pt idx="8">
                  <c:v>85.775999999999996</c:v>
                </c:pt>
                <c:pt idx="9">
                  <c:v>86.373000000000005</c:v>
                </c:pt>
                <c:pt idx="10">
                  <c:v>85.715999999999994</c:v>
                </c:pt>
                <c:pt idx="11">
                  <c:v>86.119</c:v>
                </c:pt>
                <c:pt idx="12">
                  <c:v>85.596999999999994</c:v>
                </c:pt>
                <c:pt idx="13">
                  <c:v>86.388000000000005</c:v>
                </c:pt>
                <c:pt idx="14">
                  <c:v>86.91</c:v>
                </c:pt>
                <c:pt idx="15">
                  <c:v>86.313000000000002</c:v>
                </c:pt>
                <c:pt idx="16">
                  <c:v>85.97</c:v>
                </c:pt>
                <c:pt idx="17">
                  <c:v>87</c:v>
                </c:pt>
                <c:pt idx="18">
                  <c:v>85.97</c:v>
                </c:pt>
                <c:pt idx="19">
                  <c:v>87.149000000000001</c:v>
                </c:pt>
                <c:pt idx="20">
                  <c:v>86.611999999999995</c:v>
                </c:pt>
                <c:pt idx="21">
                  <c:v>86.477999999999994</c:v>
                </c:pt>
                <c:pt idx="22">
                  <c:v>87.715999999999994</c:v>
                </c:pt>
                <c:pt idx="23">
                  <c:v>87.06</c:v>
                </c:pt>
                <c:pt idx="24">
                  <c:v>87.552000000000007</c:v>
                </c:pt>
                <c:pt idx="25">
                  <c:v>86.418000000000006</c:v>
                </c:pt>
                <c:pt idx="26">
                  <c:v>86.626999999999995</c:v>
                </c:pt>
                <c:pt idx="27">
                  <c:v>86.537000000000006</c:v>
                </c:pt>
                <c:pt idx="28">
                  <c:v>87.254000000000005</c:v>
                </c:pt>
                <c:pt idx="29">
                  <c:v>87.552000000000007</c:v>
                </c:pt>
                <c:pt idx="30">
                  <c:v>87.715999999999994</c:v>
                </c:pt>
                <c:pt idx="31">
                  <c:v>88.103999999999999</c:v>
                </c:pt>
                <c:pt idx="32">
                  <c:v>87.299000000000007</c:v>
                </c:pt>
                <c:pt idx="33">
                  <c:v>87.94</c:v>
                </c:pt>
                <c:pt idx="34">
                  <c:v>88.403000000000006</c:v>
                </c:pt>
                <c:pt idx="35">
                  <c:v>88.103999999999999</c:v>
                </c:pt>
                <c:pt idx="36">
                  <c:v>88.075000000000003</c:v>
                </c:pt>
                <c:pt idx="37">
                  <c:v>87.328000000000003</c:v>
                </c:pt>
                <c:pt idx="38">
                  <c:v>88.447999999999993</c:v>
                </c:pt>
                <c:pt idx="39">
                  <c:v>89.462999999999994</c:v>
                </c:pt>
                <c:pt idx="40">
                  <c:v>89.299000000000007</c:v>
                </c:pt>
                <c:pt idx="41">
                  <c:v>89.373000000000005</c:v>
                </c:pt>
                <c:pt idx="42">
                  <c:v>90.954999999999998</c:v>
                </c:pt>
                <c:pt idx="43">
                  <c:v>93.179000000000002</c:v>
                </c:pt>
                <c:pt idx="44">
                  <c:v>95.552000000000007</c:v>
                </c:pt>
                <c:pt idx="45">
                  <c:v>96.760999999999996</c:v>
                </c:pt>
                <c:pt idx="46">
                  <c:v>99.433000000000007</c:v>
                </c:pt>
                <c:pt idx="47">
                  <c:v>104.985</c:v>
                </c:pt>
                <c:pt idx="48">
                  <c:v>110.46299999999999</c:v>
                </c:pt>
                <c:pt idx="49">
                  <c:v>118.746</c:v>
                </c:pt>
                <c:pt idx="50">
                  <c:v>128.25399999999999</c:v>
                </c:pt>
                <c:pt idx="51">
                  <c:v>137.92500000000001</c:v>
                </c:pt>
                <c:pt idx="52">
                  <c:v>150.74600000000001</c:v>
                </c:pt>
                <c:pt idx="53">
                  <c:v>162.09</c:v>
                </c:pt>
                <c:pt idx="54">
                  <c:v>175.761</c:v>
                </c:pt>
                <c:pt idx="55">
                  <c:v>187.01499999999999</c:v>
                </c:pt>
                <c:pt idx="56">
                  <c:v>195.851</c:v>
                </c:pt>
                <c:pt idx="57">
                  <c:v>203.29900000000001</c:v>
                </c:pt>
                <c:pt idx="58">
                  <c:v>207.791</c:v>
                </c:pt>
                <c:pt idx="59">
                  <c:v>210.52199999999999</c:v>
                </c:pt>
                <c:pt idx="60">
                  <c:v>209.55199999999999</c:v>
                </c:pt>
                <c:pt idx="61">
                  <c:v>206.239</c:v>
                </c:pt>
                <c:pt idx="62">
                  <c:v>195.74600000000001</c:v>
                </c:pt>
                <c:pt idx="63">
                  <c:v>174.47800000000001</c:v>
                </c:pt>
                <c:pt idx="64">
                  <c:v>143.07499999999999</c:v>
                </c:pt>
                <c:pt idx="65">
                  <c:v>113.56699999999999</c:v>
                </c:pt>
                <c:pt idx="66">
                  <c:v>96.507000000000005</c:v>
                </c:pt>
                <c:pt idx="67">
                  <c:v>91.103999999999999</c:v>
                </c:pt>
                <c:pt idx="68">
                  <c:v>88.896000000000001</c:v>
                </c:pt>
                <c:pt idx="69">
                  <c:v>88.760999999999996</c:v>
                </c:pt>
                <c:pt idx="70">
                  <c:v>88.671999999999997</c:v>
                </c:pt>
                <c:pt idx="71">
                  <c:v>89.418000000000006</c:v>
                </c:pt>
                <c:pt idx="72">
                  <c:v>91.581999999999994</c:v>
                </c:pt>
                <c:pt idx="73">
                  <c:v>94.537000000000006</c:v>
                </c:pt>
                <c:pt idx="74">
                  <c:v>98.09</c:v>
                </c:pt>
                <c:pt idx="75">
                  <c:v>102.26900000000001</c:v>
                </c:pt>
                <c:pt idx="76">
                  <c:v>106.40300000000001</c:v>
                </c:pt>
                <c:pt idx="77">
                  <c:v>111.104</c:v>
                </c:pt>
                <c:pt idx="78">
                  <c:v>118.224</c:v>
                </c:pt>
                <c:pt idx="79">
                  <c:v>123.881</c:v>
                </c:pt>
                <c:pt idx="80">
                  <c:v>129.881</c:v>
                </c:pt>
                <c:pt idx="81">
                  <c:v>134.89599999999999</c:v>
                </c:pt>
                <c:pt idx="82">
                  <c:v>138.89599999999999</c:v>
                </c:pt>
                <c:pt idx="83">
                  <c:v>139.41800000000001</c:v>
                </c:pt>
                <c:pt idx="84">
                  <c:v>137.40299999999999</c:v>
                </c:pt>
                <c:pt idx="85">
                  <c:v>129.98500000000001</c:v>
                </c:pt>
                <c:pt idx="86">
                  <c:v>116.58199999999999</c:v>
                </c:pt>
                <c:pt idx="87">
                  <c:v>105.47799999999999</c:v>
                </c:pt>
                <c:pt idx="88">
                  <c:v>97.03</c:v>
                </c:pt>
                <c:pt idx="89">
                  <c:v>91.581999999999994</c:v>
                </c:pt>
                <c:pt idx="90">
                  <c:v>88.866</c:v>
                </c:pt>
                <c:pt idx="91">
                  <c:v>89.149000000000001</c:v>
                </c:pt>
                <c:pt idx="92">
                  <c:v>87.954999999999998</c:v>
                </c:pt>
                <c:pt idx="93">
                  <c:v>86.328000000000003</c:v>
                </c:pt>
                <c:pt idx="94">
                  <c:v>85.552000000000007</c:v>
                </c:pt>
                <c:pt idx="95">
                  <c:v>86.015000000000001</c:v>
                </c:pt>
                <c:pt idx="96">
                  <c:v>84.507000000000005</c:v>
                </c:pt>
                <c:pt idx="97">
                  <c:v>85.97</c:v>
                </c:pt>
                <c:pt idx="98">
                  <c:v>85.700999999999993</c:v>
                </c:pt>
                <c:pt idx="99">
                  <c:v>87.06</c:v>
                </c:pt>
                <c:pt idx="100">
                  <c:v>86.373000000000005</c:v>
                </c:pt>
                <c:pt idx="101">
                  <c:v>87.477999999999994</c:v>
                </c:pt>
                <c:pt idx="102">
                  <c:v>87.06</c:v>
                </c:pt>
                <c:pt idx="103">
                  <c:v>86.388000000000005</c:v>
                </c:pt>
                <c:pt idx="104">
                  <c:v>87.015000000000001</c:v>
                </c:pt>
                <c:pt idx="105">
                  <c:v>86.924999999999997</c:v>
                </c:pt>
                <c:pt idx="106">
                  <c:v>87.566999999999993</c:v>
                </c:pt>
                <c:pt idx="107">
                  <c:v>87.656999999999996</c:v>
                </c:pt>
                <c:pt idx="108">
                  <c:v>87.313000000000002</c:v>
                </c:pt>
                <c:pt idx="109">
                  <c:v>88.462999999999994</c:v>
                </c:pt>
                <c:pt idx="110">
                  <c:v>88.209000000000003</c:v>
                </c:pt>
                <c:pt idx="111">
                  <c:v>87.239000000000004</c:v>
                </c:pt>
                <c:pt idx="112">
                  <c:v>87.581999999999994</c:v>
                </c:pt>
                <c:pt idx="113">
                  <c:v>86.641999999999996</c:v>
                </c:pt>
                <c:pt idx="114">
                  <c:v>87.299000000000007</c:v>
                </c:pt>
                <c:pt idx="115">
                  <c:v>88.299000000000007</c:v>
                </c:pt>
                <c:pt idx="116">
                  <c:v>88.045000000000002</c:v>
                </c:pt>
                <c:pt idx="117">
                  <c:v>87.715999999999994</c:v>
                </c:pt>
                <c:pt idx="118">
                  <c:v>89.581999999999994</c:v>
                </c:pt>
                <c:pt idx="119">
                  <c:v>88.805999999999997</c:v>
                </c:pt>
                <c:pt idx="120">
                  <c:v>88.566999999999993</c:v>
                </c:pt>
                <c:pt idx="121">
                  <c:v>89.269000000000005</c:v>
                </c:pt>
                <c:pt idx="122">
                  <c:v>89.477999999999994</c:v>
                </c:pt>
                <c:pt idx="123">
                  <c:v>89.164000000000001</c:v>
                </c:pt>
                <c:pt idx="124">
                  <c:v>89.418000000000006</c:v>
                </c:pt>
                <c:pt idx="125">
                  <c:v>88.119</c:v>
                </c:pt>
                <c:pt idx="126">
                  <c:v>88.179000000000002</c:v>
                </c:pt>
                <c:pt idx="127">
                  <c:v>88.103999999999999</c:v>
                </c:pt>
                <c:pt idx="128">
                  <c:v>85.881</c:v>
                </c:pt>
                <c:pt idx="129">
                  <c:v>87.537000000000006</c:v>
                </c:pt>
                <c:pt idx="130">
                  <c:v>85.388000000000005</c:v>
                </c:pt>
                <c:pt idx="131">
                  <c:v>85.462999999999994</c:v>
                </c:pt>
                <c:pt idx="132">
                  <c:v>85.358000000000004</c:v>
                </c:pt>
                <c:pt idx="133">
                  <c:v>85.284000000000006</c:v>
                </c:pt>
                <c:pt idx="134">
                  <c:v>85.507000000000005</c:v>
                </c:pt>
                <c:pt idx="135">
                  <c:v>85.179000000000002</c:v>
                </c:pt>
                <c:pt idx="136">
                  <c:v>85.403000000000006</c:v>
                </c:pt>
                <c:pt idx="137">
                  <c:v>84.835999999999999</c:v>
                </c:pt>
                <c:pt idx="138">
                  <c:v>85.896000000000001</c:v>
                </c:pt>
                <c:pt idx="139">
                  <c:v>86.179000000000002</c:v>
                </c:pt>
                <c:pt idx="140">
                  <c:v>85.820999999999998</c:v>
                </c:pt>
                <c:pt idx="141">
                  <c:v>85.641999999999996</c:v>
                </c:pt>
                <c:pt idx="142">
                  <c:v>85.671999999999997</c:v>
                </c:pt>
                <c:pt idx="143">
                  <c:v>85.984999999999999</c:v>
                </c:pt>
                <c:pt idx="144">
                  <c:v>86.358000000000004</c:v>
                </c:pt>
                <c:pt idx="145">
                  <c:v>86.075000000000003</c:v>
                </c:pt>
                <c:pt idx="146">
                  <c:v>85.611999999999995</c:v>
                </c:pt>
                <c:pt idx="147">
                  <c:v>85.686999999999998</c:v>
                </c:pt>
                <c:pt idx="148">
                  <c:v>87.328000000000003</c:v>
                </c:pt>
                <c:pt idx="149">
                  <c:v>86.566999999999993</c:v>
                </c:pt>
                <c:pt idx="150">
                  <c:v>86.328000000000003</c:v>
                </c:pt>
                <c:pt idx="151">
                  <c:v>86.149000000000001</c:v>
                </c:pt>
                <c:pt idx="152">
                  <c:v>87.671999999999997</c:v>
                </c:pt>
                <c:pt idx="153">
                  <c:v>88.686999999999998</c:v>
                </c:pt>
                <c:pt idx="154">
                  <c:v>86.805999999999997</c:v>
                </c:pt>
                <c:pt idx="155">
                  <c:v>87.820999999999998</c:v>
                </c:pt>
                <c:pt idx="156">
                  <c:v>87.418000000000006</c:v>
                </c:pt>
                <c:pt idx="157">
                  <c:v>87.730999999999995</c:v>
                </c:pt>
                <c:pt idx="158">
                  <c:v>86.358000000000004</c:v>
                </c:pt>
                <c:pt idx="159">
                  <c:v>86.492999999999995</c:v>
                </c:pt>
                <c:pt idx="160">
                  <c:v>85.715999999999994</c:v>
                </c:pt>
                <c:pt idx="161">
                  <c:v>86.313000000000002</c:v>
                </c:pt>
                <c:pt idx="162">
                  <c:v>86.820999999999998</c:v>
                </c:pt>
                <c:pt idx="163">
                  <c:v>86.805999999999997</c:v>
                </c:pt>
                <c:pt idx="164">
                  <c:v>86.611999999999995</c:v>
                </c:pt>
                <c:pt idx="165">
                  <c:v>86.403000000000006</c:v>
                </c:pt>
                <c:pt idx="166">
                  <c:v>86.896000000000001</c:v>
                </c:pt>
                <c:pt idx="167">
                  <c:v>86.358000000000004</c:v>
                </c:pt>
                <c:pt idx="168">
                  <c:v>85.239000000000004</c:v>
                </c:pt>
                <c:pt idx="169">
                  <c:v>86.418000000000006</c:v>
                </c:pt>
                <c:pt idx="170">
                  <c:v>85.03</c:v>
                </c:pt>
                <c:pt idx="171">
                  <c:v>85.790999999999997</c:v>
                </c:pt>
                <c:pt idx="172">
                  <c:v>85.045000000000002</c:v>
                </c:pt>
                <c:pt idx="173">
                  <c:v>86.149000000000001</c:v>
                </c:pt>
                <c:pt idx="174">
                  <c:v>85.462999999999994</c:v>
                </c:pt>
                <c:pt idx="175">
                  <c:v>85.896000000000001</c:v>
                </c:pt>
                <c:pt idx="176">
                  <c:v>85.611999999999995</c:v>
                </c:pt>
                <c:pt idx="177">
                  <c:v>85.984999999999999</c:v>
                </c:pt>
                <c:pt idx="178">
                  <c:v>86.045000000000002</c:v>
                </c:pt>
                <c:pt idx="179">
                  <c:v>85.775999999999996</c:v>
                </c:pt>
                <c:pt idx="180">
                  <c:v>85.418000000000006</c:v>
                </c:pt>
                <c:pt idx="181">
                  <c:v>86.626999999999995</c:v>
                </c:pt>
                <c:pt idx="182">
                  <c:v>85.537000000000006</c:v>
                </c:pt>
                <c:pt idx="183">
                  <c:v>85.537000000000006</c:v>
                </c:pt>
                <c:pt idx="184">
                  <c:v>86.581999999999994</c:v>
                </c:pt>
                <c:pt idx="185">
                  <c:v>86.924999999999997</c:v>
                </c:pt>
                <c:pt idx="186">
                  <c:v>86.194000000000003</c:v>
                </c:pt>
                <c:pt idx="187">
                  <c:v>86.775999999999996</c:v>
                </c:pt>
                <c:pt idx="188">
                  <c:v>86.164000000000001</c:v>
                </c:pt>
                <c:pt idx="189">
                  <c:v>85.94</c:v>
                </c:pt>
                <c:pt idx="190">
                  <c:v>86.075000000000003</c:v>
                </c:pt>
                <c:pt idx="191">
                  <c:v>85.760999999999996</c:v>
                </c:pt>
                <c:pt idx="192">
                  <c:v>86.075000000000003</c:v>
                </c:pt>
                <c:pt idx="193">
                  <c:v>85.507000000000005</c:v>
                </c:pt>
                <c:pt idx="194">
                  <c:v>85.686999999999998</c:v>
                </c:pt>
                <c:pt idx="195">
                  <c:v>86.418000000000006</c:v>
                </c:pt>
                <c:pt idx="196">
                  <c:v>86.775999999999996</c:v>
                </c:pt>
                <c:pt idx="197">
                  <c:v>86.373000000000005</c:v>
                </c:pt>
                <c:pt idx="198">
                  <c:v>86.656999999999996</c:v>
                </c:pt>
                <c:pt idx="199">
                  <c:v>86.790999999999997</c:v>
                </c:pt>
                <c:pt idx="200">
                  <c:v>86.477999999999994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86.732218659718171</c:v>
                </c:pt>
                <c:pt idx="1">
                  <c:v>86.737092280262971</c:v>
                </c:pt>
                <c:pt idx="2">
                  <c:v>86.741966228254057</c:v>
                </c:pt>
                <c:pt idx="3">
                  <c:v>86.746840524664123</c:v>
                </c:pt>
                <c:pt idx="4">
                  <c:v>86.751715191463873</c:v>
                </c:pt>
                <c:pt idx="5">
                  <c:v>86.756590251619187</c:v>
                </c:pt>
                <c:pt idx="6">
                  <c:v>86.761465729078722</c:v>
                </c:pt>
                <c:pt idx="7">
                  <c:v>86.766341648749304</c:v>
                </c:pt>
                <c:pt idx="8">
                  <c:v>86.771218036457952</c:v>
                </c:pt>
                <c:pt idx="9">
                  <c:v>86.7760949188973</c:v>
                </c:pt>
                <c:pt idx="10">
                  <c:v>86.780972323551964</c:v>
                </c:pt>
                <c:pt idx="11">
                  <c:v>86.785850278602723</c:v>
                </c:pt>
                <c:pt idx="12">
                  <c:v>86.790728812804687</c:v>
                </c:pt>
                <c:pt idx="13">
                  <c:v>86.795607955335569</c:v>
                </c:pt>
                <c:pt idx="14">
                  <c:v>86.800487735609309</c:v>
                </c:pt>
                <c:pt idx="15">
                  <c:v>86.80536818304958</c:v>
                </c:pt>
                <c:pt idx="16">
                  <c:v>86.810249326817839</c:v>
                </c:pt>
                <c:pt idx="17">
                  <c:v>86.815131195488505</c:v>
                </c:pt>
                <c:pt idx="18">
                  <c:v>86.820013816664684</c:v>
                </c:pt>
                <c:pt idx="19">
                  <c:v>86.824897216527418</c:v>
                </c:pt>
                <c:pt idx="20">
                  <c:v>86.829781419316717</c:v>
                </c:pt>
                <c:pt idx="21">
                  <c:v>86.834666446765311</c:v>
                </c:pt>
                <c:pt idx="22">
                  <c:v>86.83955231759775</c:v>
                </c:pt>
                <c:pt idx="23">
                  <c:v>86.844439047544313</c:v>
                </c:pt>
                <c:pt idx="24">
                  <c:v>86.849326651504782</c:v>
                </c:pt>
                <c:pt idx="25">
                  <c:v>86.854215153446972</c:v>
                </c:pt>
                <c:pt idx="26">
                  <c:v>86.859104622166541</c:v>
                </c:pt>
                <c:pt idx="27">
                  <c:v>86.863995288904761</c:v>
                </c:pt>
                <c:pt idx="28">
                  <c:v>86.8688879114858</c:v>
                </c:pt>
                <c:pt idx="29">
                  <c:v>86.873784845558404</c:v>
                </c:pt>
                <c:pt idx="30">
                  <c:v>86.878693047055165</c:v>
                </c:pt>
                <c:pt idx="31">
                  <c:v>86.883632092754837</c:v>
                </c:pt>
                <c:pt idx="32">
                  <c:v>86.88865459182955</c:v>
                </c:pt>
                <c:pt idx="33">
                  <c:v>86.893895630394724</c:v>
                </c:pt>
                <c:pt idx="34">
                  <c:v>86.899686647452327</c:v>
                </c:pt>
                <c:pt idx="35">
                  <c:v>86.906804426353048</c:v>
                </c:pt>
                <c:pt idx="36">
                  <c:v>86.916987012287393</c:v>
                </c:pt>
                <c:pt idx="37">
                  <c:v>86.933944366671327</c:v>
                </c:pt>
                <c:pt idx="38">
                  <c:v>86.965224400190337</c:v>
                </c:pt>
                <c:pt idx="39">
                  <c:v>87.025446858923715</c:v>
                </c:pt>
                <c:pt idx="40">
                  <c:v>87.141532856720104</c:v>
                </c:pt>
                <c:pt idx="41">
                  <c:v>87.36052653863959</c:v>
                </c:pt>
                <c:pt idx="42">
                  <c:v>87.760261058471244</c:v>
                </c:pt>
                <c:pt idx="43">
                  <c:v>88.462275940892454</c:v>
                </c:pt>
                <c:pt idx="44">
                  <c:v>89.644928161033533</c:v>
                </c:pt>
                <c:pt idx="45">
                  <c:v>91.552650058193791</c:v>
                </c:pt>
                <c:pt idx="46">
                  <c:v>94.495258581736095</c:v>
                </c:pt>
                <c:pt idx="47">
                  <c:v>98.830018563688768</c:v>
                </c:pt>
                <c:pt idx="48">
                  <c:v>104.92001708578228</c:v>
                </c:pt>
                <c:pt idx="49">
                  <c:v>113.06639753024427</c:v>
                </c:pt>
                <c:pt idx="50">
                  <c:v>123.41940990026099</c:v>
                </c:pt>
                <c:pt idx="51">
                  <c:v>135.88287472940235</c:v>
                </c:pt>
                <c:pt idx="52">
                  <c:v>150.03564920243196</c:v>
                </c:pt>
                <c:pt idx="53">
                  <c:v>165.09802255696457</c:v>
                </c:pt>
                <c:pt idx="54">
                  <c:v>179.9669965728317</c:v>
                </c:pt>
                <c:pt idx="55">
                  <c:v>193.33073391059449</c:v>
                </c:pt>
                <c:pt idx="56">
                  <c:v>203.85141871119558</c:v>
                </c:pt>
                <c:pt idx="57">
                  <c:v>210.38347252264887</c:v>
                </c:pt>
                <c:pt idx="58">
                  <c:v>212.1785347096984</c:v>
                </c:pt>
                <c:pt idx="59">
                  <c:v>209.02660480867368</c:v>
                </c:pt>
                <c:pt idx="60">
                  <c:v>201.29656029208121</c:v>
                </c:pt>
                <c:pt idx="61">
                  <c:v>189.86525189680486</c:v>
                </c:pt>
                <c:pt idx="62">
                  <c:v>175.95402867286427</c:v>
                </c:pt>
                <c:pt idx="63">
                  <c:v>160.91485777014731</c:v>
                </c:pt>
                <c:pt idx="64">
                  <c:v>146.0177763239025</c:v>
                </c:pt>
                <c:pt idx="65">
                  <c:v>132.28529047542071</c:v>
                </c:pt>
                <c:pt idx="66">
                  <c:v>120.40135763576949</c:v>
                </c:pt>
                <c:pt idx="67">
                  <c:v>110.70023436703012</c:v>
                </c:pt>
                <c:pt idx="68">
                  <c:v>103.22143568424777</c:v>
                </c:pt>
                <c:pt idx="69">
                  <c:v>97.806174862493023</c:v>
                </c:pt>
                <c:pt idx="70">
                  <c:v>94.208513763104136</c:v>
                </c:pt>
                <c:pt idx="71">
                  <c:v>92.19800619198783</c:v>
                </c:pt>
                <c:pt idx="72">
                  <c:v>91.635468781329791</c:v>
                </c:pt>
                <c:pt idx="73">
                  <c:v>92.506843702083515</c:v>
                </c:pt>
                <c:pt idx="74">
                  <c:v>94.902848676775648</c:v>
                </c:pt>
                <c:pt idx="75">
                  <c:v>98.938818755408747</c:v>
                </c:pt>
                <c:pt idx="76">
                  <c:v>104.62476025698257</c:v>
                </c:pt>
                <c:pt idx="77">
                  <c:v>111.71988262795989</c:v>
                </c:pt>
                <c:pt idx="78">
                  <c:v>119.62909985620084</c:v>
                </c:pt>
                <c:pt idx="79">
                  <c:v>127.40427373059734</c:v>
                </c:pt>
                <c:pt idx="80">
                  <c:v>133.88631838536594</c:v>
                </c:pt>
                <c:pt idx="81">
                  <c:v>137.9678986262596</c:v>
                </c:pt>
                <c:pt idx="82">
                  <c:v>138.89429153639321</c:v>
                </c:pt>
                <c:pt idx="83">
                  <c:v>136.48748719244713</c:v>
                </c:pt>
                <c:pt idx="84">
                  <c:v>131.20015428760212</c:v>
                </c:pt>
                <c:pt idx="85">
                  <c:v>123.9758309167475</c:v>
                </c:pt>
                <c:pt idx="86">
                  <c:v>115.97390202737566</c:v>
                </c:pt>
                <c:pt idx="87">
                  <c:v>108.26889294663671</c:v>
                </c:pt>
                <c:pt idx="88">
                  <c:v>101.62949241131382</c:v>
                </c:pt>
                <c:pt idx="89">
                  <c:v>96.432749559901808</c:v>
                </c:pt>
                <c:pt idx="90">
                  <c:v>92.705617378265075</c:v>
                </c:pt>
                <c:pt idx="91">
                  <c:v>90.242230241489537</c:v>
                </c:pt>
                <c:pt idx="92">
                  <c:v>88.735531278187167</c:v>
                </c:pt>
                <c:pt idx="93">
                  <c:v>87.87947237781934</c:v>
                </c:pt>
                <c:pt idx="94">
                  <c:v>87.42548291644313</c:v>
                </c:pt>
                <c:pt idx="95">
                  <c:v>87.198803873739678</c:v>
                </c:pt>
                <c:pt idx="96">
                  <c:v>87.090162184365155</c:v>
                </c:pt>
                <c:pt idx="97">
                  <c:v>87.037893019464377</c:v>
                </c:pt>
                <c:pt idx="98">
                  <c:v>87.010311765852379</c:v>
                </c:pt>
                <c:pt idx="99">
                  <c:v>86.992513890076836</c:v>
                </c:pt>
                <c:pt idx="100">
                  <c:v>86.978063569881229</c:v>
                </c:pt>
                <c:pt idx="101">
                  <c:v>86.964414400843381</c:v>
                </c:pt>
                <c:pt idx="102">
                  <c:v>86.950656349696288</c:v>
                </c:pt>
                <c:pt idx="103">
                  <c:v>86.936513983901662</c:v>
                </c:pt>
                <c:pt idx="104">
                  <c:v>86.921941456696288</c:v>
                </c:pt>
                <c:pt idx="105">
                  <c:v>86.906976013193258</c:v>
                </c:pt>
                <c:pt idx="106">
                  <c:v>86.891702482608054</c:v>
                </c:pt>
                <c:pt idx="107">
                  <c:v>86.876289116016082</c:v>
                </c:pt>
                <c:pt idx="108">
                  <c:v>86.861130875289248</c:v>
                </c:pt>
                <c:pt idx="109">
                  <c:v>86.847215614618378</c:v>
                </c:pt>
                <c:pt idx="110">
                  <c:v>86.836912578379994</c:v>
                </c:pt>
                <c:pt idx="111">
                  <c:v>86.83540372948363</c:v>
                </c:pt>
                <c:pt idx="112">
                  <c:v>86.852774028668392</c:v>
                </c:pt>
                <c:pt idx="113">
                  <c:v>86.906149305406643</c:v>
                </c:pt>
                <c:pt idx="114">
                  <c:v>87.020225142667684</c:v>
                </c:pt>
                <c:pt idx="115">
                  <c:v>87.22363186968127</c:v>
                </c:pt>
                <c:pt idx="116">
                  <c:v>87.539042550390405</c:v>
                </c:pt>
                <c:pt idx="117">
                  <c:v>87.967887424602267</c:v>
                </c:pt>
                <c:pt idx="118">
                  <c:v>88.475517812050214</c:v>
                </c:pt>
                <c:pt idx="119">
                  <c:v>88.986549483767249</c:v>
                </c:pt>
                <c:pt idx="120">
                  <c:v>89.398518446562093</c:v>
                </c:pt>
                <c:pt idx="121">
                  <c:v>89.613185561717174</c:v>
                </c:pt>
                <c:pt idx="122">
                  <c:v>89.573101092559895</c:v>
                </c:pt>
                <c:pt idx="123">
                  <c:v>89.284957383623308</c:v>
                </c:pt>
                <c:pt idx="124">
                  <c:v>88.816809202433305</c:v>
                </c:pt>
                <c:pt idx="125">
                  <c:v>88.270734494802312</c:v>
                </c:pt>
                <c:pt idx="126">
                  <c:v>87.745889051147017</c:v>
                </c:pt>
                <c:pt idx="127">
                  <c:v>87.310058212991734</c:v>
                </c:pt>
                <c:pt idx="128">
                  <c:v>86.989936698928261</c:v>
                </c:pt>
                <c:pt idx="129">
                  <c:v>86.778601680403881</c:v>
                </c:pt>
                <c:pt idx="130">
                  <c:v>86.65113906215376</c:v>
                </c:pt>
                <c:pt idx="131">
                  <c:v>86.579156848886726</c:v>
                </c:pt>
                <c:pt idx="132">
                  <c:v>86.53937555358219</c:v>
                </c:pt>
                <c:pt idx="133">
                  <c:v>86.516228355548492</c:v>
                </c:pt>
                <c:pt idx="134">
                  <c:v>86.500829921352235</c:v>
                </c:pt>
                <c:pt idx="135">
                  <c:v>86.4887550378009</c:v>
                </c:pt>
                <c:pt idx="136">
                  <c:v>86.478062500223601</c:v>
                </c:pt>
                <c:pt idx="137">
                  <c:v>86.46801718186309</c:v>
                </c:pt>
                <c:pt idx="138">
                  <c:v>86.458434597971831</c:v>
                </c:pt>
                <c:pt idx="139">
                  <c:v>86.449434624503425</c:v>
                </c:pt>
                <c:pt idx="140">
                  <c:v>86.441438020190787</c:v>
                </c:pt>
                <c:pt idx="141">
                  <c:v>86.435317968609027</c:v>
                </c:pt>
                <c:pt idx="142">
                  <c:v>86.432660406476913</c:v>
                </c:pt>
                <c:pt idx="143">
                  <c:v>86.436073484674651</c:v>
                </c:pt>
                <c:pt idx="144">
                  <c:v>86.449424068687321</c:v>
                </c:pt>
                <c:pt idx="145">
                  <c:v>86.477795255083933</c:v>
                </c:pt>
                <c:pt idx="146">
                  <c:v>86.526909841454028</c:v>
                </c:pt>
                <c:pt idx="147">
                  <c:v>86.601828250127511</c:v>
                </c:pt>
                <c:pt idx="148">
                  <c:v>86.704965371141157</c:v>
                </c:pt>
                <c:pt idx="149">
                  <c:v>86.833857789027903</c:v>
                </c:pt>
                <c:pt idx="150">
                  <c:v>86.9795025362789</c:v>
                </c:pt>
                <c:pt idx="151">
                  <c:v>87.126234669434751</c:v>
                </c:pt>
                <c:pt idx="152">
                  <c:v>87.253798662276523</c:v>
                </c:pt>
                <c:pt idx="153">
                  <c:v>87.341488599219062</c:v>
                </c:pt>
                <c:pt idx="154">
                  <c:v>87.37327432711912</c:v>
                </c:pt>
                <c:pt idx="155">
                  <c:v>87.34218550946369</c:v>
                </c:pt>
                <c:pt idx="156">
                  <c:v>87.252307305093225</c:v>
                </c:pt>
                <c:pt idx="157">
                  <c:v>87.117602613647762</c:v>
                </c:pt>
                <c:pt idx="158">
                  <c:v>86.958026546223053</c:v>
                </c:pt>
                <c:pt idx="159">
                  <c:v>86.794417305058147</c:v>
                </c:pt>
                <c:pt idx="160">
                  <c:v>86.643951134786874</c:v>
                </c:pt>
                <c:pt idx="161">
                  <c:v>86.517467718110538</c:v>
                </c:pt>
                <c:pt idx="162">
                  <c:v>86.41904719001819</c:v>
                </c:pt>
                <c:pt idx="163">
                  <c:v>86.347352425917535</c:v>
                </c:pt>
                <c:pt idx="164">
                  <c:v>86.297802333719545</c:v>
                </c:pt>
                <c:pt idx="165">
                  <c:v>86.264681435846896</c:v>
                </c:pt>
                <c:pt idx="166">
                  <c:v>86.242641642463539</c:v>
                </c:pt>
                <c:pt idx="167">
                  <c:v>86.227459695866301</c:v>
                </c:pt>
                <c:pt idx="168">
                  <c:v>86.21619680211964</c:v>
                </c:pt>
                <c:pt idx="169">
                  <c:v>86.207012471765651</c:v>
                </c:pt>
                <c:pt idx="170">
                  <c:v>86.198856638427443</c:v>
                </c:pt>
                <c:pt idx="171">
                  <c:v>86.191179199569504</c:v>
                </c:pt>
                <c:pt idx="172">
                  <c:v>86.183713993754566</c:v>
                </c:pt>
                <c:pt idx="173">
                  <c:v>86.17634144613001</c:v>
                </c:pt>
                <c:pt idx="174">
                  <c:v>86.169011327278326</c:v>
                </c:pt>
                <c:pt idx="175">
                  <c:v>86.161703644599143</c:v>
                </c:pt>
                <c:pt idx="176">
                  <c:v>86.154410620528651</c:v>
                </c:pt>
                <c:pt idx="177">
                  <c:v>86.147129079632791</c:v>
                </c:pt>
                <c:pt idx="178">
                  <c:v>86.139857484798057</c:v>
                </c:pt>
                <c:pt idx="179">
                  <c:v>86.132594868706505</c:v>
                </c:pt>
                <c:pt idx="180">
                  <c:v>86.125340474793134</c:v>
                </c:pt>
                <c:pt idx="181">
                  <c:v>86.118093643212944</c:v>
                </c:pt>
                <c:pt idx="182">
                  <c:v>86.110853775208582</c:v>
                </c:pt>
                <c:pt idx="183">
                  <c:v>86.103620320878164</c:v>
                </c:pt>
                <c:pt idx="184">
                  <c:v>86.096392773568866</c:v>
                </c:pt>
                <c:pt idx="185">
                  <c:v>86.089170666149286</c:v>
                </c:pt>
                <c:pt idx="186">
                  <c:v>86.081953567905785</c:v>
                </c:pt>
                <c:pt idx="187">
                  <c:v>86.074741081744818</c:v>
                </c:pt>
                <c:pt idx="188">
                  <c:v>86.067532841617947</c:v>
                </c:pt>
                <c:pt idx="189">
                  <c:v>86.060328510140934</c:v>
                </c:pt>
                <c:pt idx="190">
                  <c:v>86.053127776390639</c:v>
                </c:pt>
                <c:pt idx="191">
                  <c:v>86.04593035386641</c:v>
                </c:pt>
                <c:pt idx="192">
                  <c:v>86.03873597860472</c:v>
                </c:pt>
                <c:pt idx="193">
                  <c:v>86.031544407435391</c:v>
                </c:pt>
                <c:pt idx="194">
                  <c:v>86.024355416369787</c:v>
                </c:pt>
                <c:pt idx="195">
                  <c:v>86.017168799110905</c:v>
                </c:pt>
                <c:pt idx="196">
                  <c:v>86.009984365676701</c:v>
                </c:pt>
                <c:pt idx="197">
                  <c:v>86.002801941128411</c:v>
                </c:pt>
                <c:pt idx="198">
                  <c:v>85.995621364395816</c:v>
                </c:pt>
                <c:pt idx="199">
                  <c:v>85.988442487192714</c:v>
                </c:pt>
                <c:pt idx="200">
                  <c:v>85.981265173015331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86.732218659718171</c:v>
                </c:pt>
                <c:pt idx="1">
                  <c:v>86.737092280262971</c:v>
                </c:pt>
                <c:pt idx="2">
                  <c:v>86.741966228254057</c:v>
                </c:pt>
                <c:pt idx="3">
                  <c:v>86.746840524664123</c:v>
                </c:pt>
                <c:pt idx="4">
                  <c:v>86.751715191463873</c:v>
                </c:pt>
                <c:pt idx="5">
                  <c:v>86.756590251619187</c:v>
                </c:pt>
                <c:pt idx="6">
                  <c:v>86.761465729078722</c:v>
                </c:pt>
                <c:pt idx="7">
                  <c:v>86.766341648749304</c:v>
                </c:pt>
                <c:pt idx="8">
                  <c:v>86.771218036457952</c:v>
                </c:pt>
                <c:pt idx="9">
                  <c:v>86.7760949188973</c:v>
                </c:pt>
                <c:pt idx="10">
                  <c:v>86.780972323551964</c:v>
                </c:pt>
                <c:pt idx="11">
                  <c:v>86.785850278602723</c:v>
                </c:pt>
                <c:pt idx="12">
                  <c:v>86.790728812804687</c:v>
                </c:pt>
                <c:pt idx="13">
                  <c:v>86.795607955335569</c:v>
                </c:pt>
                <c:pt idx="14">
                  <c:v>86.800487735609309</c:v>
                </c:pt>
                <c:pt idx="15">
                  <c:v>86.805368183049566</c:v>
                </c:pt>
                <c:pt idx="16">
                  <c:v>86.810249326817754</c:v>
                </c:pt>
                <c:pt idx="17">
                  <c:v>86.815131195488092</c:v>
                </c:pt>
                <c:pt idx="18">
                  <c:v>86.820013816662623</c:v>
                </c:pt>
                <c:pt idx="19">
                  <c:v>86.824897216517485</c:v>
                </c:pt>
                <c:pt idx="20">
                  <c:v>86.829781419270745</c:v>
                </c:pt>
                <c:pt idx="21">
                  <c:v>86.834666446560817</c:v>
                </c:pt>
                <c:pt idx="22">
                  <c:v>86.839552316723655</c:v>
                </c:pt>
                <c:pt idx="23">
                  <c:v>86.844439043954452</c:v>
                </c:pt>
                <c:pt idx="24">
                  <c:v>86.849326637338891</c:v>
                </c:pt>
                <c:pt idx="25">
                  <c:v>86.854215099736436</c:v>
                </c:pt>
                <c:pt idx="26">
                  <c:v>86.85910442649633</c:v>
                </c:pt>
                <c:pt idx="27">
                  <c:v>86.863994603984963</c:v>
                </c:pt>
                <c:pt idx="28">
                  <c:v>86.8688856078996</c:v>
                </c:pt>
                <c:pt idx="29">
                  <c:v>86.873777401342423</c:v>
                </c:pt>
                <c:pt idx="30">
                  <c:v>86.878669932623993</c:v>
                </c:pt>
                <c:pt idx="31">
                  <c:v>86.883563132762447</c:v>
                </c:pt>
                <c:pt idx="32">
                  <c:v>86.888456912641331</c:v>
                </c:pt>
                <c:pt idx="33">
                  <c:v>86.893351159784046</c:v>
                </c:pt>
                <c:pt idx="34">
                  <c:v>86.898245734698321</c:v>
                </c:pt>
                <c:pt idx="35">
                  <c:v>86.903140466739771</c:v>
                </c:pt>
                <c:pt idx="36">
                  <c:v>86.90803514943677</c:v>
                </c:pt>
                <c:pt idx="37">
                  <c:v>86.912929535213976</c:v>
                </c:pt>
                <c:pt idx="38">
                  <c:v>86.917823329444502</c:v>
                </c:pt>
                <c:pt idx="39">
                  <c:v>86.922716183753437</c:v>
                </c:pt>
                <c:pt idx="40">
                  <c:v>86.92760768848818</c:v>
                </c:pt>
                <c:pt idx="41">
                  <c:v>86.932497364262204</c:v>
                </c:pt>
                <c:pt idx="42">
                  <c:v>86.937384652469731</c:v>
                </c:pt>
                <c:pt idx="43">
                  <c:v>86.942268904659727</c:v>
                </c:pt>
                <c:pt idx="44">
                  <c:v>86.947149370646898</c:v>
                </c:pt>
                <c:pt idx="45">
                  <c:v>86.95202518522693</c:v>
                </c:pt>
                <c:pt idx="46">
                  <c:v>86.95689535335228</c:v>
                </c:pt>
                <c:pt idx="47">
                  <c:v>86.961758733612726</c:v>
                </c:pt>
                <c:pt idx="48">
                  <c:v>86.966614019854461</c:v>
                </c:pt>
                <c:pt idx="49">
                  <c:v>86.97145972075856</c:v>
                </c:pt>
                <c:pt idx="50">
                  <c:v>86.976294137190081</c:v>
                </c:pt>
                <c:pt idx="51">
                  <c:v>86.981115337117316</c:v>
                </c:pt>
                <c:pt idx="52">
                  <c:v>86.985921127892695</c:v>
                </c:pt>
                <c:pt idx="53">
                  <c:v>86.990709025678967</c:v>
                </c:pt>
                <c:pt idx="54">
                  <c:v>86.995476221800018</c:v>
                </c:pt>
                <c:pt idx="55">
                  <c:v>87.000219545794138</c:v>
                </c:pt>
                <c:pt idx="56">
                  <c:v>87.004935424952251</c:v>
                </c:pt>
                <c:pt idx="57">
                  <c:v>87.00961984013189</c:v>
                </c:pt>
                <c:pt idx="58">
                  <c:v>87.01426827765664</c:v>
                </c:pt>
                <c:pt idx="59">
                  <c:v>87.01887567713662</c:v>
                </c:pt>
                <c:pt idx="60">
                  <c:v>87.023436375085495</c:v>
                </c:pt>
                <c:pt idx="61">
                  <c:v>87.027944044262469</c:v>
                </c:pt>
                <c:pt idx="62">
                  <c:v>87.032391628739163</c:v>
                </c:pt>
                <c:pt idx="63">
                  <c:v>87.036771274782552</c:v>
                </c:pt>
                <c:pt idx="64">
                  <c:v>87.041074257762347</c:v>
                </c:pt>
                <c:pt idx="65">
                  <c:v>87.045290905435053</c:v>
                </c:pt>
                <c:pt idx="66">
                  <c:v>87.049410518135019</c:v>
                </c:pt>
                <c:pt idx="67">
                  <c:v>87.053421286616199</c:v>
                </c:pt>
                <c:pt idx="68">
                  <c:v>87.057310208543896</c:v>
                </c:pt>
                <c:pt idx="69">
                  <c:v>87.061063004933601</c:v>
                </c:pt>
                <c:pt idx="70">
                  <c:v>87.064664038180069</c:v>
                </c:pt>
                <c:pt idx="71">
                  <c:v>87.068096233712197</c:v>
                </c:pt>
                <c:pt idx="72">
                  <c:v>87.071341007748615</c:v>
                </c:pt>
                <c:pt idx="73">
                  <c:v>87.074378204109436</c:v>
                </c:pt>
                <c:pt idx="74">
                  <c:v>87.077186043554747</c:v>
                </c:pt>
                <c:pt idx="75">
                  <c:v>87.079741089655016</c:v>
                </c:pt>
                <c:pt idx="76">
                  <c:v>87.082018235733742</c:v>
                </c:pt>
                <c:pt idx="77">
                  <c:v>87.083990717931968</c:v>
                </c:pt>
                <c:pt idx="78">
                  <c:v>87.085630159890542</c:v>
                </c:pt>
                <c:pt idx="79">
                  <c:v>87.086906654886178</c:v>
                </c:pt>
                <c:pt idx="80">
                  <c:v>87.08778889143754</c:v>
                </c:pt>
                <c:pt idx="81">
                  <c:v>87.088244328355074</c:v>
                </c:pt>
                <c:pt idx="82">
                  <c:v>87.088239424876534</c:v>
                </c:pt>
                <c:pt idx="83">
                  <c:v>87.08773993083625</c:v>
                </c:pt>
                <c:pt idx="84">
                  <c:v>87.086711240693461</c:v>
                </c:pt>
                <c:pt idx="85">
                  <c:v>87.085118813633912</c:v>
                </c:pt>
                <c:pt idx="86">
                  <c:v>87.082928659819757</c:v>
                </c:pt>
                <c:pt idx="87">
                  <c:v>87.080107890185261</c:v>
                </c:pt>
                <c:pt idx="88">
                  <c:v>87.076625323989575</c:v>
                </c:pt>
                <c:pt idx="89">
                  <c:v>87.072452144726284</c:v>
                </c:pt>
                <c:pt idx="90">
                  <c:v>87.067562591091345</c:v>
                </c:pt>
                <c:pt idx="91">
                  <c:v>87.061934665734341</c:v>
                </c:pt>
                <c:pt idx="92">
                  <c:v>87.055550840728273</c:v>
                </c:pt>
                <c:pt idx="93">
                  <c:v>87.048398735405797</c:v>
                </c:pt>
                <c:pt idx="94">
                  <c:v>87.040471739774432</c:v>
                </c:pt>
                <c:pt idx="95">
                  <c:v>87.031769555481048</c:v>
                </c:pt>
                <c:pt idx="96">
                  <c:v>87.022298626554289</c:v>
                </c:pt>
                <c:pt idx="97">
                  <c:v>87.012072434136556</c:v>
                </c:pt>
                <c:pt idx="98">
                  <c:v>87.001111633221342</c:v>
                </c:pt>
                <c:pt idx="99">
                  <c:v>86.989444014986248</c:v>
                </c:pt>
                <c:pt idx="100">
                  <c:v>86.977104285420722</c:v>
                </c:pt>
                <c:pt idx="101">
                  <c:v>86.964133659193351</c:v>
                </c:pt>
                <c:pt idx="102">
                  <c:v>86.95057927653491</c:v>
                </c:pt>
                <c:pt idx="103">
                  <c:v>86.936493459685664</c:v>
                </c:pt>
                <c:pt idx="104">
                  <c:v>86.921932833491738</c:v>
                </c:pt>
                <c:pt idx="105">
                  <c:v>86.90695734139841</c:v>
                </c:pt>
                <c:pt idx="106">
                  <c:v>86.891629192859156</c:v>
                </c:pt>
                <c:pt idx="107">
                  <c:v>86.876011780710513</c:v>
                </c:pt>
                <c:pt idx="108">
                  <c:v>86.860168607217886</c:v>
                </c:pt>
                <c:pt idx="109">
                  <c:v>86.844162255358668</c:v>
                </c:pt>
                <c:pt idx="110">
                  <c:v>86.828053437760261</c:v>
                </c:pt>
                <c:pt idx="111">
                  <c:v>86.811900149990109</c:v>
                </c:pt>
                <c:pt idx="112">
                  <c:v>86.795756948143136</c:v>
                </c:pt>
                <c:pt idx="113">
                  <c:v>86.779674363459435</c:v>
                </c:pt>
                <c:pt idx="114">
                  <c:v>86.763698459576688</c:v>
                </c:pt>
                <c:pt idx="115">
                  <c:v>86.747870531445471</c:v>
                </c:pt>
                <c:pt idx="116">
                  <c:v>86.732226939266084</c:v>
                </c:pt>
                <c:pt idx="117">
                  <c:v>86.716799066272571</c:v>
                </c:pt>
                <c:pt idx="118">
                  <c:v>86.701613385897573</c:v>
                </c:pt>
                <c:pt idx="119">
                  <c:v>86.686691621791496</c:v>
                </c:pt>
                <c:pt idx="120">
                  <c:v>86.672050983245228</c:v>
                </c:pt>
                <c:pt idx="121">
                  <c:v>86.657704458619151</c:v>
                </c:pt>
                <c:pt idx="122">
                  <c:v>86.643661150217127</c:v>
                </c:pt>
                <c:pt idx="123">
                  <c:v>86.629926635460151</c:v>
                </c:pt>
                <c:pt idx="124">
                  <c:v>86.61650334100969</c:v>
                </c:pt>
                <c:pt idx="125">
                  <c:v>86.603390918492479</c:v>
                </c:pt>
                <c:pt idx="126">
                  <c:v>86.590586612535972</c:v>
                </c:pt>
                <c:pt idx="127">
                  <c:v>86.578085613823703</c:v>
                </c:pt>
                <c:pt idx="128">
                  <c:v>86.565881391737889</c:v>
                </c:pt>
                <c:pt idx="129">
                  <c:v>86.553966002819408</c:v>
                </c:pt>
                <c:pt idx="130">
                  <c:v>86.542330372711959</c:v>
                </c:pt>
                <c:pt idx="131">
                  <c:v>86.530964550460411</c:v>
                </c:pt>
                <c:pt idx="132">
                  <c:v>86.519857935005575</c:v>
                </c:pt>
                <c:pt idx="133">
                  <c:v>86.508999474477278</c:v>
                </c:pt>
                <c:pt idx="134">
                  <c:v>86.498377839454406</c:v>
                </c:pt>
                <c:pt idx="135">
                  <c:v>86.487981571761964</c:v>
                </c:pt>
                <c:pt idx="136">
                  <c:v>86.477799210635567</c:v>
                </c:pt>
                <c:pt idx="137">
                  <c:v>86.467819398230105</c:v>
                </c:pt>
                <c:pt idx="138">
                  <c:v>86.458030966504523</c:v>
                </c:pt>
                <c:pt idx="139">
                  <c:v>86.448423007500253</c:v>
                </c:pt>
                <c:pt idx="140">
                  <c:v>86.438984928964047</c:v>
                </c:pt>
                <c:pt idx="141">
                  <c:v>86.429706497163224</c:v>
                </c:pt>
                <c:pt idx="142">
                  <c:v>86.420577868615013</c:v>
                </c:pt>
                <c:pt idx="143">
                  <c:v>86.411589612310394</c:v>
                </c:pt>
                <c:pt idx="144">
                  <c:v>86.402732723866677</c:v>
                </c:pt>
                <c:pt idx="145">
                  <c:v>86.393998632895745</c:v>
                </c:pt>
                <c:pt idx="146">
                  <c:v>86.385379204732033</c:v>
                </c:pt>
                <c:pt idx="147">
                  <c:v>86.376866737528189</c:v>
                </c:pt>
                <c:pt idx="148">
                  <c:v>86.368453955599648</c:v>
                </c:pt>
                <c:pt idx="149">
                  <c:v>86.360133999782036</c:v>
                </c:pt>
                <c:pt idx="150">
                  <c:v>86.351900415459312</c:v>
                </c:pt>
                <c:pt idx="151">
                  <c:v>86.343747138824469</c:v>
                </c:pt>
                <c:pt idx="152">
                  <c:v>86.335668481849581</c:v>
                </c:pt>
                <c:pt idx="153">
                  <c:v>86.327659116365965</c:v>
                </c:pt>
                <c:pt idx="154">
                  <c:v>86.319714057589621</c:v>
                </c:pt>
                <c:pt idx="155">
                  <c:v>86.311828647368415</c:v>
                </c:pt>
                <c:pt idx="156">
                  <c:v>86.303998537377808</c:v>
                </c:pt>
                <c:pt idx="157">
                  <c:v>86.296219672448913</c:v>
                </c:pt>
                <c:pt idx="158">
                  <c:v>86.28848827417491</c:v>
                </c:pt>
                <c:pt idx="159">
                  <c:v>86.280800824911083</c:v>
                </c:pt>
                <c:pt idx="160">
                  <c:v>86.273154052256771</c:v>
                </c:pt>
                <c:pt idx="161">
                  <c:v>86.265544914084813</c:v>
                </c:pt>
                <c:pt idx="162">
                  <c:v>86.257970584165761</c:v>
                </c:pt>
                <c:pt idx="163">
                  <c:v>86.250428438418055</c:v>
                </c:pt>
                <c:pt idx="164">
                  <c:v>86.242916041803099</c:v>
                </c:pt>
                <c:pt idx="165">
                  <c:v>86.235431135872787</c:v>
                </c:pt>
                <c:pt idx="166">
                  <c:v>86.227971626969605</c:v>
                </c:pt>
                <c:pt idx="167">
                  <c:v>86.220535575071494</c:v>
                </c:pt>
                <c:pt idx="168">
                  <c:v>86.213121183269408</c:v>
                </c:pt>
                <c:pt idx="169">
                  <c:v>86.205726787860414</c:v>
                </c:pt>
                <c:pt idx="170">
                  <c:v>86.198350849036686</c:v>
                </c:pt>
                <c:pt idx="171">
                  <c:v>86.190991942148074</c:v>
                </c:pt>
                <c:pt idx="172">
                  <c:v>86.183648749514489</c:v>
                </c:pt>
                <c:pt idx="173">
                  <c:v>86.176320052763558</c:v>
                </c:pt>
                <c:pt idx="174">
                  <c:v>86.169004725667804</c:v>
                </c:pt>
                <c:pt idx="175">
                  <c:v>86.161701727456261</c:v>
                </c:pt>
                <c:pt idx="176">
                  <c:v>86.154410096574992</c:v>
                </c:pt>
                <c:pt idx="177">
                  <c:v>86.147128944871525</c:v>
                </c:pt>
                <c:pt idx="178">
                  <c:v>86.139857452179015</c:v>
                </c:pt>
                <c:pt idx="179">
                  <c:v>86.132594861276132</c:v>
                </c:pt>
                <c:pt idx="180">
                  <c:v>86.125340473200254</c:v>
                </c:pt>
                <c:pt idx="181">
                  <c:v>86.11809364289158</c:v>
                </c:pt>
                <c:pt idx="182">
                  <c:v>86.110853775147561</c:v>
                </c:pt>
                <c:pt idx="183">
                  <c:v>86.103620320867265</c:v>
                </c:pt>
                <c:pt idx="184">
                  <c:v>86.096392773567032</c:v>
                </c:pt>
                <c:pt idx="185">
                  <c:v>86.089170666149002</c:v>
                </c:pt>
                <c:pt idx="186">
                  <c:v>86.081953567905742</c:v>
                </c:pt>
                <c:pt idx="187">
                  <c:v>86.074741081744818</c:v>
                </c:pt>
                <c:pt idx="188">
                  <c:v>86.067532841617947</c:v>
                </c:pt>
                <c:pt idx="189">
                  <c:v>86.060328510140934</c:v>
                </c:pt>
                <c:pt idx="190">
                  <c:v>86.053127776390639</c:v>
                </c:pt>
                <c:pt idx="191">
                  <c:v>86.04593035386641</c:v>
                </c:pt>
                <c:pt idx="192">
                  <c:v>86.03873597860472</c:v>
                </c:pt>
                <c:pt idx="193">
                  <c:v>86.031544407435391</c:v>
                </c:pt>
                <c:pt idx="194">
                  <c:v>86.024355416369787</c:v>
                </c:pt>
                <c:pt idx="195">
                  <c:v>86.017168799110905</c:v>
                </c:pt>
                <c:pt idx="196">
                  <c:v>86.009984365676701</c:v>
                </c:pt>
                <c:pt idx="197">
                  <c:v>86.002801941128411</c:v>
                </c:pt>
                <c:pt idx="198">
                  <c:v>85.995621364395816</c:v>
                </c:pt>
                <c:pt idx="199">
                  <c:v>85.988442487192714</c:v>
                </c:pt>
                <c:pt idx="200">
                  <c:v>85.981265173015331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75952"/>
        <c:axId val="659976344"/>
      </c:scatterChart>
      <c:valAx>
        <c:axId val="659975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76344"/>
        <c:crosses val="autoZero"/>
        <c:crossBetween val="midCat"/>
      </c:valAx>
      <c:valAx>
        <c:axId val="659976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7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87.209000000000003</c:v>
                </c:pt>
                <c:pt idx="1">
                  <c:v>88.03</c:v>
                </c:pt>
                <c:pt idx="2">
                  <c:v>86.641999999999996</c:v>
                </c:pt>
                <c:pt idx="3">
                  <c:v>87.164000000000001</c:v>
                </c:pt>
                <c:pt idx="4">
                  <c:v>87.775999999999996</c:v>
                </c:pt>
                <c:pt idx="5">
                  <c:v>86.566999999999993</c:v>
                </c:pt>
                <c:pt idx="6">
                  <c:v>88.075000000000003</c:v>
                </c:pt>
                <c:pt idx="7">
                  <c:v>87.97</c:v>
                </c:pt>
                <c:pt idx="8">
                  <c:v>88.06</c:v>
                </c:pt>
                <c:pt idx="9">
                  <c:v>87.477999999999994</c:v>
                </c:pt>
                <c:pt idx="10">
                  <c:v>88.477999999999994</c:v>
                </c:pt>
                <c:pt idx="11">
                  <c:v>88.103999999999999</c:v>
                </c:pt>
                <c:pt idx="12">
                  <c:v>88.06</c:v>
                </c:pt>
                <c:pt idx="13">
                  <c:v>87.790999999999997</c:v>
                </c:pt>
                <c:pt idx="14">
                  <c:v>87.954999999999998</c:v>
                </c:pt>
                <c:pt idx="15">
                  <c:v>88.611999999999995</c:v>
                </c:pt>
                <c:pt idx="16">
                  <c:v>87.477999999999994</c:v>
                </c:pt>
                <c:pt idx="17">
                  <c:v>87.850999999999999</c:v>
                </c:pt>
                <c:pt idx="18">
                  <c:v>87.94</c:v>
                </c:pt>
                <c:pt idx="19">
                  <c:v>89.164000000000001</c:v>
                </c:pt>
                <c:pt idx="20">
                  <c:v>88.403000000000006</c:v>
                </c:pt>
                <c:pt idx="21">
                  <c:v>88.03</c:v>
                </c:pt>
                <c:pt idx="22">
                  <c:v>88.418000000000006</c:v>
                </c:pt>
                <c:pt idx="23">
                  <c:v>87.507000000000005</c:v>
                </c:pt>
                <c:pt idx="24">
                  <c:v>88.103999999999999</c:v>
                </c:pt>
                <c:pt idx="25">
                  <c:v>88.896000000000001</c:v>
                </c:pt>
                <c:pt idx="26">
                  <c:v>88.045000000000002</c:v>
                </c:pt>
                <c:pt idx="27">
                  <c:v>88.015000000000001</c:v>
                </c:pt>
                <c:pt idx="28">
                  <c:v>89.700999999999993</c:v>
                </c:pt>
                <c:pt idx="29">
                  <c:v>89.775999999999996</c:v>
                </c:pt>
                <c:pt idx="30">
                  <c:v>89.388000000000005</c:v>
                </c:pt>
                <c:pt idx="31">
                  <c:v>89.239000000000004</c:v>
                </c:pt>
                <c:pt idx="32">
                  <c:v>91.522000000000006</c:v>
                </c:pt>
                <c:pt idx="33">
                  <c:v>90.403000000000006</c:v>
                </c:pt>
                <c:pt idx="34">
                  <c:v>89.447999999999993</c:v>
                </c:pt>
                <c:pt idx="35">
                  <c:v>89.954999999999998</c:v>
                </c:pt>
                <c:pt idx="36">
                  <c:v>91.343000000000004</c:v>
                </c:pt>
                <c:pt idx="37">
                  <c:v>90.730999999999995</c:v>
                </c:pt>
                <c:pt idx="38">
                  <c:v>91.954999999999998</c:v>
                </c:pt>
                <c:pt idx="39">
                  <c:v>93.358000000000004</c:v>
                </c:pt>
                <c:pt idx="40">
                  <c:v>94.641999999999996</c:v>
                </c:pt>
                <c:pt idx="41">
                  <c:v>95.850999999999999</c:v>
                </c:pt>
                <c:pt idx="42">
                  <c:v>98.149000000000001</c:v>
                </c:pt>
                <c:pt idx="43">
                  <c:v>103.29900000000001</c:v>
                </c:pt>
                <c:pt idx="44">
                  <c:v>107.97</c:v>
                </c:pt>
                <c:pt idx="45">
                  <c:v>113.53700000000001</c:v>
                </c:pt>
                <c:pt idx="46">
                  <c:v>121.328</c:v>
                </c:pt>
                <c:pt idx="47">
                  <c:v>129.25399999999999</c:v>
                </c:pt>
                <c:pt idx="48">
                  <c:v>140.68700000000001</c:v>
                </c:pt>
                <c:pt idx="49">
                  <c:v>151.74600000000001</c:v>
                </c:pt>
                <c:pt idx="50">
                  <c:v>163.851</c:v>
                </c:pt>
                <c:pt idx="51">
                  <c:v>175.40299999999999</c:v>
                </c:pt>
                <c:pt idx="52">
                  <c:v>188.31299999999999</c:v>
                </c:pt>
                <c:pt idx="53">
                  <c:v>196.672</c:v>
                </c:pt>
                <c:pt idx="54">
                  <c:v>206.28399999999999</c:v>
                </c:pt>
                <c:pt idx="55">
                  <c:v>210.44800000000001</c:v>
                </c:pt>
                <c:pt idx="56">
                  <c:v>213.59700000000001</c:v>
                </c:pt>
                <c:pt idx="57">
                  <c:v>213.642</c:v>
                </c:pt>
                <c:pt idx="58">
                  <c:v>208.672</c:v>
                </c:pt>
                <c:pt idx="59">
                  <c:v>196.358</c:v>
                </c:pt>
                <c:pt idx="60">
                  <c:v>172.70099999999999</c:v>
                </c:pt>
                <c:pt idx="61">
                  <c:v>135.95500000000001</c:v>
                </c:pt>
                <c:pt idx="62">
                  <c:v>109.94</c:v>
                </c:pt>
                <c:pt idx="63">
                  <c:v>96.94</c:v>
                </c:pt>
                <c:pt idx="64">
                  <c:v>92.881</c:v>
                </c:pt>
                <c:pt idx="65">
                  <c:v>91.760999999999996</c:v>
                </c:pt>
                <c:pt idx="66">
                  <c:v>90.507000000000005</c:v>
                </c:pt>
                <c:pt idx="67">
                  <c:v>91.626999999999995</c:v>
                </c:pt>
                <c:pt idx="68">
                  <c:v>93.164000000000001</c:v>
                </c:pt>
                <c:pt idx="69">
                  <c:v>95.596999999999994</c:v>
                </c:pt>
                <c:pt idx="70">
                  <c:v>98.343000000000004</c:v>
                </c:pt>
                <c:pt idx="71">
                  <c:v>100.373</c:v>
                </c:pt>
                <c:pt idx="72">
                  <c:v>104.642</c:v>
                </c:pt>
                <c:pt idx="73">
                  <c:v>109.97</c:v>
                </c:pt>
                <c:pt idx="74">
                  <c:v>115.209</c:v>
                </c:pt>
                <c:pt idx="75">
                  <c:v>120.56699999999999</c:v>
                </c:pt>
                <c:pt idx="76">
                  <c:v>126.164</c:v>
                </c:pt>
                <c:pt idx="77">
                  <c:v>133.31299999999999</c:v>
                </c:pt>
                <c:pt idx="78">
                  <c:v>136.881</c:v>
                </c:pt>
                <c:pt idx="79">
                  <c:v>142.209</c:v>
                </c:pt>
                <c:pt idx="80">
                  <c:v>141.49299999999999</c:v>
                </c:pt>
                <c:pt idx="81">
                  <c:v>138.791</c:v>
                </c:pt>
                <c:pt idx="82">
                  <c:v>129.821</c:v>
                </c:pt>
                <c:pt idx="83">
                  <c:v>117.313</c:v>
                </c:pt>
                <c:pt idx="84">
                  <c:v>105.50700000000001</c:v>
                </c:pt>
                <c:pt idx="85">
                  <c:v>97.641999999999996</c:v>
                </c:pt>
                <c:pt idx="86">
                  <c:v>93.388000000000005</c:v>
                </c:pt>
                <c:pt idx="87">
                  <c:v>92.269000000000005</c:v>
                </c:pt>
                <c:pt idx="88">
                  <c:v>90.835999999999999</c:v>
                </c:pt>
                <c:pt idx="89">
                  <c:v>89.984999999999999</c:v>
                </c:pt>
                <c:pt idx="90">
                  <c:v>89.954999999999998</c:v>
                </c:pt>
                <c:pt idx="91">
                  <c:v>90.820999999999998</c:v>
                </c:pt>
                <c:pt idx="92">
                  <c:v>89.284000000000006</c:v>
                </c:pt>
                <c:pt idx="93">
                  <c:v>89.596999999999994</c:v>
                </c:pt>
                <c:pt idx="94">
                  <c:v>88.700999999999993</c:v>
                </c:pt>
                <c:pt idx="95">
                  <c:v>90.103999999999999</c:v>
                </c:pt>
                <c:pt idx="96">
                  <c:v>89.194000000000003</c:v>
                </c:pt>
                <c:pt idx="97">
                  <c:v>90.269000000000005</c:v>
                </c:pt>
                <c:pt idx="98">
                  <c:v>90.015000000000001</c:v>
                </c:pt>
                <c:pt idx="99">
                  <c:v>91.075000000000003</c:v>
                </c:pt>
                <c:pt idx="100">
                  <c:v>90.119</c:v>
                </c:pt>
                <c:pt idx="101">
                  <c:v>90.626999999999995</c:v>
                </c:pt>
                <c:pt idx="102">
                  <c:v>91.477999999999994</c:v>
                </c:pt>
                <c:pt idx="103">
                  <c:v>90.805999999999997</c:v>
                </c:pt>
                <c:pt idx="104">
                  <c:v>91.552000000000007</c:v>
                </c:pt>
                <c:pt idx="105">
                  <c:v>92.103999999999999</c:v>
                </c:pt>
                <c:pt idx="106">
                  <c:v>89.626999999999995</c:v>
                </c:pt>
                <c:pt idx="107">
                  <c:v>89.507000000000005</c:v>
                </c:pt>
                <c:pt idx="108">
                  <c:v>88.850999999999999</c:v>
                </c:pt>
                <c:pt idx="109">
                  <c:v>89.775999999999996</c:v>
                </c:pt>
                <c:pt idx="110">
                  <c:v>90.566999999999993</c:v>
                </c:pt>
                <c:pt idx="111">
                  <c:v>90.134</c:v>
                </c:pt>
                <c:pt idx="112">
                  <c:v>91.119</c:v>
                </c:pt>
                <c:pt idx="113">
                  <c:v>90.97</c:v>
                </c:pt>
                <c:pt idx="114">
                  <c:v>91.313000000000002</c:v>
                </c:pt>
                <c:pt idx="115">
                  <c:v>91.700999999999993</c:v>
                </c:pt>
                <c:pt idx="116">
                  <c:v>91.97</c:v>
                </c:pt>
                <c:pt idx="117">
                  <c:v>93.164000000000001</c:v>
                </c:pt>
                <c:pt idx="118">
                  <c:v>94.045000000000002</c:v>
                </c:pt>
                <c:pt idx="119">
                  <c:v>94.418000000000006</c:v>
                </c:pt>
                <c:pt idx="120">
                  <c:v>93.760999999999996</c:v>
                </c:pt>
                <c:pt idx="121">
                  <c:v>92.03</c:v>
                </c:pt>
                <c:pt idx="122">
                  <c:v>91.835999999999999</c:v>
                </c:pt>
                <c:pt idx="123">
                  <c:v>91.045000000000002</c:v>
                </c:pt>
                <c:pt idx="124">
                  <c:v>90.358000000000004</c:v>
                </c:pt>
                <c:pt idx="125">
                  <c:v>91.447999999999993</c:v>
                </c:pt>
                <c:pt idx="126">
                  <c:v>90.656999999999996</c:v>
                </c:pt>
                <c:pt idx="127">
                  <c:v>88.790999999999997</c:v>
                </c:pt>
                <c:pt idx="128">
                  <c:v>88.343000000000004</c:v>
                </c:pt>
                <c:pt idx="129">
                  <c:v>89.03</c:v>
                </c:pt>
                <c:pt idx="130">
                  <c:v>88.343000000000004</c:v>
                </c:pt>
                <c:pt idx="131">
                  <c:v>87.924999999999997</c:v>
                </c:pt>
                <c:pt idx="132">
                  <c:v>88.896000000000001</c:v>
                </c:pt>
                <c:pt idx="133">
                  <c:v>88.686999999999998</c:v>
                </c:pt>
                <c:pt idx="134">
                  <c:v>87.700999999999993</c:v>
                </c:pt>
                <c:pt idx="135">
                  <c:v>88.447999999999993</c:v>
                </c:pt>
                <c:pt idx="136">
                  <c:v>89.403000000000006</c:v>
                </c:pt>
                <c:pt idx="137">
                  <c:v>89.313000000000002</c:v>
                </c:pt>
                <c:pt idx="138">
                  <c:v>89.134</c:v>
                </c:pt>
                <c:pt idx="139">
                  <c:v>89.447999999999993</c:v>
                </c:pt>
                <c:pt idx="140">
                  <c:v>89.209000000000003</c:v>
                </c:pt>
                <c:pt idx="141">
                  <c:v>88.805999999999997</c:v>
                </c:pt>
                <c:pt idx="142">
                  <c:v>90.03</c:v>
                </c:pt>
                <c:pt idx="143">
                  <c:v>88.760999999999996</c:v>
                </c:pt>
                <c:pt idx="144">
                  <c:v>89.103999999999999</c:v>
                </c:pt>
                <c:pt idx="145">
                  <c:v>89.239000000000004</c:v>
                </c:pt>
                <c:pt idx="146">
                  <c:v>91</c:v>
                </c:pt>
                <c:pt idx="147">
                  <c:v>90.641999999999996</c:v>
                </c:pt>
                <c:pt idx="148">
                  <c:v>89.581999999999994</c:v>
                </c:pt>
                <c:pt idx="149">
                  <c:v>90.03</c:v>
                </c:pt>
                <c:pt idx="150">
                  <c:v>91.686999999999998</c:v>
                </c:pt>
                <c:pt idx="151">
                  <c:v>91.403000000000006</c:v>
                </c:pt>
                <c:pt idx="152">
                  <c:v>90.686999999999998</c:v>
                </c:pt>
                <c:pt idx="153">
                  <c:v>90.045000000000002</c:v>
                </c:pt>
                <c:pt idx="154">
                  <c:v>90.896000000000001</c:v>
                </c:pt>
                <c:pt idx="155">
                  <c:v>89.581999999999994</c:v>
                </c:pt>
                <c:pt idx="156">
                  <c:v>90.581999999999994</c:v>
                </c:pt>
                <c:pt idx="157">
                  <c:v>89.850999999999999</c:v>
                </c:pt>
                <c:pt idx="158">
                  <c:v>89.641999999999996</c:v>
                </c:pt>
                <c:pt idx="159">
                  <c:v>89.866</c:v>
                </c:pt>
                <c:pt idx="160">
                  <c:v>88.611999999999995</c:v>
                </c:pt>
                <c:pt idx="161">
                  <c:v>88.507000000000005</c:v>
                </c:pt>
                <c:pt idx="162">
                  <c:v>89.313000000000002</c:v>
                </c:pt>
                <c:pt idx="163">
                  <c:v>88.820999999999998</c:v>
                </c:pt>
                <c:pt idx="164">
                  <c:v>89.03</c:v>
                </c:pt>
                <c:pt idx="165">
                  <c:v>88.656999999999996</c:v>
                </c:pt>
                <c:pt idx="166">
                  <c:v>88.358000000000004</c:v>
                </c:pt>
                <c:pt idx="167">
                  <c:v>88.075000000000003</c:v>
                </c:pt>
                <c:pt idx="168">
                  <c:v>89.462999999999994</c:v>
                </c:pt>
                <c:pt idx="169">
                  <c:v>88.164000000000001</c:v>
                </c:pt>
                <c:pt idx="170">
                  <c:v>89.254000000000005</c:v>
                </c:pt>
                <c:pt idx="171">
                  <c:v>88.388000000000005</c:v>
                </c:pt>
                <c:pt idx="172">
                  <c:v>88.596999999999994</c:v>
                </c:pt>
                <c:pt idx="173">
                  <c:v>87.954999999999998</c:v>
                </c:pt>
                <c:pt idx="174">
                  <c:v>88.745999999999995</c:v>
                </c:pt>
                <c:pt idx="175">
                  <c:v>88.015000000000001</c:v>
                </c:pt>
                <c:pt idx="176">
                  <c:v>88.522000000000006</c:v>
                </c:pt>
                <c:pt idx="177">
                  <c:v>87.715999999999994</c:v>
                </c:pt>
                <c:pt idx="178">
                  <c:v>88.403000000000006</c:v>
                </c:pt>
                <c:pt idx="179">
                  <c:v>87.896000000000001</c:v>
                </c:pt>
                <c:pt idx="180">
                  <c:v>89.284000000000006</c:v>
                </c:pt>
                <c:pt idx="181">
                  <c:v>89.103999999999999</c:v>
                </c:pt>
                <c:pt idx="182">
                  <c:v>88.94</c:v>
                </c:pt>
                <c:pt idx="183">
                  <c:v>88.686999999999998</c:v>
                </c:pt>
                <c:pt idx="184">
                  <c:v>89.835999999999999</c:v>
                </c:pt>
                <c:pt idx="185">
                  <c:v>88.835999999999999</c:v>
                </c:pt>
                <c:pt idx="186">
                  <c:v>89.462999999999994</c:v>
                </c:pt>
                <c:pt idx="187">
                  <c:v>90.09</c:v>
                </c:pt>
                <c:pt idx="188">
                  <c:v>86.94</c:v>
                </c:pt>
                <c:pt idx="189">
                  <c:v>87.924999999999997</c:v>
                </c:pt>
                <c:pt idx="190">
                  <c:v>89.537000000000006</c:v>
                </c:pt>
                <c:pt idx="191">
                  <c:v>88.507000000000005</c:v>
                </c:pt>
                <c:pt idx="192">
                  <c:v>88.611999999999995</c:v>
                </c:pt>
                <c:pt idx="193">
                  <c:v>88.850999999999999</c:v>
                </c:pt>
                <c:pt idx="194">
                  <c:v>89.313000000000002</c:v>
                </c:pt>
                <c:pt idx="195">
                  <c:v>88.373000000000005</c:v>
                </c:pt>
                <c:pt idx="196">
                  <c:v>88.835999999999999</c:v>
                </c:pt>
                <c:pt idx="197">
                  <c:v>88.119</c:v>
                </c:pt>
                <c:pt idx="198">
                  <c:v>88.462999999999994</c:v>
                </c:pt>
                <c:pt idx="199">
                  <c:v>88.730999999999995</c:v>
                </c:pt>
                <c:pt idx="200">
                  <c:v>89.075000000000003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88.11356868316966</c:v>
                </c:pt>
                <c:pt idx="1">
                  <c:v>88.137646634458818</c:v>
                </c:pt>
                <c:pt idx="2">
                  <c:v>88.161727609456804</c:v>
                </c:pt>
                <c:pt idx="3">
                  <c:v>88.185811850519585</c:v>
                </c:pt>
                <c:pt idx="4">
                  <c:v>88.209899618608105</c:v>
                </c:pt>
                <c:pt idx="5">
                  <c:v>88.233991194619762</c:v>
                </c:pt>
                <c:pt idx="6">
                  <c:v>88.258086880803347</c:v>
                </c:pt>
                <c:pt idx="7">
                  <c:v>88.282187002260528</c:v>
                </c:pt>
                <c:pt idx="8">
                  <c:v>88.306291908538142</c:v>
                </c:pt>
                <c:pt idx="9">
                  <c:v>88.330401975313777</c:v>
                </c:pt>
                <c:pt idx="10">
                  <c:v>88.354517606178604</c:v>
                </c:pt>
                <c:pt idx="11">
                  <c:v>88.378639234519838</c:v>
                </c:pt>
                <c:pt idx="12">
                  <c:v>88.402767325505224</c:v>
                </c:pt>
                <c:pt idx="13">
                  <c:v>88.426902378172088</c:v>
                </c:pt>
                <c:pt idx="14">
                  <c:v>88.451044927621865</c:v>
                </c:pt>
                <c:pt idx="15">
                  <c:v>88.475195547321462</c:v>
                </c:pt>
                <c:pt idx="16">
                  <c:v>88.499354851512976</c:v>
                </c:pt>
                <c:pt idx="17">
                  <c:v>88.523523497737855</c:v>
                </c:pt>
                <c:pt idx="18">
                  <c:v>88.547702189504037</c:v>
                </c:pt>
                <c:pt idx="19">
                  <c:v>88.571891679212783</c:v>
                </c:pt>
                <c:pt idx="20">
                  <c:v>88.596092771792911</c:v>
                </c:pt>
                <c:pt idx="21">
                  <c:v>88.620306330654259</c:v>
                </c:pt>
                <c:pt idx="22">
                  <c:v>88.644533291471944</c:v>
                </c:pt>
                <c:pt idx="23">
                  <c:v>88.668774701741214</c:v>
                </c:pt>
                <c:pt idx="24">
                  <c:v>88.693031841702791</c:v>
                </c:pt>
                <c:pt idx="25">
                  <c:v>88.717306590656307</c:v>
                </c:pt>
                <c:pt idx="26">
                  <c:v>88.741602498817215</c:v>
                </c:pt>
                <c:pt idx="27">
                  <c:v>88.765927791065295</c:v>
                </c:pt>
                <c:pt idx="28">
                  <c:v>88.790303402846092</c:v>
                </c:pt>
                <c:pt idx="29">
                  <c:v>88.814783469598112</c:v>
                </c:pt>
                <c:pt idx="30">
                  <c:v>88.839505053799385</c:v>
                </c:pt>
                <c:pt idx="31">
                  <c:v>88.864802868692635</c:v>
                </c:pt>
                <c:pt idx="32">
                  <c:v>88.891460495412545</c:v>
                </c:pt>
                <c:pt idx="33">
                  <c:v>88.9212315391392</c:v>
                </c:pt>
                <c:pt idx="34">
                  <c:v>88.957861457108351</c:v>
                </c:pt>
                <c:pt idx="35">
                  <c:v>89.008975243583009</c:v>
                </c:pt>
                <c:pt idx="36">
                  <c:v>89.089349278467054</c:v>
                </c:pt>
                <c:pt idx="37">
                  <c:v>89.226200338500689</c:v>
                </c:pt>
                <c:pt idx="38">
                  <c:v>89.467088233333726</c:v>
                </c:pt>
                <c:pt idx="39">
                  <c:v>89.890671097903223</c:v>
                </c:pt>
                <c:pt idx="40">
                  <c:v>90.619684061774166</c:v>
                </c:pt>
                <c:pt idx="41">
                  <c:v>91.834016177288134</c:v>
                </c:pt>
                <c:pt idx="42">
                  <c:v>93.779742576091053</c:v>
                </c:pt>
                <c:pt idx="43">
                  <c:v>96.76791429876296</c:v>
                </c:pt>
                <c:pt idx="44">
                  <c:v>101.15575016792994</c:v>
                </c:pt>
                <c:pt idx="45">
                  <c:v>107.30384405005488</c:v>
                </c:pt>
                <c:pt idx="46">
                  <c:v>115.5071742182997</c:v>
                </c:pt>
                <c:pt idx="47">
                  <c:v>125.90531188890712</c:v>
                </c:pt>
                <c:pt idx="48">
                  <c:v>138.38699683481298</c:v>
                </c:pt>
                <c:pt idx="49">
                  <c:v>152.51318392656654</c:v>
                </c:pt>
                <c:pt idx="50">
                  <c:v>167.486683854337</c:v>
                </c:pt>
                <c:pt idx="51">
                  <c:v>182.19198911936522</c:v>
                </c:pt>
                <c:pt idx="52">
                  <c:v>195.31455913580814</c:v>
                </c:pt>
                <c:pt idx="53">
                  <c:v>205.52733851278262</c:v>
                </c:pt>
                <c:pt idx="54">
                  <c:v>211.70997198040533</c:v>
                </c:pt>
                <c:pt idx="55">
                  <c:v>213.15121924328054</c:v>
                </c:pt>
                <c:pt idx="56">
                  <c:v>209.68410522918686</c:v>
                </c:pt>
                <c:pt idx="57">
                  <c:v>201.71831833343475</c:v>
                </c:pt>
                <c:pt idx="58">
                  <c:v>190.16117675459441</c:v>
                </c:pt>
                <c:pt idx="59">
                  <c:v>176.24825224166526</c:v>
                </c:pt>
                <c:pt idx="60">
                  <c:v>161.32739593363115</c:v>
                </c:pt>
                <c:pt idx="61">
                  <c:v>146.64829967097799</c:v>
                </c:pt>
                <c:pt idx="62">
                  <c:v>133.20235919685351</c:v>
                </c:pt>
                <c:pt idx="63">
                  <c:v>121.63878487849671</c:v>
                </c:pt>
                <c:pt idx="64">
                  <c:v>112.2603678974472</c:v>
                </c:pt>
                <c:pt idx="65">
                  <c:v>105.08369547526544</c:v>
                </c:pt>
                <c:pt idx="66">
                  <c:v>99.938451076126924</c:v>
                </c:pt>
                <c:pt idx="67">
                  <c:v>96.578913388701622</c:v>
                </c:pt>
                <c:pt idx="68">
                  <c:v>94.784562407188133</c:v>
                </c:pt>
                <c:pt idx="69">
                  <c:v>94.431454250605455</c:v>
                </c:pt>
                <c:pt idx="70">
                  <c:v>95.51930647310158</c:v>
                </c:pt>
                <c:pt idx="71">
                  <c:v>98.14252586057826</c:v>
                </c:pt>
                <c:pt idx="72">
                  <c:v>102.40157081189646</c:v>
                </c:pt>
                <c:pt idx="73">
                  <c:v>108.26848745309528</c:v>
                </c:pt>
                <c:pt idx="74">
                  <c:v>115.44547490822418</c:v>
                </c:pt>
                <c:pt idx="75">
                  <c:v>123.27661470090391</c:v>
                </c:pt>
                <c:pt idx="76">
                  <c:v>130.77309716112561</c:v>
                </c:pt>
                <c:pt idx="77">
                  <c:v>136.77941839033807</c:v>
                </c:pt>
                <c:pt idx="78">
                  <c:v>140.24829799864898</c:v>
                </c:pt>
                <c:pt idx="79">
                  <c:v>140.53289874710541</c:v>
                </c:pt>
                <c:pt idx="80">
                  <c:v>137.58162594626796</c:v>
                </c:pt>
                <c:pt idx="81">
                  <c:v>131.95305664250307</c:v>
                </c:pt>
                <c:pt idx="82">
                  <c:v>124.64397313146253</c:v>
                </c:pt>
                <c:pt idx="83">
                  <c:v>116.80249275589628</c:v>
                </c:pt>
                <c:pt idx="84">
                  <c:v>109.43902927384741</c:v>
                </c:pt>
                <c:pt idx="85">
                  <c:v>103.23269393226317</c:v>
                </c:pt>
                <c:pt idx="86">
                  <c:v>98.475182295585213</c:v>
                </c:pt>
                <c:pt idx="87">
                  <c:v>95.132849819394863</c:v>
                </c:pt>
                <c:pt idx="88">
                  <c:v>92.970700548402604</c:v>
                </c:pt>
                <c:pt idx="89">
                  <c:v>91.679189457375173</c:v>
                </c:pt>
                <c:pt idx="90">
                  <c:v>90.965986183989898</c:v>
                </c:pt>
                <c:pt idx="91">
                  <c:v>90.602088034063229</c:v>
                </c:pt>
                <c:pt idx="92">
                  <c:v>90.431089573851338</c:v>
                </c:pt>
                <c:pt idx="93">
                  <c:v>90.357640670625671</c:v>
                </c:pt>
                <c:pt idx="94">
                  <c:v>90.329165845092263</c:v>
                </c:pt>
                <c:pt idx="95">
                  <c:v>90.319227306829205</c:v>
                </c:pt>
                <c:pt idx="96">
                  <c:v>90.315634635588864</c:v>
                </c:pt>
                <c:pt idx="97">
                  <c:v>90.313217068458627</c:v>
                </c:pt>
                <c:pt idx="98">
                  <c:v>90.30995879246295</c:v>
                </c:pt>
                <c:pt idx="99">
                  <c:v>90.30514849370563</c:v>
                </c:pt>
                <c:pt idx="100">
                  <c:v>90.298577611430076</c:v>
                </c:pt>
                <c:pt idx="101">
                  <c:v>90.290225247906093</c:v>
                </c:pt>
                <c:pt idx="102">
                  <c:v>90.280151704519071</c:v>
                </c:pt>
                <c:pt idx="103">
                  <c:v>90.268490583636606</c:v>
                </c:pt>
                <c:pt idx="104">
                  <c:v>90.255531853837482</c:v>
                </c:pt>
                <c:pt idx="105">
                  <c:v>90.241976535622811</c:v>
                </c:pt>
                <c:pt idx="106">
                  <c:v>90.229546491996416</c:v>
                </c:pt>
                <c:pt idx="107">
                  <c:v>90.22222440842296</c:v>
                </c:pt>
                <c:pt idx="108">
                  <c:v>90.228351813378183</c:v>
                </c:pt>
                <c:pt idx="109">
                  <c:v>90.263388216891215</c:v>
                </c:pt>
                <c:pt idx="110">
                  <c:v>90.352130366721084</c:v>
                </c:pt>
                <c:pt idx="111">
                  <c:v>90.527824262655685</c:v>
                </c:pt>
                <c:pt idx="112">
                  <c:v>90.82491289429143</c:v>
                </c:pt>
                <c:pt idx="113">
                  <c:v>91.263808411694754</c:v>
                </c:pt>
                <c:pt idx="114">
                  <c:v>91.830964736067557</c:v>
                </c:pt>
                <c:pt idx="115">
                  <c:v>92.46384141713591</c:v>
                </c:pt>
                <c:pt idx="116">
                  <c:v>93.053160264289929</c:v>
                </c:pt>
                <c:pt idx="117">
                  <c:v>93.469278352893809</c:v>
                </c:pt>
                <c:pt idx="118">
                  <c:v>93.606044258045173</c:v>
                </c:pt>
                <c:pt idx="119">
                  <c:v>93.422313670719177</c:v>
                </c:pt>
                <c:pt idx="120">
                  <c:v>92.959047622869406</c:v>
                </c:pt>
                <c:pt idx="121">
                  <c:v>92.322339488264547</c:v>
                </c:pt>
                <c:pt idx="122">
                  <c:v>91.641955100888126</c:v>
                </c:pt>
                <c:pt idx="123">
                  <c:v>91.027441595372437</c:v>
                </c:pt>
                <c:pt idx="124">
                  <c:v>90.541664299627683</c:v>
                </c:pt>
                <c:pt idx="125">
                  <c:v>90.198463397322485</c:v>
                </c:pt>
                <c:pt idx="126">
                  <c:v>89.977646442346639</c:v>
                </c:pt>
                <c:pt idx="127">
                  <c:v>89.844918517845471</c:v>
                </c:pt>
                <c:pt idx="128">
                  <c:v>89.767137865285974</c:v>
                </c:pt>
                <c:pt idx="129">
                  <c:v>89.719597141135509</c:v>
                </c:pt>
                <c:pt idx="130">
                  <c:v>89.686929239563739</c:v>
                </c:pt>
                <c:pt idx="131">
                  <c:v>89.660894857070375</c:v>
                </c:pt>
                <c:pt idx="132">
                  <c:v>89.637626360280265</c:v>
                </c:pt>
                <c:pt idx="133">
                  <c:v>89.615539016038184</c:v>
                </c:pt>
                <c:pt idx="134">
                  <c:v>89.594119510883019</c:v>
                </c:pt>
                <c:pt idx="135">
                  <c:v>89.573382814291193</c:v>
                </c:pt>
                <c:pt idx="136">
                  <c:v>89.553748760855939</c:v>
                </c:pt>
                <c:pt idx="137">
                  <c:v>89.536182525280807</c:v>
                </c:pt>
                <c:pt idx="138">
                  <c:v>89.522522856813509</c:v>
                </c:pt>
                <c:pt idx="139">
                  <c:v>89.515932811709149</c:v>
                </c:pt>
                <c:pt idx="140">
                  <c:v>89.521340951216274</c:v>
                </c:pt>
                <c:pt idx="141">
                  <c:v>89.54561910830202</c:v>
                </c:pt>
                <c:pt idx="142">
                  <c:v>89.597129368950121</c:v>
                </c:pt>
                <c:pt idx="143">
                  <c:v>89.68427545154897</c:v>
                </c:pt>
                <c:pt idx="144">
                  <c:v>89.812927043722397</c:v>
                </c:pt>
                <c:pt idx="145">
                  <c:v>89.983086549052288</c:v>
                </c:pt>
                <c:pt idx="146">
                  <c:v>90.185800857206985</c:v>
                </c:pt>
                <c:pt idx="147">
                  <c:v>90.401761263549616</c:v>
                </c:pt>
                <c:pt idx="148">
                  <c:v>90.602898862780236</c:v>
                </c:pt>
                <c:pt idx="149">
                  <c:v>90.757384549435756</c:v>
                </c:pt>
                <c:pt idx="150">
                  <c:v>90.837020395404664</c:v>
                </c:pt>
                <c:pt idx="151">
                  <c:v>90.824717488907652</c:v>
                </c:pt>
                <c:pt idx="152">
                  <c:v>90.719342269646731</c:v>
                </c:pt>
                <c:pt idx="153">
                  <c:v>90.53604350458447</c:v>
                </c:pt>
                <c:pt idx="154">
                  <c:v>90.30192968637148</c:v>
                </c:pt>
                <c:pt idx="155">
                  <c:v>90.048789667478431</c:v>
                </c:pt>
                <c:pt idx="156">
                  <c:v>89.805536260091586</c:v>
                </c:pt>
                <c:pt idx="157">
                  <c:v>89.592797073344357</c:v>
                </c:pt>
                <c:pt idx="158">
                  <c:v>89.420862398035851</c:v>
                </c:pt>
                <c:pt idx="159">
                  <c:v>89.290750666506682</c:v>
                </c:pt>
                <c:pt idx="160">
                  <c:v>89.197159873792927</c:v>
                </c:pt>
                <c:pt idx="161">
                  <c:v>89.131839376090966</c:v>
                </c:pt>
                <c:pt idx="162">
                  <c:v>89.086301104320995</c:v>
                </c:pt>
                <c:pt idx="163">
                  <c:v>89.053418823966297</c:v>
                </c:pt>
                <c:pt idx="164">
                  <c:v>89.027994782902596</c:v>
                </c:pt>
                <c:pt idx="165">
                  <c:v>89.006642602984712</c:v>
                </c:pt>
                <c:pt idx="166">
                  <c:v>88.987361647554991</c:v>
                </c:pt>
                <c:pt idx="167">
                  <c:v>88.969070020511865</c:v>
                </c:pt>
                <c:pt idx="168">
                  <c:v>88.951228619330351</c:v>
                </c:pt>
                <c:pt idx="169">
                  <c:v>88.933588492148729</c:v>
                </c:pt>
                <c:pt idx="170">
                  <c:v>88.916042356437885</c:v>
                </c:pt>
                <c:pt idx="171">
                  <c:v>88.898546530379562</c:v>
                </c:pt>
                <c:pt idx="172">
                  <c:v>88.881083728799865</c:v>
                </c:pt>
                <c:pt idx="173">
                  <c:v>88.863646857911505</c:v>
                </c:pt>
                <c:pt idx="174">
                  <c:v>88.846232525169796</c:v>
                </c:pt>
                <c:pt idx="175">
                  <c:v>88.828838637626461</c:v>
                </c:pt>
                <c:pt idx="176">
                  <c:v>88.811463576212233</c:v>
                </c:pt>
                <c:pt idx="177">
                  <c:v>88.794105929196078</c:v>
                </c:pt>
                <c:pt idx="178">
                  <c:v>88.77676440905617</c:v>
                </c:pt>
                <c:pt idx="179">
                  <c:v>88.759437825236702</c:v>
                </c:pt>
                <c:pt idx="180">
                  <c:v>88.742125072884448</c:v>
                </c:pt>
                <c:pt idx="181">
                  <c:v>88.724825126011581</c:v>
                </c:pt>
                <c:pt idx="182">
                  <c:v>88.707537031976784</c:v>
                </c:pt>
                <c:pt idx="183">
                  <c:v>88.690259906501254</c:v>
                </c:pt>
                <c:pt idx="184">
                  <c:v>88.672992929027785</c:v>
                </c:pt>
                <c:pt idx="185">
                  <c:v>88.655735338371457</c:v>
                </c:pt>
                <c:pt idx="186">
                  <c:v>88.638486428640675</c:v>
                </c:pt>
                <c:pt idx="187">
                  <c:v>88.621245545414041</c:v>
                </c:pt>
                <c:pt idx="188">
                  <c:v>88.604012082159826</c:v>
                </c:pt>
                <c:pt idx="189">
                  <c:v>88.586785476885211</c:v>
                </c:pt>
                <c:pt idx="190">
                  <c:v>88.569565209002846</c:v>
                </c:pt>
                <c:pt idx="191">
                  <c:v>88.552350796402663</c:v>
                </c:pt>
                <c:pt idx="192">
                  <c:v>88.535141792717326</c:v>
                </c:pt>
                <c:pt idx="193">
                  <c:v>88.517937784770041</c:v>
                </c:pt>
                <c:pt idx="194">
                  <c:v>88.500738390194002</c:v>
                </c:pt>
                <c:pt idx="195">
                  <c:v>88.483543255212979</c:v>
                </c:pt>
                <c:pt idx="196">
                  <c:v>88.466352052573583</c:v>
                </c:pt>
                <c:pt idx="197">
                  <c:v>88.449164479619412</c:v>
                </c:pt>
                <c:pt idx="198">
                  <c:v>88.431980256498363</c:v>
                </c:pt>
                <c:pt idx="199">
                  <c:v>88.41479912449465</c:v>
                </c:pt>
                <c:pt idx="200">
                  <c:v>88.397620844477558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88.11356868316966</c:v>
                </c:pt>
                <c:pt idx="1">
                  <c:v>88.137646634458818</c:v>
                </c:pt>
                <c:pt idx="2">
                  <c:v>88.161727609456804</c:v>
                </c:pt>
                <c:pt idx="3">
                  <c:v>88.185811850519585</c:v>
                </c:pt>
                <c:pt idx="4">
                  <c:v>88.209899618608105</c:v>
                </c:pt>
                <c:pt idx="5">
                  <c:v>88.233991194619762</c:v>
                </c:pt>
                <c:pt idx="6">
                  <c:v>88.258086880803347</c:v>
                </c:pt>
                <c:pt idx="7">
                  <c:v>88.282187002260528</c:v>
                </c:pt>
                <c:pt idx="8">
                  <c:v>88.306291908538142</c:v>
                </c:pt>
                <c:pt idx="9">
                  <c:v>88.330401975313777</c:v>
                </c:pt>
                <c:pt idx="10">
                  <c:v>88.354517606178604</c:v>
                </c:pt>
                <c:pt idx="11">
                  <c:v>88.378639234519838</c:v>
                </c:pt>
                <c:pt idx="12">
                  <c:v>88.402767325505209</c:v>
                </c:pt>
                <c:pt idx="13">
                  <c:v>88.426902378172016</c:v>
                </c:pt>
                <c:pt idx="14">
                  <c:v>88.451044927621481</c:v>
                </c:pt>
                <c:pt idx="15">
                  <c:v>88.475195547319515</c:v>
                </c:pt>
                <c:pt idx="16">
                  <c:v>88.49935485150354</c:v>
                </c:pt>
                <c:pt idx="17">
                  <c:v>88.523523497693958</c:v>
                </c:pt>
                <c:pt idx="18">
                  <c:v>88.547702189307856</c:v>
                </c:pt>
                <c:pt idx="19">
                  <c:v>88.571891678370463</c:v>
                </c:pt>
                <c:pt idx="20">
                  <c:v>88.596092768318684</c:v>
                </c:pt>
                <c:pt idx="21">
                  <c:v>88.620306316888517</c:v>
                </c:pt>
                <c:pt idx="22">
                  <c:v>88.6445332390754</c:v>
                </c:pt>
                <c:pt idx="23">
                  <c:v>88.66877451015425</c:v>
                </c:pt>
                <c:pt idx="24">
                  <c:v>88.693031168741967</c:v>
                </c:pt>
                <c:pt idx="25">
                  <c:v>88.717304319881393</c:v>
                </c:pt>
                <c:pt idx="26">
                  <c:v>88.741595138121141</c:v>
                </c:pt>
                <c:pt idx="27">
                  <c:v>88.765904870560504</c:v>
                </c:pt>
                <c:pt idx="28">
                  <c:v>88.790234839822176</c:v>
                </c:pt>
                <c:pt idx="29">
                  <c:v>88.814586446909018</c:v>
                </c:pt>
                <c:pt idx="30">
                  <c:v>88.838961173892727</c:v>
                </c:pt>
                <c:pt idx="31">
                  <c:v>88.863360586373176</c:v>
                </c:pt>
                <c:pt idx="32">
                  <c:v>88.887786335636974</c:v>
                </c:pt>
                <c:pt idx="33">
                  <c:v>88.912240160431409</c:v>
                </c:pt>
                <c:pt idx="34">
                  <c:v>88.936723888257049</c:v>
                </c:pt>
                <c:pt idx="35">
                  <c:v>88.961239436066492</c:v>
                </c:pt>
                <c:pt idx="36">
                  <c:v>88.985788810239626</c:v>
                </c:pt>
                <c:pt idx="37">
                  <c:v>89.010374105686537</c:v>
                </c:pt>
                <c:pt idx="38">
                  <c:v>89.034997503906837</c:v>
                </c:pt>
                <c:pt idx="39">
                  <c:v>89.059661269809695</c:v>
                </c:pt>
                <c:pt idx="40">
                  <c:v>89.084367747071752</c:v>
                </c:pt>
                <c:pt idx="41">
                  <c:v>89.109119351778716</c:v>
                </c:pt>
                <c:pt idx="42">
                  <c:v>89.13391856406291</c:v>
                </c:pt>
                <c:pt idx="43">
                  <c:v>89.158767917410714</c:v>
                </c:pt>
                <c:pt idx="44">
                  <c:v>89.183669985272729</c:v>
                </c:pt>
                <c:pt idx="45">
                  <c:v>89.208627364563199</c:v>
                </c:pt>
                <c:pt idx="46">
                  <c:v>89.233642655585385</c:v>
                </c:pt>
                <c:pt idx="47">
                  <c:v>89.258718437865554</c:v>
                </c:pt>
                <c:pt idx="48">
                  <c:v>89.283857241319438</c:v>
                </c:pt>
                <c:pt idx="49">
                  <c:v>89.309061512112734</c:v>
                </c:pt>
                <c:pt idx="50">
                  <c:v>89.334333572511085</c:v>
                </c:pt>
                <c:pt idx="51">
                  <c:v>89.359675573945609</c:v>
                </c:pt>
                <c:pt idx="52">
                  <c:v>89.385089442449427</c:v>
                </c:pt>
                <c:pt idx="53">
                  <c:v>89.410576815548239</c:v>
                </c:pt>
                <c:pt idx="54">
                  <c:v>89.436138969617986</c:v>
                </c:pt>
                <c:pt idx="55">
                  <c:v>89.461776736655324</c:v>
                </c:pt>
                <c:pt idx="56">
                  <c:v>89.487490409346748</c:v>
                </c:pt>
                <c:pt idx="57">
                  <c:v>89.513279633273157</c:v>
                </c:pt>
                <c:pt idx="58">
                  <c:v>89.53914328505401</c:v>
                </c:pt>
                <c:pt idx="59">
                  <c:v>89.565079335224127</c:v>
                </c:pt>
                <c:pt idx="60">
                  <c:v>89.591084694657312</c:v>
                </c:pt>
                <c:pt idx="61">
                  <c:v>89.617155043408872</c:v>
                </c:pt>
                <c:pt idx="62">
                  <c:v>89.643284640960488</c:v>
                </c:pt>
                <c:pt idx="63">
                  <c:v>89.669466117023362</c:v>
                </c:pt>
                <c:pt idx="64">
                  <c:v>89.695690242306952</c:v>
                </c:pt>
                <c:pt idx="65">
                  <c:v>89.721945679006126</c:v>
                </c:pt>
                <c:pt idx="66">
                  <c:v>89.748218711216481</c:v>
                </c:pt>
                <c:pt idx="67">
                  <c:v>89.774492956075477</c:v>
                </c:pt>
                <c:pt idx="68">
                  <c:v>89.800749057163813</c:v>
                </c:pt>
                <c:pt idx="69">
                  <c:v>89.826964362605338</c:v>
                </c:pt>
                <c:pt idx="70">
                  <c:v>89.853112591390186</c:v>
                </c:pt>
                <c:pt idx="71">
                  <c:v>89.879163492724018</c:v>
                </c:pt>
                <c:pt idx="72">
                  <c:v>89.905082504680664</c:v>
                </c:pt>
                <c:pt idx="73">
                  <c:v>89.930830420096186</c:v>
                </c:pt>
                <c:pt idx="74">
                  <c:v>89.956363069468452</c:v>
                </c:pt>
                <c:pt idx="75">
                  <c:v>89.981631032575066</c:v>
                </c:pt>
                <c:pt idx="76">
                  <c:v>90.006579392527485</c:v>
                </c:pt>
                <c:pt idx="77">
                  <c:v>90.0311475479498</c:v>
                </c:pt>
                <c:pt idx="78">
                  <c:v>90.055269100780436</c:v>
                </c:pt>
                <c:pt idx="79">
                  <c:v>90.078871838688329</c:v>
                </c:pt>
                <c:pt idx="80">
                  <c:v>90.101877832083275</c:v>
                </c:pt>
                <c:pt idx="81">
                  <c:v>90.124203665968565</c:v>
                </c:pt>
                <c:pt idx="82">
                  <c:v>90.145760826201155</c:v>
                </c:pt>
                <c:pt idx="83">
                  <c:v>90.166456257857618</c:v>
                </c:pt>
                <c:pt idx="84">
                  <c:v>90.186193110142142</c:v>
                </c:pt>
                <c:pt idx="85">
                  <c:v>90.204871677455088</c:v>
                </c:pt>
                <c:pt idx="86">
                  <c:v>90.222390539784953</c:v>
                </c:pt>
                <c:pt idx="87">
                  <c:v>90.238647897533241</c:v>
                </c:pt>
                <c:pt idx="88">
                  <c:v>90.253543086413146</c:v>
                </c:pt>
                <c:pt idx="89">
                  <c:v>90.266978247541559</c:v>
                </c:pt>
                <c:pt idx="90">
                  <c:v>90.27886011680539</c:v>
                </c:pt>
                <c:pt idx="91">
                  <c:v>90.289101886747034</c:v>
                </c:pt>
                <c:pt idx="92">
                  <c:v>90.297625084421142</c:v>
                </c:pt>
                <c:pt idx="93">
                  <c:v>90.304361400852116</c:v>
                </c:pt>
                <c:pt idx="94">
                  <c:v>90.309254402770179</c:v>
                </c:pt>
                <c:pt idx="95">
                  <c:v>90.312261056010954</c:v>
                </c:pt>
                <c:pt idx="96">
                  <c:v>90.313352992883864</c:v>
                </c:pt>
                <c:pt idx="97">
                  <c:v>90.312517463179773</c:v>
                </c:pt>
                <c:pt idx="98">
                  <c:v>90.30975792012984</c:v>
                </c:pt>
                <c:pt idx="99">
                  <c:v>90.305094207964771</c:v>
                </c:pt>
                <c:pt idx="100">
                  <c:v>90.298562335777675</c:v>
                </c:pt>
                <c:pt idx="101">
                  <c:v>90.290213841886782</c:v>
                </c:pt>
                <c:pt idx="102">
                  <c:v>90.28011477236538</c:v>
                </c:pt>
                <c:pt idx="103">
                  <c:v>90.26834431537884</c:v>
                </c:pt>
                <c:pt idx="104">
                  <c:v>90.25499314810753</c:v>
                </c:pt>
                <c:pt idx="105">
                  <c:v>90.240161564293274</c:v>
                </c:pt>
                <c:pt idx="106">
                  <c:v>90.22395745716841</c:v>
                </c:pt>
                <c:pt idx="107">
                  <c:v>90.206494234494755</c:v>
                </c:pt>
                <c:pt idx="108">
                  <c:v>90.187888739870402</c:v>
                </c:pt>
                <c:pt idx="109">
                  <c:v>90.168259247941094</c:v>
                </c:pt>
                <c:pt idx="110">
                  <c:v>90.147723591538721</c:v>
                </c:pt>
                <c:pt idx="111">
                  <c:v>90.126397467077581</c:v>
                </c:pt>
                <c:pt idx="112">
                  <c:v>90.104392951812486</c:v>
                </c:pt>
                <c:pt idx="113">
                  <c:v>90.081817253780827</c:v>
                </c:pt>
                <c:pt idx="114">
                  <c:v>90.05877170323491</c:v>
                </c:pt>
                <c:pt idx="115">
                  <c:v>90.035350983748344</c:v>
                </c:pt>
                <c:pt idx="116">
                  <c:v>90.011642592357219</c:v>
                </c:pt>
                <c:pt idx="117">
                  <c:v>89.987726511272825</c:v>
                </c:pt>
                <c:pt idx="118">
                  <c:v>89.963675068893551</c:v>
                </c:pt>
                <c:pt idx="119">
                  <c:v>89.939552964925255</c:v>
                </c:pt>
                <c:pt idx="120">
                  <c:v>89.915417433163583</c:v>
                </c:pt>
                <c:pt idx="121">
                  <c:v>89.891318515616817</c:v>
                </c:pt>
                <c:pt idx="122">
                  <c:v>89.867299422848163</c:v>
                </c:pt>
                <c:pt idx="123">
                  <c:v>89.843396957388933</c:v>
                </c:pt>
                <c:pt idx="124">
                  <c:v>89.819641979551378</c:v>
                </c:pt>
                <c:pt idx="125">
                  <c:v>89.796059897710606</c:v>
                </c:pt>
                <c:pt idx="126">
                  <c:v>89.772671167943969</c:v>
                </c:pt>
                <c:pt idx="127">
                  <c:v>89.749491790664578</c:v>
                </c:pt>
                <c:pt idx="128">
                  <c:v>89.726533794459783</c:v>
                </c:pt>
                <c:pt idx="129">
                  <c:v>89.703805699678981</c:v>
                </c:pt>
                <c:pt idx="130">
                  <c:v>89.681312956368785</c:v>
                </c:pt>
                <c:pt idx="131">
                  <c:v>89.659058352914954</c:v>
                </c:pt>
                <c:pt idx="132">
                  <c:v>89.637042393224448</c:v>
                </c:pt>
                <c:pt idx="133">
                  <c:v>89.615263641480396</c:v>
                </c:pt>
                <c:pt idx="134">
                  <c:v>89.593719034456782</c:v>
                </c:pt>
                <c:pt idx="135">
                  <c:v>89.572404162112377</c:v>
                </c:pt>
                <c:pt idx="136">
                  <c:v>89.551313517727323</c:v>
                </c:pt>
                <c:pt idx="137">
                  <c:v>89.530440719229091</c:v>
                </c:pt>
                <c:pt idx="138">
                  <c:v>89.509778703606557</c:v>
                </c:pt>
                <c:pt idx="139">
                  <c:v>89.489319896455697</c:v>
                </c:pt>
                <c:pt idx="140">
                  <c:v>89.469056358760469</c:v>
                </c:pt>
                <c:pt idx="141">
                  <c:v>89.448979913008742</c:v>
                </c:pt>
                <c:pt idx="142">
                  <c:v>89.42908225069057</c:v>
                </c:pt>
                <c:pt idx="143">
                  <c:v>89.409355023137749</c:v>
                </c:pt>
                <c:pt idx="144">
                  <c:v>89.389789917553657</c:v>
                </c:pt>
                <c:pt idx="145">
                  <c:v>89.370378719955511</c:v>
                </c:pt>
                <c:pt idx="146">
                  <c:v>89.351113366618179</c:v>
                </c:pt>
                <c:pt idx="147">
                  <c:v>89.33198598547186</c:v>
                </c:pt>
                <c:pt idx="148">
                  <c:v>89.312988928771617</c:v>
                </c:pt>
                <c:pt idx="149">
                  <c:v>89.294114798226147</c:v>
                </c:pt>
                <c:pt idx="150">
                  <c:v>89.27535646364943</c:v>
                </c:pt>
                <c:pt idx="151">
                  <c:v>89.25670707608208</c:v>
                </c:pt>
                <c:pt idx="152">
                  <c:v>89.238160076221888</c:v>
                </c:pt>
                <c:pt idx="153">
                  <c:v>89.219709198903345</c:v>
                </c:pt>
                <c:pt idx="154">
                  <c:v>89.201348474275761</c:v>
                </c:pt>
                <c:pt idx="155">
                  <c:v>89.183072226247475</c:v>
                </c:pt>
                <c:pt idx="156">
                  <c:v>89.164875068690364</c:v>
                </c:pt>
                <c:pt idx="157">
                  <c:v>89.146751899832452</c:v>
                </c:pt>
                <c:pt idx="158">
                  <c:v>89.128697895207708</c:v>
                </c:pt>
                <c:pt idx="159">
                  <c:v>89.110708499480722</c:v>
                </c:pt>
                <c:pt idx="160">
                  <c:v>89.092779417416736</c:v>
                </c:pt>
                <c:pt idx="161">
                  <c:v>89.074906604228161</c:v>
                </c:pt>
                <c:pt idx="162">
                  <c:v>89.05708625549228</c:v>
                </c:pt>
                <c:pt idx="163">
                  <c:v>89.039314796804874</c:v>
                </c:pt>
                <c:pt idx="164">
                  <c:v>89.021588873306186</c:v>
                </c:pt>
                <c:pt idx="165">
                  <c:v>89.003905339193381</c:v>
                </c:pt>
                <c:pt idx="166">
                  <c:v>88.986261247312896</c:v>
                </c:pt>
                <c:pt idx="167">
                  <c:v>88.968653838908097</c:v>
                </c:pt>
                <c:pt idx="168">
                  <c:v>88.95108053358382</c:v>
                </c:pt>
                <c:pt idx="169">
                  <c:v>88.933538919535181</c:v>
                </c:pt>
                <c:pt idx="170">
                  <c:v>88.91602674407811</c:v>
                </c:pt>
                <c:pt idx="171">
                  <c:v>88.898541904509145</c:v>
                </c:pt>
                <c:pt idx="172">
                  <c:v>88.881082439314099</c:v>
                </c:pt>
                <c:pt idx="173">
                  <c:v>88.863646519739376</c:v>
                </c:pt>
                <c:pt idx="174">
                  <c:v>88.846232441733065</c:v>
                </c:pt>
                <c:pt idx="175">
                  <c:v>88.828838618258899</c:v>
                </c:pt>
                <c:pt idx="176">
                  <c:v>88.811463571982713</c:v>
                </c:pt>
                <c:pt idx="177">
                  <c:v>88.794105928327113</c:v>
                </c:pt>
                <c:pt idx="178">
                  <c:v>88.776764408888212</c:v>
                </c:pt>
                <c:pt idx="179">
                  <c:v>88.759437825206163</c:v>
                </c:pt>
                <c:pt idx="180">
                  <c:v>88.742125072879219</c:v>
                </c:pt>
                <c:pt idx="181">
                  <c:v>88.724825126010742</c:v>
                </c:pt>
                <c:pt idx="182">
                  <c:v>88.707537031976656</c:v>
                </c:pt>
                <c:pt idx="183">
                  <c:v>88.69025990650124</c:v>
                </c:pt>
                <c:pt idx="184">
                  <c:v>88.672992929027785</c:v>
                </c:pt>
                <c:pt idx="185">
                  <c:v>88.655735338371457</c:v>
                </c:pt>
                <c:pt idx="186">
                  <c:v>88.638486428640675</c:v>
                </c:pt>
                <c:pt idx="187">
                  <c:v>88.621245545414041</c:v>
                </c:pt>
                <c:pt idx="188">
                  <c:v>88.604012082159826</c:v>
                </c:pt>
                <c:pt idx="189">
                  <c:v>88.586785476885211</c:v>
                </c:pt>
                <c:pt idx="190">
                  <c:v>88.569565209002846</c:v>
                </c:pt>
                <c:pt idx="191">
                  <c:v>88.552350796402663</c:v>
                </c:pt>
                <c:pt idx="192">
                  <c:v>88.535141792717326</c:v>
                </c:pt>
                <c:pt idx="193">
                  <c:v>88.517937784770041</c:v>
                </c:pt>
                <c:pt idx="194">
                  <c:v>88.500738390194002</c:v>
                </c:pt>
                <c:pt idx="195">
                  <c:v>88.483543255212979</c:v>
                </c:pt>
                <c:pt idx="196">
                  <c:v>88.466352052573583</c:v>
                </c:pt>
                <c:pt idx="197">
                  <c:v>88.449164479619412</c:v>
                </c:pt>
                <c:pt idx="198">
                  <c:v>88.431980256498363</c:v>
                </c:pt>
                <c:pt idx="199">
                  <c:v>88.41479912449465</c:v>
                </c:pt>
                <c:pt idx="200">
                  <c:v>88.397620844477558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77128"/>
        <c:axId val="659977520"/>
      </c:scatterChart>
      <c:valAx>
        <c:axId val="659977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77520"/>
        <c:crosses val="autoZero"/>
        <c:crossBetween val="midCat"/>
      </c:valAx>
      <c:valAx>
        <c:axId val="659977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77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87.94</c:v>
                </c:pt>
                <c:pt idx="1">
                  <c:v>88.686999999999998</c:v>
                </c:pt>
                <c:pt idx="2">
                  <c:v>87.91</c:v>
                </c:pt>
                <c:pt idx="3">
                  <c:v>88.984999999999999</c:v>
                </c:pt>
                <c:pt idx="4">
                  <c:v>88.447999999999993</c:v>
                </c:pt>
                <c:pt idx="5">
                  <c:v>88.790999999999997</c:v>
                </c:pt>
                <c:pt idx="6">
                  <c:v>88.358000000000004</c:v>
                </c:pt>
                <c:pt idx="7">
                  <c:v>88.284000000000006</c:v>
                </c:pt>
                <c:pt idx="8">
                  <c:v>89.805999999999997</c:v>
                </c:pt>
                <c:pt idx="9">
                  <c:v>88.91</c:v>
                </c:pt>
                <c:pt idx="10">
                  <c:v>89.581999999999994</c:v>
                </c:pt>
                <c:pt idx="11">
                  <c:v>89.373000000000005</c:v>
                </c:pt>
                <c:pt idx="12">
                  <c:v>89.313000000000002</c:v>
                </c:pt>
                <c:pt idx="13">
                  <c:v>88.805999999999997</c:v>
                </c:pt>
                <c:pt idx="14">
                  <c:v>89.239000000000004</c:v>
                </c:pt>
                <c:pt idx="15">
                  <c:v>88.745999999999995</c:v>
                </c:pt>
                <c:pt idx="16">
                  <c:v>89.299000000000007</c:v>
                </c:pt>
                <c:pt idx="17">
                  <c:v>88.656999999999996</c:v>
                </c:pt>
                <c:pt idx="18">
                  <c:v>89.641999999999996</c:v>
                </c:pt>
                <c:pt idx="19">
                  <c:v>89.596999999999994</c:v>
                </c:pt>
                <c:pt idx="20">
                  <c:v>89.730999999999995</c:v>
                </c:pt>
                <c:pt idx="21">
                  <c:v>90.03</c:v>
                </c:pt>
                <c:pt idx="22">
                  <c:v>89.239000000000004</c:v>
                </c:pt>
                <c:pt idx="23">
                  <c:v>89.730999999999995</c:v>
                </c:pt>
                <c:pt idx="24">
                  <c:v>89.641999999999996</c:v>
                </c:pt>
                <c:pt idx="25">
                  <c:v>89.299000000000007</c:v>
                </c:pt>
                <c:pt idx="26">
                  <c:v>89.403000000000006</c:v>
                </c:pt>
                <c:pt idx="27">
                  <c:v>91.03</c:v>
                </c:pt>
                <c:pt idx="28">
                  <c:v>89.94</c:v>
                </c:pt>
                <c:pt idx="29">
                  <c:v>90.284000000000006</c:v>
                </c:pt>
                <c:pt idx="30">
                  <c:v>89.477999999999994</c:v>
                </c:pt>
                <c:pt idx="31">
                  <c:v>90.239000000000004</c:v>
                </c:pt>
                <c:pt idx="32">
                  <c:v>91.239000000000004</c:v>
                </c:pt>
                <c:pt idx="33">
                  <c:v>90.596999999999994</c:v>
                </c:pt>
                <c:pt idx="34">
                  <c:v>91.596999999999994</c:v>
                </c:pt>
                <c:pt idx="35">
                  <c:v>91.866</c:v>
                </c:pt>
                <c:pt idx="36">
                  <c:v>91.537000000000006</c:v>
                </c:pt>
                <c:pt idx="37">
                  <c:v>92.835999999999999</c:v>
                </c:pt>
                <c:pt idx="38">
                  <c:v>93.641999999999996</c:v>
                </c:pt>
                <c:pt idx="39">
                  <c:v>92.97</c:v>
                </c:pt>
                <c:pt idx="40">
                  <c:v>93.805999999999997</c:v>
                </c:pt>
                <c:pt idx="41">
                  <c:v>96.328000000000003</c:v>
                </c:pt>
                <c:pt idx="42">
                  <c:v>99.745999999999995</c:v>
                </c:pt>
                <c:pt idx="43">
                  <c:v>101.045</c:v>
                </c:pt>
                <c:pt idx="44">
                  <c:v>105.29900000000001</c:v>
                </c:pt>
                <c:pt idx="45">
                  <c:v>110.373</c:v>
                </c:pt>
                <c:pt idx="46">
                  <c:v>117.925</c:v>
                </c:pt>
                <c:pt idx="47">
                  <c:v>126.134</c:v>
                </c:pt>
                <c:pt idx="48">
                  <c:v>135.41800000000001</c:v>
                </c:pt>
                <c:pt idx="49">
                  <c:v>146.881</c:v>
                </c:pt>
                <c:pt idx="50">
                  <c:v>160.25399999999999</c:v>
                </c:pt>
                <c:pt idx="51">
                  <c:v>173.92500000000001</c:v>
                </c:pt>
                <c:pt idx="52">
                  <c:v>186.98500000000001</c:v>
                </c:pt>
                <c:pt idx="53">
                  <c:v>199.26900000000001</c:v>
                </c:pt>
                <c:pt idx="54">
                  <c:v>208.97</c:v>
                </c:pt>
                <c:pt idx="55">
                  <c:v>216.92500000000001</c:v>
                </c:pt>
                <c:pt idx="56">
                  <c:v>221.328</c:v>
                </c:pt>
                <c:pt idx="57">
                  <c:v>224.38800000000001</c:v>
                </c:pt>
                <c:pt idx="58">
                  <c:v>223.46299999999999</c:v>
                </c:pt>
                <c:pt idx="59">
                  <c:v>217.80600000000001</c:v>
                </c:pt>
                <c:pt idx="60">
                  <c:v>204.761</c:v>
                </c:pt>
                <c:pt idx="61">
                  <c:v>179.19399999999999</c:v>
                </c:pt>
                <c:pt idx="62">
                  <c:v>142.28399999999999</c:v>
                </c:pt>
                <c:pt idx="63">
                  <c:v>112.806</c:v>
                </c:pt>
                <c:pt idx="64">
                  <c:v>99.507000000000005</c:v>
                </c:pt>
                <c:pt idx="65">
                  <c:v>93.343000000000004</c:v>
                </c:pt>
                <c:pt idx="66">
                  <c:v>91.537000000000006</c:v>
                </c:pt>
                <c:pt idx="67">
                  <c:v>92.566999999999993</c:v>
                </c:pt>
                <c:pt idx="68">
                  <c:v>94.313000000000002</c:v>
                </c:pt>
                <c:pt idx="69">
                  <c:v>93.835999999999999</c:v>
                </c:pt>
                <c:pt idx="70">
                  <c:v>96.433000000000007</c:v>
                </c:pt>
                <c:pt idx="71">
                  <c:v>99.581999999999994</c:v>
                </c:pt>
                <c:pt idx="72">
                  <c:v>102.254</c:v>
                </c:pt>
                <c:pt idx="73">
                  <c:v>108.55200000000001</c:v>
                </c:pt>
                <c:pt idx="74">
                  <c:v>113.328</c:v>
                </c:pt>
                <c:pt idx="75">
                  <c:v>119.851</c:v>
                </c:pt>
                <c:pt idx="76">
                  <c:v>125.38800000000001</c:v>
                </c:pt>
                <c:pt idx="77">
                  <c:v>132.59700000000001</c:v>
                </c:pt>
                <c:pt idx="78">
                  <c:v>139.03</c:v>
                </c:pt>
                <c:pt idx="79">
                  <c:v>143</c:v>
                </c:pt>
                <c:pt idx="80">
                  <c:v>145.53700000000001</c:v>
                </c:pt>
                <c:pt idx="81">
                  <c:v>144.94</c:v>
                </c:pt>
                <c:pt idx="82">
                  <c:v>141.16399999999999</c:v>
                </c:pt>
                <c:pt idx="83">
                  <c:v>130.68700000000001</c:v>
                </c:pt>
                <c:pt idx="84">
                  <c:v>116.045</c:v>
                </c:pt>
                <c:pt idx="85">
                  <c:v>105.41800000000001</c:v>
                </c:pt>
                <c:pt idx="86">
                  <c:v>96.775999999999996</c:v>
                </c:pt>
                <c:pt idx="87">
                  <c:v>94.447999999999993</c:v>
                </c:pt>
                <c:pt idx="88">
                  <c:v>91.552000000000007</c:v>
                </c:pt>
                <c:pt idx="89">
                  <c:v>91.239000000000004</c:v>
                </c:pt>
                <c:pt idx="90">
                  <c:v>91.566999999999993</c:v>
                </c:pt>
                <c:pt idx="91">
                  <c:v>91.03</c:v>
                </c:pt>
                <c:pt idx="92">
                  <c:v>90.626999999999995</c:v>
                </c:pt>
                <c:pt idx="93">
                  <c:v>90.358000000000004</c:v>
                </c:pt>
                <c:pt idx="94">
                  <c:v>89.866</c:v>
                </c:pt>
                <c:pt idx="95">
                  <c:v>90.149000000000001</c:v>
                </c:pt>
                <c:pt idx="96">
                  <c:v>90.447999999999993</c:v>
                </c:pt>
                <c:pt idx="97">
                  <c:v>91.745999999999995</c:v>
                </c:pt>
                <c:pt idx="98">
                  <c:v>90.954999999999998</c:v>
                </c:pt>
                <c:pt idx="99">
                  <c:v>92.328000000000003</c:v>
                </c:pt>
                <c:pt idx="100">
                  <c:v>91.611999999999995</c:v>
                </c:pt>
                <c:pt idx="101">
                  <c:v>91.656999999999996</c:v>
                </c:pt>
                <c:pt idx="102">
                  <c:v>92.194000000000003</c:v>
                </c:pt>
                <c:pt idx="103">
                  <c:v>90.881</c:v>
                </c:pt>
                <c:pt idx="104">
                  <c:v>91.790999999999997</c:v>
                </c:pt>
                <c:pt idx="105">
                  <c:v>91.805999999999997</c:v>
                </c:pt>
                <c:pt idx="106">
                  <c:v>92.284000000000006</c:v>
                </c:pt>
                <c:pt idx="107">
                  <c:v>93.239000000000004</c:v>
                </c:pt>
                <c:pt idx="108">
                  <c:v>91.896000000000001</c:v>
                </c:pt>
                <c:pt idx="109">
                  <c:v>92.462999999999994</c:v>
                </c:pt>
                <c:pt idx="110">
                  <c:v>92.924999999999997</c:v>
                </c:pt>
                <c:pt idx="111">
                  <c:v>92.164000000000001</c:v>
                </c:pt>
                <c:pt idx="112">
                  <c:v>91.164000000000001</c:v>
                </c:pt>
                <c:pt idx="113">
                  <c:v>93.075000000000003</c:v>
                </c:pt>
                <c:pt idx="114">
                  <c:v>93.09</c:v>
                </c:pt>
                <c:pt idx="115">
                  <c:v>93.715999999999994</c:v>
                </c:pt>
                <c:pt idx="116">
                  <c:v>93.805999999999997</c:v>
                </c:pt>
                <c:pt idx="117">
                  <c:v>93.954999999999998</c:v>
                </c:pt>
                <c:pt idx="118">
                  <c:v>94.492999999999995</c:v>
                </c:pt>
                <c:pt idx="119">
                  <c:v>95.103999999999999</c:v>
                </c:pt>
                <c:pt idx="120">
                  <c:v>95.03</c:v>
                </c:pt>
                <c:pt idx="121">
                  <c:v>95.119</c:v>
                </c:pt>
                <c:pt idx="122">
                  <c:v>93.94</c:v>
                </c:pt>
                <c:pt idx="123">
                  <c:v>93.313000000000002</c:v>
                </c:pt>
                <c:pt idx="124">
                  <c:v>93.522000000000006</c:v>
                </c:pt>
                <c:pt idx="125">
                  <c:v>92.537000000000006</c:v>
                </c:pt>
                <c:pt idx="126">
                  <c:v>92.119</c:v>
                </c:pt>
                <c:pt idx="127">
                  <c:v>90.775999999999996</c:v>
                </c:pt>
                <c:pt idx="128">
                  <c:v>89.850999999999999</c:v>
                </c:pt>
                <c:pt idx="129">
                  <c:v>89.149000000000001</c:v>
                </c:pt>
                <c:pt idx="130">
                  <c:v>89.507000000000005</c:v>
                </c:pt>
                <c:pt idx="131">
                  <c:v>89.896000000000001</c:v>
                </c:pt>
                <c:pt idx="132">
                  <c:v>88.984999999999999</c:v>
                </c:pt>
                <c:pt idx="133">
                  <c:v>88.492999999999995</c:v>
                </c:pt>
                <c:pt idx="134">
                  <c:v>89.313000000000002</c:v>
                </c:pt>
                <c:pt idx="135">
                  <c:v>89.596999999999994</c:v>
                </c:pt>
                <c:pt idx="136">
                  <c:v>89.373000000000005</c:v>
                </c:pt>
                <c:pt idx="137">
                  <c:v>89.313000000000002</c:v>
                </c:pt>
                <c:pt idx="138">
                  <c:v>89.328000000000003</c:v>
                </c:pt>
                <c:pt idx="139">
                  <c:v>89.194000000000003</c:v>
                </c:pt>
                <c:pt idx="140">
                  <c:v>89.015000000000001</c:v>
                </c:pt>
                <c:pt idx="141">
                  <c:v>89.179000000000002</c:v>
                </c:pt>
                <c:pt idx="142">
                  <c:v>89.447999999999993</c:v>
                </c:pt>
                <c:pt idx="143">
                  <c:v>89.134</c:v>
                </c:pt>
                <c:pt idx="144">
                  <c:v>90.596999999999994</c:v>
                </c:pt>
                <c:pt idx="145">
                  <c:v>90.164000000000001</c:v>
                </c:pt>
                <c:pt idx="146">
                  <c:v>89.97</c:v>
                </c:pt>
                <c:pt idx="147">
                  <c:v>90.403000000000006</c:v>
                </c:pt>
                <c:pt idx="148">
                  <c:v>91.313000000000002</c:v>
                </c:pt>
                <c:pt idx="149">
                  <c:v>92.641999999999996</c:v>
                </c:pt>
                <c:pt idx="150">
                  <c:v>91.656999999999996</c:v>
                </c:pt>
                <c:pt idx="151">
                  <c:v>91.209000000000003</c:v>
                </c:pt>
                <c:pt idx="152">
                  <c:v>93.358000000000004</c:v>
                </c:pt>
                <c:pt idx="153">
                  <c:v>91.149000000000001</c:v>
                </c:pt>
                <c:pt idx="154">
                  <c:v>92.209000000000003</c:v>
                </c:pt>
                <c:pt idx="155">
                  <c:v>91.119</c:v>
                </c:pt>
                <c:pt idx="156">
                  <c:v>91.566999999999993</c:v>
                </c:pt>
                <c:pt idx="157">
                  <c:v>90.09</c:v>
                </c:pt>
                <c:pt idx="158">
                  <c:v>89.566999999999993</c:v>
                </c:pt>
                <c:pt idx="159">
                  <c:v>90.866</c:v>
                </c:pt>
                <c:pt idx="160">
                  <c:v>89.075000000000003</c:v>
                </c:pt>
                <c:pt idx="161">
                  <c:v>90.896000000000001</c:v>
                </c:pt>
                <c:pt idx="162">
                  <c:v>90.03</c:v>
                </c:pt>
                <c:pt idx="163">
                  <c:v>90.626999999999995</c:v>
                </c:pt>
                <c:pt idx="164">
                  <c:v>89.760999999999996</c:v>
                </c:pt>
                <c:pt idx="165">
                  <c:v>90.373000000000005</c:v>
                </c:pt>
                <c:pt idx="166">
                  <c:v>89.462999999999994</c:v>
                </c:pt>
                <c:pt idx="167">
                  <c:v>87.866</c:v>
                </c:pt>
                <c:pt idx="168">
                  <c:v>88.403000000000006</c:v>
                </c:pt>
                <c:pt idx="169">
                  <c:v>89.805999999999997</c:v>
                </c:pt>
                <c:pt idx="170">
                  <c:v>89.119</c:v>
                </c:pt>
                <c:pt idx="171">
                  <c:v>89.686999999999998</c:v>
                </c:pt>
                <c:pt idx="172">
                  <c:v>89.641999999999996</c:v>
                </c:pt>
                <c:pt idx="173">
                  <c:v>89.537000000000006</c:v>
                </c:pt>
                <c:pt idx="174">
                  <c:v>87.924999999999997</c:v>
                </c:pt>
                <c:pt idx="175">
                  <c:v>88.388000000000005</c:v>
                </c:pt>
                <c:pt idx="176">
                  <c:v>88.596999999999994</c:v>
                </c:pt>
                <c:pt idx="177">
                  <c:v>88.686999999999998</c:v>
                </c:pt>
                <c:pt idx="178">
                  <c:v>89.760999999999996</c:v>
                </c:pt>
                <c:pt idx="179">
                  <c:v>89.164000000000001</c:v>
                </c:pt>
                <c:pt idx="180">
                  <c:v>88.358000000000004</c:v>
                </c:pt>
                <c:pt idx="181">
                  <c:v>89.552000000000007</c:v>
                </c:pt>
                <c:pt idx="182">
                  <c:v>88.656999999999996</c:v>
                </c:pt>
                <c:pt idx="183">
                  <c:v>89.418000000000006</c:v>
                </c:pt>
                <c:pt idx="184">
                  <c:v>88.433000000000007</c:v>
                </c:pt>
                <c:pt idx="185">
                  <c:v>89.850999999999999</c:v>
                </c:pt>
                <c:pt idx="186">
                  <c:v>88.954999999999998</c:v>
                </c:pt>
                <c:pt idx="187">
                  <c:v>90.358000000000004</c:v>
                </c:pt>
                <c:pt idx="188">
                  <c:v>88.403000000000006</c:v>
                </c:pt>
                <c:pt idx="189">
                  <c:v>89.179000000000002</c:v>
                </c:pt>
                <c:pt idx="190">
                  <c:v>89.537000000000006</c:v>
                </c:pt>
                <c:pt idx="191">
                  <c:v>89.358000000000004</c:v>
                </c:pt>
                <c:pt idx="192">
                  <c:v>88.790999999999997</c:v>
                </c:pt>
                <c:pt idx="193">
                  <c:v>88.537000000000006</c:v>
                </c:pt>
                <c:pt idx="194">
                  <c:v>87.850999999999999</c:v>
                </c:pt>
                <c:pt idx="195">
                  <c:v>89.954999999999998</c:v>
                </c:pt>
                <c:pt idx="196">
                  <c:v>90.149000000000001</c:v>
                </c:pt>
                <c:pt idx="197">
                  <c:v>88.403000000000006</c:v>
                </c:pt>
                <c:pt idx="198">
                  <c:v>89.745999999999995</c:v>
                </c:pt>
                <c:pt idx="199">
                  <c:v>89.299000000000007</c:v>
                </c:pt>
                <c:pt idx="200">
                  <c:v>89.447999999999993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89.260011723087587</c:v>
                </c:pt>
                <c:pt idx="1">
                  <c:v>89.284973099270033</c:v>
                </c:pt>
                <c:pt idx="2">
                  <c:v>89.309937936460088</c:v>
                </c:pt>
                <c:pt idx="3">
                  <c:v>89.334906512054062</c:v>
                </c:pt>
                <c:pt idx="4">
                  <c:v>89.359879124742889</c:v>
                </c:pt>
                <c:pt idx="5">
                  <c:v>89.384856096036245</c:v>
                </c:pt>
                <c:pt idx="6">
                  <c:v>89.40983777188211</c:v>
                </c:pt>
                <c:pt idx="7">
                  <c:v>89.434824524385746</c:v>
                </c:pt>
                <c:pt idx="8">
                  <c:v>89.459816753632069</c:v>
                </c:pt>
                <c:pt idx="9">
                  <c:v>89.484814889615862</c:v>
                </c:pt>
                <c:pt idx="10">
                  <c:v>89.509819394282502</c:v>
                </c:pt>
                <c:pt idx="11">
                  <c:v>89.534830763683317</c:v>
                </c:pt>
                <c:pt idx="12">
                  <c:v>89.559849530247931</c:v>
                </c:pt>
                <c:pt idx="13">
                  <c:v>89.584876265176248</c:v>
                </c:pt>
                <c:pt idx="14">
                  <c:v>89.609911580951575</c:v>
                </c:pt>
                <c:pt idx="15">
                  <c:v>89.634956133975834</c:v>
                </c:pt>
                <c:pt idx="16">
                  <c:v>89.660010627326926</c:v>
                </c:pt>
                <c:pt idx="17">
                  <c:v>89.68507581363906</c:v>
                </c:pt>
                <c:pt idx="18">
                  <c:v>89.710152498110205</c:v>
                </c:pt>
                <c:pt idx="19">
                  <c:v>89.735241541664678</c:v>
                </c:pt>
                <c:pt idx="20">
                  <c:v>89.760343864389824</c:v>
                </c:pt>
                <c:pt idx="21">
                  <c:v>89.785460449714108</c:v>
                </c:pt>
                <c:pt idx="22">
                  <c:v>89.810592351025434</c:v>
                </c:pt>
                <c:pt idx="23">
                  <c:v>89.835740706588382</c:v>
                </c:pt>
                <c:pt idx="24">
                  <c:v>89.860906781953133</c:v>
                </c:pt>
                <c:pt idx="25">
                  <c:v>89.886092099702395</c:v>
                </c:pt>
                <c:pt idx="26">
                  <c:v>89.911298834073634</c:v>
                </c:pt>
                <c:pt idx="27">
                  <c:v>89.936530971155619</c:v>
                </c:pt>
                <c:pt idx="28">
                  <c:v>89.961797575585734</c:v>
                </c:pt>
                <c:pt idx="29">
                  <c:v>89.987121569015287</c:v>
                </c:pt>
                <c:pt idx="30">
                  <c:v>90.012562205715412</c:v>
                </c:pt>
                <c:pt idx="31">
                  <c:v>90.038269827059779</c:v>
                </c:pt>
                <c:pt idx="32">
                  <c:v>90.064612616971402</c:v>
                </c:pt>
                <c:pt idx="33">
                  <c:v>90.092455010775041</c:v>
                </c:pt>
                <c:pt idx="34">
                  <c:v>90.123736786940398</c:v>
                </c:pt>
                <c:pt idx="35">
                  <c:v>90.162610999229543</c:v>
                </c:pt>
                <c:pt idx="36">
                  <c:v>90.217549806712313</c:v>
                </c:pt>
                <c:pt idx="37">
                  <c:v>90.304998842824034</c:v>
                </c:pt>
                <c:pt idx="38">
                  <c:v>90.455288031360496</c:v>
                </c:pt>
                <c:pt idx="39">
                  <c:v>90.721461447014946</c:v>
                </c:pt>
                <c:pt idx="40">
                  <c:v>91.19127851559989</c:v>
                </c:pt>
                <c:pt idx="41">
                  <c:v>92.001649528248521</c:v>
                </c:pt>
                <c:pt idx="42">
                  <c:v>93.353072431839095</c:v>
                </c:pt>
                <c:pt idx="43">
                  <c:v>95.519364081340598</c:v>
                </c:pt>
                <c:pt idx="44">
                  <c:v>98.845691488756955</c:v>
                </c:pt>
                <c:pt idx="45">
                  <c:v>103.72667699710661</c:v>
                </c:pt>
                <c:pt idx="46">
                  <c:v>110.55756978452555</c:v>
                </c:pt>
                <c:pt idx="47">
                  <c:v>119.65633684100678</c:v>
                </c:pt>
                <c:pt idx="48">
                  <c:v>131.16322721599559</c:v>
                </c:pt>
                <c:pt idx="49">
                  <c:v>144.93536456472688</c:v>
                </c:pt>
                <c:pt idx="50">
                  <c:v>160.4637497836209</c:v>
                </c:pt>
                <c:pt idx="51">
                  <c:v>176.84407472380715</c:v>
                </c:pt>
                <c:pt idx="52">
                  <c:v>192.82695960730885</c:v>
                </c:pt>
                <c:pt idx="53">
                  <c:v>206.95648393732458</c:v>
                </c:pt>
                <c:pt idx="54">
                  <c:v>217.78143948271457</c:v>
                </c:pt>
                <c:pt idx="55">
                  <c:v>224.0990314613411</c:v>
                </c:pt>
                <c:pt idx="56">
                  <c:v>225.17501233918051</c:v>
                </c:pt>
                <c:pt idx="57">
                  <c:v>220.88464224782737</c:v>
                </c:pt>
                <c:pt idx="58">
                  <c:v>211.73708515546869</c:v>
                </c:pt>
                <c:pt idx="59">
                  <c:v>198.77665716754927</c:v>
                </c:pt>
                <c:pt idx="60">
                  <c:v>183.38741906070538</c:v>
                </c:pt>
                <c:pt idx="61">
                  <c:v>167.05169877251035</c:v>
                </c:pt>
                <c:pt idx="62">
                  <c:v>151.12069928458087</c:v>
                </c:pt>
                <c:pt idx="63">
                  <c:v>136.64542327960922</c:v>
                </c:pt>
                <c:pt idx="64">
                  <c:v>124.29415232854639</c:v>
                </c:pt>
                <c:pt idx="65">
                  <c:v>114.3575656982463</c:v>
                </c:pt>
                <c:pt idx="66">
                  <c:v>106.82262511053175</c:v>
                </c:pt>
                <c:pt idx="67">
                  <c:v>101.48613696605814</c:v>
                </c:pt>
                <c:pt idx="68">
                  <c:v>98.078059694692669</c:v>
                </c:pt>
                <c:pt idx="69">
                  <c:v>96.369131131896651</c:v>
                </c:pt>
                <c:pt idx="70">
                  <c:v>96.242559019829145</c:v>
                </c:pt>
                <c:pt idx="71">
                  <c:v>97.713290363930071</c:v>
                </c:pt>
                <c:pt idx="72">
                  <c:v>100.88317173470135</c:v>
                </c:pt>
                <c:pt idx="73">
                  <c:v>105.8317026204019</c:v>
                </c:pt>
                <c:pt idx="74">
                  <c:v>112.46385057642857</c:v>
                </c:pt>
                <c:pt idx="75">
                  <c:v>120.36429175507938</c:v>
                </c:pt>
                <c:pt idx="76">
                  <c:v>128.72675613651563</c:v>
                </c:pt>
                <c:pt idx="77">
                  <c:v>136.41892198126533</c:v>
                </c:pt>
                <c:pt idx="78">
                  <c:v>142.19825640497351</c:v>
                </c:pt>
                <c:pt idx="79">
                  <c:v>145.0254335072016</c:v>
                </c:pt>
                <c:pt idx="80">
                  <c:v>144.36396405023456</c:v>
                </c:pt>
                <c:pt idx="81">
                  <c:v>140.34437451118268</c:v>
                </c:pt>
                <c:pt idx="82">
                  <c:v>133.72201140148832</c:v>
                </c:pt>
                <c:pt idx="83">
                  <c:v>125.64601178306225</c:v>
                </c:pt>
                <c:pt idx="84">
                  <c:v>117.33572570736527</c:v>
                </c:pt>
                <c:pt idx="85">
                  <c:v>109.78877081826909</c:v>
                </c:pt>
                <c:pt idx="86">
                  <c:v>103.61286641707318</c:v>
                </c:pt>
                <c:pt idx="87">
                  <c:v>99.006954144124606</c:v>
                </c:pt>
                <c:pt idx="88">
                  <c:v>95.855187487592843</c:v>
                </c:pt>
                <c:pt idx="89">
                  <c:v>93.867901153969072</c:v>
                </c:pt>
                <c:pt idx="90">
                  <c:v>92.710214921234538</c:v>
                </c:pt>
                <c:pt idx="91">
                  <c:v>92.086176328048467</c:v>
                </c:pt>
                <c:pt idx="92">
                  <c:v>91.774669461453087</c:v>
                </c:pt>
                <c:pt idx="93">
                  <c:v>91.630487795435002</c:v>
                </c:pt>
                <c:pt idx="94">
                  <c:v>91.568162704376661</c:v>
                </c:pt>
                <c:pt idx="95">
                  <c:v>91.542087798979125</c:v>
                </c:pt>
                <c:pt idx="96">
                  <c:v>91.53004035886768</c:v>
                </c:pt>
                <c:pt idx="97">
                  <c:v>91.522085702306498</c:v>
                </c:pt>
                <c:pt idx="98">
                  <c:v>91.514141542682708</c:v>
                </c:pt>
                <c:pt idx="99">
                  <c:v>91.504674222869113</c:v>
                </c:pt>
                <c:pt idx="100">
                  <c:v>91.493174933796837</c:v>
                </c:pt>
                <c:pt idx="101">
                  <c:v>91.479523082337707</c:v>
                </c:pt>
                <c:pt idx="102">
                  <c:v>91.463747698251382</c:v>
                </c:pt>
                <c:pt idx="103">
                  <c:v>91.445961965895776</c:v>
                </c:pt>
                <c:pt idx="104">
                  <c:v>91.426402714868658</c:v>
                </c:pt>
                <c:pt idx="105">
                  <c:v>91.405618006490187</c:v>
                </c:pt>
                <c:pt idx="106">
                  <c:v>91.384963033782455</c:v>
                </c:pt>
                <c:pt idx="107">
                  <c:v>91.367694917866771</c:v>
                </c:pt>
                <c:pt idx="108">
                  <c:v>91.361011035795784</c:v>
                </c:pt>
                <c:pt idx="109">
                  <c:v>91.379117245402199</c:v>
                </c:pt>
                <c:pt idx="110">
                  <c:v>91.446528492688799</c:v>
                </c:pt>
                <c:pt idx="111">
                  <c:v>91.599243625215607</c:v>
                </c:pt>
                <c:pt idx="112">
                  <c:v>91.879967861636715</c:v>
                </c:pt>
                <c:pt idx="113">
                  <c:v>92.323991836896639</c:v>
                </c:pt>
                <c:pt idx="114">
                  <c:v>92.936532285891928</c:v>
                </c:pt>
                <c:pt idx="115">
                  <c:v>93.669861788086436</c:v>
                </c:pt>
                <c:pt idx="116">
                  <c:v>94.414869111449647</c:v>
                </c:pt>
                <c:pt idx="117">
                  <c:v>95.019951747453092</c:v>
                </c:pt>
                <c:pt idx="118">
                  <c:v>95.337210835579839</c:v>
                </c:pt>
                <c:pt idx="119">
                  <c:v>95.277851049170692</c:v>
                </c:pt>
                <c:pt idx="120">
                  <c:v>94.84865488426631</c:v>
                </c:pt>
                <c:pt idx="121">
                  <c:v>94.149160292427922</c:v>
                </c:pt>
                <c:pt idx="122">
                  <c:v>93.331157048681106</c:v>
                </c:pt>
                <c:pt idx="123">
                  <c:v>92.542948161981386</c:v>
                </c:pt>
                <c:pt idx="124">
                  <c:v>91.886098118395893</c:v>
                </c:pt>
                <c:pt idx="125">
                  <c:v>91.400531013666111</c:v>
                </c:pt>
                <c:pt idx="126">
                  <c:v>91.075770939276126</c:v>
                </c:pt>
                <c:pt idx="127">
                  <c:v>90.87453971403626</c:v>
                </c:pt>
                <c:pt idx="128">
                  <c:v>90.754585552743762</c:v>
                </c:pt>
                <c:pt idx="129">
                  <c:v>90.681480016096856</c:v>
                </c:pt>
                <c:pt idx="130">
                  <c:v>90.632371745895043</c:v>
                </c:pt>
                <c:pt idx="131">
                  <c:v>90.594333441225018</c:v>
                </c:pt>
                <c:pt idx="132">
                  <c:v>90.560998559260355</c:v>
                </c:pt>
                <c:pt idx="133">
                  <c:v>90.529621996511352</c:v>
                </c:pt>
                <c:pt idx="134">
                  <c:v>90.499212424863401</c:v>
                </c:pt>
                <c:pt idx="135">
                  <c:v>90.469605479686578</c:v>
                </c:pt>
                <c:pt idx="136">
                  <c:v>90.441159084294199</c:v>
                </c:pt>
                <c:pt idx="137">
                  <c:v>90.414832159348052</c:v>
                </c:pt>
                <c:pt idx="138">
                  <c:v>90.392521827267942</c:v>
                </c:pt>
                <c:pt idx="139">
                  <c:v>90.37757720711204</c:v>
                </c:pt>
                <c:pt idx="140">
                  <c:v>90.37535326887604</c:v>
                </c:pt>
                <c:pt idx="141">
                  <c:v>90.393533567274218</c:v>
                </c:pt>
                <c:pt idx="142">
                  <c:v>90.441801396404642</c:v>
                </c:pt>
                <c:pt idx="143">
                  <c:v>90.530396570940098</c:v>
                </c:pt>
                <c:pt idx="144">
                  <c:v>90.667305904998884</c:v>
                </c:pt>
                <c:pt idx="145">
                  <c:v>90.854377211532295</c:v>
                </c:pt>
                <c:pt idx="146">
                  <c:v>91.083407608218081</c:v>
                </c:pt>
                <c:pt idx="147">
                  <c:v>91.333883653131437</c:v>
                </c:pt>
                <c:pt idx="148">
                  <c:v>91.574066317847397</c:v>
                </c:pt>
                <c:pt idx="149">
                  <c:v>91.766210947966485</c:v>
                </c:pt>
                <c:pt idx="150">
                  <c:v>91.875062749706885</c:v>
                </c:pt>
                <c:pt idx="151">
                  <c:v>91.877089378549556</c:v>
                </c:pt>
                <c:pt idx="152">
                  <c:v>91.767142134197854</c:v>
                </c:pt>
                <c:pt idx="153">
                  <c:v>91.559956289725235</c:v>
                </c:pt>
                <c:pt idx="154">
                  <c:v>91.285889521661005</c:v>
                </c:pt>
                <c:pt idx="155">
                  <c:v>90.982589417534683</c:v>
                </c:pt>
                <c:pt idx="156">
                  <c:v>90.685726960747203</c:v>
                </c:pt>
                <c:pt idx="157">
                  <c:v>90.421890657865646</c:v>
                </c:pt>
                <c:pt idx="158">
                  <c:v>90.205409373574767</c:v>
                </c:pt>
                <c:pt idx="159">
                  <c:v>90.039091818002063</c:v>
                </c:pt>
                <c:pt idx="160">
                  <c:v>89.917530144323408</c:v>
                </c:pt>
                <c:pt idx="161">
                  <c:v>89.831178453621334</c:v>
                </c:pt>
                <c:pt idx="162">
                  <c:v>89.76979067667267</c:v>
                </c:pt>
                <c:pt idx="163">
                  <c:v>89.724552249268683</c:v>
                </c:pt>
                <c:pt idx="164">
                  <c:v>89.688922486544115</c:v>
                </c:pt>
                <c:pt idx="165">
                  <c:v>89.658582676665745</c:v>
                </c:pt>
                <c:pt idx="166">
                  <c:v>89.630953204532901</c:v>
                </c:pt>
                <c:pt idx="167">
                  <c:v>89.604626087228269</c:v>
                </c:pt>
                <c:pt idx="168">
                  <c:v>89.578894155221917</c:v>
                </c:pt>
                <c:pt idx="169">
                  <c:v>89.553428636867523</c:v>
                </c:pt>
                <c:pt idx="170">
                  <c:v>89.528087068938575</c:v>
                </c:pt>
                <c:pt idx="171">
                  <c:v>89.502811220366169</c:v>
                </c:pt>
                <c:pt idx="172">
                  <c:v>89.477578026342997</c:v>
                </c:pt>
                <c:pt idx="173">
                  <c:v>89.452378063696713</c:v>
                </c:pt>
                <c:pt idx="174">
                  <c:v>89.427206879289713</c:v>
                </c:pt>
                <c:pt idx="175">
                  <c:v>89.402061765563147</c:v>
                </c:pt>
                <c:pt idx="176">
                  <c:v>89.376940647760904</c:v>
                </c:pt>
                <c:pt idx="177">
                  <c:v>89.351841723917957</c:v>
                </c:pt>
                <c:pt idx="178">
                  <c:v>89.326763352667783</c:v>
                </c:pt>
                <c:pt idx="179">
                  <c:v>89.301704016761704</c:v>
                </c:pt>
                <c:pt idx="180">
                  <c:v>89.276662308263127</c:v>
                </c:pt>
                <c:pt idx="181">
                  <c:v>89.251636919732221</c:v>
                </c:pt>
                <c:pt idx="182">
                  <c:v>89.226626637176096</c:v>
                </c:pt>
                <c:pt idx="183">
                  <c:v>89.201630333698859</c:v>
                </c:pt>
                <c:pt idx="184">
                  <c:v>89.176646963591949</c:v>
                </c:pt>
                <c:pt idx="185">
                  <c:v>89.15167555679588</c:v>
                </c:pt>
                <c:pt idx="186">
                  <c:v>89.126715213705509</c:v>
                </c:pt>
                <c:pt idx="187">
                  <c:v>89.101765100301151</c:v>
                </c:pt>
                <c:pt idx="188">
                  <c:v>89.076824443587796</c:v>
                </c:pt>
                <c:pt idx="189">
                  <c:v>89.051892527326885</c:v>
                </c:pt>
                <c:pt idx="190">
                  <c:v>89.02696868804459</c:v>
                </c:pt>
                <c:pt idx="191">
                  <c:v>89.00205231130137</c:v>
                </c:pt>
                <c:pt idx="192">
                  <c:v>88.977142828207917</c:v>
                </c:pt>
                <c:pt idx="193">
                  <c:v>88.952239712173437</c:v>
                </c:pt>
                <c:pt idx="194">
                  <c:v>88.927342475872265</c:v>
                </c:pt>
                <c:pt idx="195">
                  <c:v>88.902450668416108</c:v>
                </c:pt>
                <c:pt idx="196">
                  <c:v>88.877563872718838</c:v>
                </c:pt>
                <c:pt idx="197">
                  <c:v>88.852681703042606</c:v>
                </c:pt>
                <c:pt idx="198">
                  <c:v>88.827803802713262</c:v>
                </c:pt>
                <c:pt idx="199">
                  <c:v>88.802929841994811</c:v>
                </c:pt>
                <c:pt idx="200">
                  <c:v>88.778059516112364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89.260011723087587</c:v>
                </c:pt>
                <c:pt idx="1">
                  <c:v>89.284973099270033</c:v>
                </c:pt>
                <c:pt idx="2">
                  <c:v>89.309937936460088</c:v>
                </c:pt>
                <c:pt idx="3">
                  <c:v>89.334906512054062</c:v>
                </c:pt>
                <c:pt idx="4">
                  <c:v>89.359879124742889</c:v>
                </c:pt>
                <c:pt idx="5">
                  <c:v>89.384856096036245</c:v>
                </c:pt>
                <c:pt idx="6">
                  <c:v>89.40983777188211</c:v>
                </c:pt>
                <c:pt idx="7">
                  <c:v>89.434824524385746</c:v>
                </c:pt>
                <c:pt idx="8">
                  <c:v>89.459816753632069</c:v>
                </c:pt>
                <c:pt idx="9">
                  <c:v>89.484814889615862</c:v>
                </c:pt>
                <c:pt idx="10">
                  <c:v>89.509819394282502</c:v>
                </c:pt>
                <c:pt idx="11">
                  <c:v>89.534830763683317</c:v>
                </c:pt>
                <c:pt idx="12">
                  <c:v>89.559849530247931</c:v>
                </c:pt>
                <c:pt idx="13">
                  <c:v>89.584876265176234</c:v>
                </c:pt>
                <c:pt idx="14">
                  <c:v>89.609911580951504</c:v>
                </c:pt>
                <c:pt idx="15">
                  <c:v>89.63495613397545</c:v>
                </c:pt>
                <c:pt idx="16">
                  <c:v>89.660010627324993</c:v>
                </c:pt>
                <c:pt idx="17">
                  <c:v>89.685075813629609</c:v>
                </c:pt>
                <c:pt idx="18">
                  <c:v>89.710152498065881</c:v>
                </c:pt>
                <c:pt idx="19">
                  <c:v>89.735241541465058</c:v>
                </c:pt>
                <c:pt idx="20">
                  <c:v>89.760343863526487</c:v>
                </c:pt>
                <c:pt idx="21">
                  <c:v>89.785460446128312</c:v>
                </c:pt>
                <c:pt idx="22">
                  <c:v>89.810592336722749</c:v>
                </c:pt>
                <c:pt idx="23">
                  <c:v>89.835740651801174</c:v>
                </c:pt>
                <c:pt idx="24">
                  <c:v>89.860906580409477</c:v>
                </c:pt>
                <c:pt idx="25">
                  <c:v>89.886091387690016</c:v>
                </c:pt>
                <c:pt idx="26">
                  <c:v>89.91129641842133</c:v>
                </c:pt>
                <c:pt idx="27">
                  <c:v>89.936523100520432</c:v>
                </c:pt>
                <c:pt idx="28">
                  <c:v>89.961772948466148</c:v>
                </c:pt>
                <c:pt idx="29">
                  <c:v>89.987047566593318</c:v>
                </c:pt>
                <c:pt idx="30">
                  <c:v>90.012348652199407</c:v>
                </c:pt>
                <c:pt idx="31">
                  <c:v>90.037677998393875</c:v>
                </c:pt>
                <c:pt idx="32">
                  <c:v>90.063037496609297</c:v>
                </c:pt>
                <c:pt idx="33">
                  <c:v>90.088429138679871</c:v>
                </c:pt>
                <c:pt idx="34">
                  <c:v>90.113855018377109</c:v>
                </c:pt>
                <c:pt idx="35">
                  <c:v>90.139317332275567</c:v>
                </c:pt>
                <c:pt idx="36">
                  <c:v>90.164818379801858</c:v>
                </c:pt>
                <c:pt idx="37">
                  <c:v>90.190360562297769</c:v>
                </c:pt>
                <c:pt idx="38">
                  <c:v>90.215946380903873</c:v>
                </c:pt>
                <c:pt idx="39">
                  <c:v>90.241578433041553</c:v>
                </c:pt>
                <c:pt idx="40">
                  <c:v>90.267259407240402</c:v>
                </c:pt>
                <c:pt idx="41">
                  <c:v>90.292992076023026</c:v>
                </c:pt>
                <c:pt idx="42">
                  <c:v>90.318779286520282</c:v>
                </c:pt>
                <c:pt idx="43">
                  <c:v>90.34462394844698</c:v>
                </c:pt>
                <c:pt idx="44">
                  <c:v>90.370529019020225</c:v>
                </c:pt>
                <c:pt idx="45">
                  <c:v>90.396497484350803</c:v>
                </c:pt>
                <c:pt idx="46">
                  <c:v>90.422532336780179</c:v>
                </c:pt>
                <c:pt idx="47">
                  <c:v>90.448636547573798</c:v>
                </c:pt>
                <c:pt idx="48">
                  <c:v>90.474813034313684</c:v>
                </c:pt>
                <c:pt idx="49">
                  <c:v>90.501064622261595</c:v>
                </c:pt>
                <c:pt idx="50">
                  <c:v>90.527393998886936</c:v>
                </c:pt>
                <c:pt idx="51">
                  <c:v>90.553803660673637</c:v>
                </c:pt>
                <c:pt idx="52">
                  <c:v>90.580295851236031</c:v>
                </c:pt>
                <c:pt idx="53">
                  <c:v>90.606872489689451</c:v>
                </c:pt>
                <c:pt idx="54">
                  <c:v>90.63353508813681</c:v>
                </c:pt>
                <c:pt idx="55">
                  <c:v>90.660284657050539</c:v>
                </c:pt>
                <c:pt idx="56">
                  <c:v>90.687121597254716</c:v>
                </c:pt>
                <c:pt idx="57">
                  <c:v>90.714045577148326</c:v>
                </c:pt>
                <c:pt idx="58">
                  <c:v>90.741055393762082</c:v>
                </c:pt>
                <c:pt idx="59">
                  <c:v>90.768148816218073</c:v>
                </c:pt>
                <c:pt idx="60">
                  <c:v>90.795322410167756</c:v>
                </c:pt>
                <c:pt idx="61">
                  <c:v>90.822571341833779</c:v>
                </c:pt>
                <c:pt idx="62">
                  <c:v>90.849889160384052</c:v>
                </c:pt>
                <c:pt idx="63">
                  <c:v>90.877267557539227</c:v>
                </c:pt>
                <c:pt idx="64">
                  <c:v>90.904696103568952</c:v>
                </c:pt>
                <c:pt idx="65">
                  <c:v>90.932161959194417</c:v>
                </c:pt>
                <c:pt idx="66">
                  <c:v>90.959649563395118</c:v>
                </c:pt>
                <c:pt idx="67">
                  <c:v>90.98714029774753</c:v>
                </c:pt>
                <c:pt idx="68">
                  <c:v>91.014612128718397</c:v>
                </c:pt>
                <c:pt idx="69">
                  <c:v>91.042039230320313</c:v>
                </c:pt>
                <c:pt idx="70">
                  <c:v>91.069391590732977</c:v>
                </c:pt>
                <c:pt idx="71">
                  <c:v>91.096634607912435</c:v>
                </c:pt>
                <c:pt idx="72">
                  <c:v>91.123728680863806</c:v>
                </c:pt>
                <c:pt idx="73">
                  <c:v>91.150628805135469</c:v>
                </c:pt>
                <c:pt idx="74">
                  <c:v>91.177284183189229</c:v>
                </c:pt>
                <c:pt idx="75">
                  <c:v>91.20363786256938</c:v>
                </c:pt>
                <c:pt idx="76">
                  <c:v>91.229626417174572</c:v>
                </c:pt>
                <c:pt idx="77">
                  <c:v>91.255179689332309</c:v>
                </c:pt>
                <c:pt idx="78">
                  <c:v>91.280220612658525</c:v>
                </c:pt>
                <c:pt idx="79">
                  <c:v>91.304665137685163</c:v>
                </c:pt>
                <c:pt idx="80">
                  <c:v>91.328422283750882</c:v>
                </c:pt>
                <c:pt idx="81">
                  <c:v>91.3513943414289</c:v>
                </c:pt>
                <c:pt idx="82">
                  <c:v>91.373477249545516</c:v>
                </c:pt>
                <c:pt idx="83">
                  <c:v>91.394561169337408</c:v>
                </c:pt>
                <c:pt idx="84">
                  <c:v>91.414531275239568</c:v>
                </c:pt>
                <c:pt idx="85">
                  <c:v>91.433268776954321</c:v>
                </c:pt>
                <c:pt idx="86">
                  <c:v>91.45065218067873</c:v>
                </c:pt>
                <c:pt idx="87">
                  <c:v>91.466558788625036</c:v>
                </c:pt>
                <c:pt idx="88">
                  <c:v>91.480866425387035</c:v>
                </c:pt>
                <c:pt idx="89">
                  <c:v>91.49345536760346</c:v>
                </c:pt>
                <c:pt idx="90">
                  <c:v>91.504210440285974</c:v>
                </c:pt>
                <c:pt idx="91">
                  <c:v>91.513023229868551</c:v>
                </c:pt>
                <c:pt idx="92">
                  <c:v>91.519794351442243</c:v>
                </c:pt>
                <c:pt idx="93">
                  <c:v>91.524435696841635</c:v>
                </c:pt>
                <c:pt idx="94">
                  <c:v>91.526872582361563</c:v>
                </c:pt>
                <c:pt idx="95">
                  <c:v>91.527045710949452</c:v>
                </c:pt>
                <c:pt idx="96">
                  <c:v>91.52491286456933</c:v>
                </c:pt>
                <c:pt idx="97">
                  <c:v>91.520450248569418</c:v>
                </c:pt>
                <c:pt idx="98">
                  <c:v>91.513653421363045</c:v>
                </c:pt>
                <c:pt idx="99">
                  <c:v>91.504537759112608</c:v>
                </c:pt>
                <c:pt idx="100">
                  <c:v>91.493138425449985</c:v>
                </c:pt>
                <c:pt idx="101">
                  <c:v>91.479509839198897</c:v>
                </c:pt>
                <c:pt idx="102">
                  <c:v>91.463724656912348</c:v>
                </c:pt>
                <c:pt idx="103">
                  <c:v>91.445872309994172</c:v>
                </c:pt>
                <c:pt idx="104">
                  <c:v>91.426057156504697</c:v>
                </c:pt>
                <c:pt idx="105">
                  <c:v>91.404396323984173</c:v>
                </c:pt>
                <c:pt idx="106">
                  <c:v>91.381017330700587</c:v>
                </c:pt>
                <c:pt idx="107">
                  <c:v>91.35605557809842</c:v>
                </c:pt>
                <c:pt idx="108">
                  <c:v>91.329651806877806</c:v>
                </c:pt>
                <c:pt idx="109">
                  <c:v>91.301949603559805</c:v>
                </c:pt>
                <c:pt idx="110">
                  <c:v>91.273093034479928</c:v>
                </c:pt>
                <c:pt idx="111">
                  <c:v>91.2432244710524</c:v>
                </c:pt>
                <c:pt idx="112">
                  <c:v>91.212482655130884</c:v>
                </c:pt>
                <c:pt idx="113">
                  <c:v>91.181001037608155</c:v>
                </c:pt>
                <c:pt idx="114">
                  <c:v>91.14890640815652</c:v>
                </c:pt>
                <c:pt idx="115">
                  <c:v>91.116317820106786</c:v>
                </c:pt>
                <c:pt idx="116">
                  <c:v>91.083345802535618</c:v>
                </c:pt>
                <c:pt idx="117">
                  <c:v>91.050091842046157</c:v>
                </c:pt>
                <c:pt idx="118">
                  <c:v>91.016648109620803</c:v>
                </c:pt>
                <c:pt idx="119">
                  <c:v>90.983097403223582</c:v>
                </c:pt>
                <c:pt idx="120">
                  <c:v>90.949513274316828</c:v>
                </c:pt>
                <c:pt idx="121">
                  <c:v>90.915960305812987</c:v>
                </c:pt>
                <c:pt idx="122">
                  <c:v>90.882494509845216</c:v>
                </c:pt>
                <c:pt idx="123">
                  <c:v>90.849163815733547</c:v>
                </c:pt>
                <c:pt idx="124">
                  <c:v>90.816008621293363</c:v>
                </c:pt>
                <c:pt idx="125">
                  <c:v>90.783062383867389</c:v>
                </c:pt>
                <c:pt idx="126">
                  <c:v>90.75035223090012</c:v>
                </c:pt>
                <c:pt idx="127">
                  <c:v>90.717899573305971</c:v>
                </c:pt>
                <c:pt idx="128">
                  <c:v>90.685720708160687</c:v>
                </c:pt>
                <c:pt idx="129">
                  <c:v>90.653827400260681</c:v>
                </c:pt>
                <c:pt idx="130">
                  <c:v>90.622227434786836</c:v>
                </c:pt>
                <c:pt idx="131">
                  <c:v>90.590925135646756</c:v>
                </c:pt>
                <c:pt idx="132">
                  <c:v>90.559921846046166</c:v>
                </c:pt>
                <c:pt idx="133">
                  <c:v>90.529216369472181</c:v>
                </c:pt>
                <c:pt idx="134">
                  <c:v>90.498805370581749</c:v>
                </c:pt>
                <c:pt idx="135">
                  <c:v>90.468683736512517</c:v>
                </c:pt>
                <c:pt idx="136">
                  <c:v>90.438844899904993</c:v>
                </c:pt>
                <c:pt idx="137">
                  <c:v>90.409281125484029</c:v>
                </c:pt>
                <c:pt idx="138">
                  <c:v>90.379983762426804</c:v>
                </c:pt>
                <c:pt idx="139">
                  <c:v>90.350943464978059</c:v>
                </c:pt>
                <c:pt idx="140">
                  <c:v>90.322150383891852</c:v>
                </c:pt>
                <c:pt idx="141">
                  <c:v>90.293594331305428</c:v>
                </c:pt>
                <c:pt idx="142">
                  <c:v>90.265264921609415</c:v>
                </c:pt>
                <c:pt idx="143">
                  <c:v>90.237151690787869</c:v>
                </c:pt>
                <c:pt idx="144">
                  <c:v>90.209244196573891</c:v>
                </c:pt>
                <c:pt idx="145">
                  <c:v>90.181532101618203</c:v>
                </c:pt>
                <c:pt idx="146">
                  <c:v>90.154005241705164</c:v>
                </c:pt>
                <c:pt idx="147">
                  <c:v>90.126653680882299</c:v>
                </c:pt>
                <c:pt idx="148">
                  <c:v>90.099467755201616</c:v>
                </c:pt>
                <c:pt idx="149">
                  <c:v>90.072438106606242</c:v>
                </c:pt>
                <c:pt idx="150">
                  <c:v>90.045555708339009</c:v>
                </c:pt>
                <c:pt idx="151">
                  <c:v>90.018811883100938</c:v>
                </c:pt>
                <c:pt idx="152">
                  <c:v>89.99219831504989</c:v>
                </c:pt>
                <c:pt idx="153">
                  <c:v>89.965707056601573</c:v>
                </c:pt>
                <c:pt idx="154">
                  <c:v>89.939330530879218</c:v>
                </c:pt>
                <c:pt idx="155">
                  <c:v>89.913061530551644</c:v>
                </c:pt>
                <c:pt idx="156">
                  <c:v>89.886893213705179</c:v>
                </c:pt>
                <c:pt idx="157">
                  <c:v>89.860819097308109</c:v>
                </c:pt>
                <c:pt idx="158">
                  <c:v>89.83483304875125</c:v>
                </c:pt>
                <c:pt idx="159">
                  <c:v>89.808929275879294</c:v>
                </c:pt>
                <c:pt idx="160">
                  <c:v>89.783102315869044</c:v>
                </c:pt>
                <c:pt idx="161">
                  <c:v>89.757347023256443</c:v>
                </c:pt>
                <c:pt idx="162">
                  <c:v>89.7316585573693</c:v>
                </c:pt>
                <c:pt idx="163">
                  <c:v>89.706032369381347</c:v>
                </c:pt>
                <c:pt idx="164">
                  <c:v>89.680464189168035</c:v>
                </c:pt>
                <c:pt idx="165">
                  <c:v>89.654950012114483</c:v>
                </c:pt>
                <c:pt idx="166">
                  <c:v>89.629486085998579</c:v>
                </c:pt>
                <c:pt idx="167">
                  <c:v>89.604068898049917</c:v>
                </c:pt>
                <c:pt idx="168">
                  <c:v>89.578695162265603</c:v>
                </c:pt>
                <c:pt idx="169">
                  <c:v>89.55336180704667</c:v>
                </c:pt>
                <c:pt idx="170">
                  <c:v>89.528065963205009</c:v>
                </c:pt>
                <c:pt idx="171">
                  <c:v>89.502804952378</c:v>
                </c:pt>
                <c:pt idx="172">
                  <c:v>89.477576275877936</c:v>
                </c:pt>
                <c:pt idx="173">
                  <c:v>89.452377603994833</c:v>
                </c:pt>
                <c:pt idx="174">
                  <c:v>89.427206765763358</c:v>
                </c:pt>
                <c:pt idx="175">
                  <c:v>89.402061739198942</c:v>
                </c:pt>
                <c:pt idx="176">
                  <c:v>89.376940642003447</c:v>
                </c:pt>
                <c:pt idx="177">
                  <c:v>89.351841722735614</c:v>
                </c:pt>
                <c:pt idx="178">
                  <c:v>89.326763352439457</c:v>
                </c:pt>
                <c:pt idx="179">
                  <c:v>89.301704016720237</c:v>
                </c:pt>
                <c:pt idx="180">
                  <c:v>89.27666230825605</c:v>
                </c:pt>
                <c:pt idx="181">
                  <c:v>89.251636919731084</c:v>
                </c:pt>
                <c:pt idx="182">
                  <c:v>89.226626637175926</c:v>
                </c:pt>
                <c:pt idx="183">
                  <c:v>89.20163033369883</c:v>
                </c:pt>
                <c:pt idx="184">
                  <c:v>89.176646963591949</c:v>
                </c:pt>
                <c:pt idx="185">
                  <c:v>89.15167555679588</c:v>
                </c:pt>
                <c:pt idx="186">
                  <c:v>89.126715213705509</c:v>
                </c:pt>
                <c:pt idx="187">
                  <c:v>89.101765100301151</c:v>
                </c:pt>
                <c:pt idx="188">
                  <c:v>89.076824443587796</c:v>
                </c:pt>
                <c:pt idx="189">
                  <c:v>89.051892527326885</c:v>
                </c:pt>
                <c:pt idx="190">
                  <c:v>89.02696868804459</c:v>
                </c:pt>
                <c:pt idx="191">
                  <c:v>89.00205231130137</c:v>
                </c:pt>
                <c:pt idx="192">
                  <c:v>88.977142828207917</c:v>
                </c:pt>
                <c:pt idx="193">
                  <c:v>88.952239712173437</c:v>
                </c:pt>
                <c:pt idx="194">
                  <c:v>88.927342475872265</c:v>
                </c:pt>
                <c:pt idx="195">
                  <c:v>88.902450668416108</c:v>
                </c:pt>
                <c:pt idx="196">
                  <c:v>88.877563872718838</c:v>
                </c:pt>
                <c:pt idx="197">
                  <c:v>88.852681703042606</c:v>
                </c:pt>
                <c:pt idx="198">
                  <c:v>88.827803802713262</c:v>
                </c:pt>
                <c:pt idx="199">
                  <c:v>88.802929841994811</c:v>
                </c:pt>
                <c:pt idx="200">
                  <c:v>88.778059516112364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78304"/>
        <c:axId val="659978696"/>
      </c:scatterChart>
      <c:valAx>
        <c:axId val="659978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78696"/>
        <c:crosses val="autoZero"/>
        <c:crossBetween val="midCat"/>
      </c:valAx>
      <c:valAx>
        <c:axId val="659978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7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89.881</c:v>
                </c:pt>
                <c:pt idx="1">
                  <c:v>89.299000000000007</c:v>
                </c:pt>
                <c:pt idx="2">
                  <c:v>89.820999999999998</c:v>
                </c:pt>
                <c:pt idx="3">
                  <c:v>88.358000000000004</c:v>
                </c:pt>
                <c:pt idx="4">
                  <c:v>89.581999999999994</c:v>
                </c:pt>
                <c:pt idx="5">
                  <c:v>89.403000000000006</c:v>
                </c:pt>
                <c:pt idx="6">
                  <c:v>89.522000000000006</c:v>
                </c:pt>
                <c:pt idx="7">
                  <c:v>88.866</c:v>
                </c:pt>
                <c:pt idx="8">
                  <c:v>91.343000000000004</c:v>
                </c:pt>
                <c:pt idx="9">
                  <c:v>89.866</c:v>
                </c:pt>
                <c:pt idx="10">
                  <c:v>89.700999999999993</c:v>
                </c:pt>
                <c:pt idx="11">
                  <c:v>89.552000000000007</c:v>
                </c:pt>
                <c:pt idx="12">
                  <c:v>89.700999999999993</c:v>
                </c:pt>
                <c:pt idx="13">
                  <c:v>90.284000000000006</c:v>
                </c:pt>
                <c:pt idx="14">
                  <c:v>91.194000000000003</c:v>
                </c:pt>
                <c:pt idx="15">
                  <c:v>89.97</c:v>
                </c:pt>
                <c:pt idx="16">
                  <c:v>90.94</c:v>
                </c:pt>
                <c:pt idx="17">
                  <c:v>89.820999999999998</c:v>
                </c:pt>
                <c:pt idx="18">
                  <c:v>91.09</c:v>
                </c:pt>
                <c:pt idx="19">
                  <c:v>90.239000000000004</c:v>
                </c:pt>
                <c:pt idx="20">
                  <c:v>92.103999999999999</c:v>
                </c:pt>
                <c:pt idx="21">
                  <c:v>90.775999999999996</c:v>
                </c:pt>
                <c:pt idx="22">
                  <c:v>90.388000000000005</c:v>
                </c:pt>
                <c:pt idx="23">
                  <c:v>89.984999999999999</c:v>
                </c:pt>
                <c:pt idx="24">
                  <c:v>91</c:v>
                </c:pt>
                <c:pt idx="25">
                  <c:v>90</c:v>
                </c:pt>
                <c:pt idx="26">
                  <c:v>91.194000000000003</c:v>
                </c:pt>
                <c:pt idx="27">
                  <c:v>90.850999999999999</c:v>
                </c:pt>
                <c:pt idx="28">
                  <c:v>91.686999999999998</c:v>
                </c:pt>
                <c:pt idx="29">
                  <c:v>91.835999999999999</c:v>
                </c:pt>
                <c:pt idx="30">
                  <c:v>90.94</c:v>
                </c:pt>
                <c:pt idx="31">
                  <c:v>91.581999999999994</c:v>
                </c:pt>
                <c:pt idx="32">
                  <c:v>92.581999999999994</c:v>
                </c:pt>
                <c:pt idx="33">
                  <c:v>93.388000000000005</c:v>
                </c:pt>
                <c:pt idx="34">
                  <c:v>92.239000000000004</c:v>
                </c:pt>
                <c:pt idx="35">
                  <c:v>93.477999999999994</c:v>
                </c:pt>
                <c:pt idx="36">
                  <c:v>92.805999999999997</c:v>
                </c:pt>
                <c:pt idx="37">
                  <c:v>94.269000000000005</c:v>
                </c:pt>
                <c:pt idx="38">
                  <c:v>95.477999999999994</c:v>
                </c:pt>
                <c:pt idx="39">
                  <c:v>96.269000000000005</c:v>
                </c:pt>
                <c:pt idx="40">
                  <c:v>97.91</c:v>
                </c:pt>
                <c:pt idx="41">
                  <c:v>100.045</c:v>
                </c:pt>
                <c:pt idx="42">
                  <c:v>102</c:v>
                </c:pt>
                <c:pt idx="43">
                  <c:v>105.746</c:v>
                </c:pt>
                <c:pt idx="44">
                  <c:v>111.224</c:v>
                </c:pt>
                <c:pt idx="45">
                  <c:v>117.09</c:v>
                </c:pt>
                <c:pt idx="46">
                  <c:v>123.761</c:v>
                </c:pt>
                <c:pt idx="47">
                  <c:v>133.86600000000001</c:v>
                </c:pt>
                <c:pt idx="48">
                  <c:v>144.37299999999999</c:v>
                </c:pt>
                <c:pt idx="49">
                  <c:v>157.40299999999999</c:v>
                </c:pt>
                <c:pt idx="50">
                  <c:v>170.09</c:v>
                </c:pt>
                <c:pt idx="51">
                  <c:v>183.80600000000001</c:v>
                </c:pt>
                <c:pt idx="52">
                  <c:v>197.46299999999999</c:v>
                </c:pt>
                <c:pt idx="53">
                  <c:v>208.13399999999999</c:v>
                </c:pt>
                <c:pt idx="54">
                  <c:v>214.62700000000001</c:v>
                </c:pt>
                <c:pt idx="55">
                  <c:v>221.62700000000001</c:v>
                </c:pt>
                <c:pt idx="56">
                  <c:v>223.43299999999999</c:v>
                </c:pt>
                <c:pt idx="57">
                  <c:v>224.58199999999999</c:v>
                </c:pt>
                <c:pt idx="58">
                  <c:v>218.73099999999999</c:v>
                </c:pt>
                <c:pt idx="59">
                  <c:v>209.80600000000001</c:v>
                </c:pt>
                <c:pt idx="60">
                  <c:v>190.881</c:v>
                </c:pt>
                <c:pt idx="61">
                  <c:v>158.47800000000001</c:v>
                </c:pt>
                <c:pt idx="62">
                  <c:v>123.881</c:v>
                </c:pt>
                <c:pt idx="63">
                  <c:v>104.28400000000001</c:v>
                </c:pt>
                <c:pt idx="64">
                  <c:v>96.820999999999998</c:v>
                </c:pt>
                <c:pt idx="65">
                  <c:v>93.850999999999999</c:v>
                </c:pt>
                <c:pt idx="66">
                  <c:v>94.552000000000007</c:v>
                </c:pt>
                <c:pt idx="67">
                  <c:v>94.149000000000001</c:v>
                </c:pt>
                <c:pt idx="68">
                  <c:v>95.700999999999993</c:v>
                </c:pt>
                <c:pt idx="69">
                  <c:v>96.805999999999997</c:v>
                </c:pt>
                <c:pt idx="70">
                  <c:v>99.209000000000003</c:v>
                </c:pt>
                <c:pt idx="71">
                  <c:v>103.642</c:v>
                </c:pt>
                <c:pt idx="72">
                  <c:v>107.55200000000001</c:v>
                </c:pt>
                <c:pt idx="73">
                  <c:v>113.03</c:v>
                </c:pt>
                <c:pt idx="74">
                  <c:v>118.836</c:v>
                </c:pt>
                <c:pt idx="75">
                  <c:v>126.075</c:v>
                </c:pt>
                <c:pt idx="76">
                  <c:v>132.06</c:v>
                </c:pt>
                <c:pt idx="77">
                  <c:v>137.83600000000001</c:v>
                </c:pt>
                <c:pt idx="78">
                  <c:v>143.13399999999999</c:v>
                </c:pt>
                <c:pt idx="79">
                  <c:v>146.50700000000001</c:v>
                </c:pt>
                <c:pt idx="80">
                  <c:v>146.09</c:v>
                </c:pt>
                <c:pt idx="81">
                  <c:v>141.761</c:v>
                </c:pt>
                <c:pt idx="82">
                  <c:v>132.97</c:v>
                </c:pt>
                <c:pt idx="83">
                  <c:v>120.41800000000001</c:v>
                </c:pt>
                <c:pt idx="84">
                  <c:v>108.627</c:v>
                </c:pt>
                <c:pt idx="85">
                  <c:v>98.358000000000004</c:v>
                </c:pt>
                <c:pt idx="86">
                  <c:v>94.358000000000004</c:v>
                </c:pt>
                <c:pt idx="87">
                  <c:v>92.477999999999994</c:v>
                </c:pt>
                <c:pt idx="88">
                  <c:v>92.09</c:v>
                </c:pt>
                <c:pt idx="89">
                  <c:v>91.09</c:v>
                </c:pt>
                <c:pt idx="90">
                  <c:v>90.835999999999999</c:v>
                </c:pt>
                <c:pt idx="91">
                  <c:v>91.611999999999995</c:v>
                </c:pt>
                <c:pt idx="92">
                  <c:v>90.730999999999995</c:v>
                </c:pt>
                <c:pt idx="93">
                  <c:v>90.611999999999995</c:v>
                </c:pt>
                <c:pt idx="94">
                  <c:v>91.611999999999995</c:v>
                </c:pt>
                <c:pt idx="95">
                  <c:v>91.507000000000005</c:v>
                </c:pt>
                <c:pt idx="96">
                  <c:v>92.433000000000007</c:v>
                </c:pt>
                <c:pt idx="97">
                  <c:v>92</c:v>
                </c:pt>
                <c:pt idx="98">
                  <c:v>91.507000000000005</c:v>
                </c:pt>
                <c:pt idx="99">
                  <c:v>91.745999999999995</c:v>
                </c:pt>
                <c:pt idx="100">
                  <c:v>94.209000000000003</c:v>
                </c:pt>
                <c:pt idx="101">
                  <c:v>92.537000000000006</c:v>
                </c:pt>
                <c:pt idx="102">
                  <c:v>93.462999999999994</c:v>
                </c:pt>
                <c:pt idx="103">
                  <c:v>94.462999999999994</c:v>
                </c:pt>
                <c:pt idx="104">
                  <c:v>94.328000000000003</c:v>
                </c:pt>
                <c:pt idx="105">
                  <c:v>93.462999999999994</c:v>
                </c:pt>
                <c:pt idx="106">
                  <c:v>92.760999999999996</c:v>
                </c:pt>
                <c:pt idx="107">
                  <c:v>92.730999999999995</c:v>
                </c:pt>
                <c:pt idx="108">
                  <c:v>92.671999999999997</c:v>
                </c:pt>
                <c:pt idx="109">
                  <c:v>92.805999999999997</c:v>
                </c:pt>
                <c:pt idx="110">
                  <c:v>91.94</c:v>
                </c:pt>
                <c:pt idx="111">
                  <c:v>92.730999999999995</c:v>
                </c:pt>
                <c:pt idx="112">
                  <c:v>93.269000000000005</c:v>
                </c:pt>
                <c:pt idx="113">
                  <c:v>93.866</c:v>
                </c:pt>
                <c:pt idx="114">
                  <c:v>94.388000000000005</c:v>
                </c:pt>
                <c:pt idx="115">
                  <c:v>96.239000000000004</c:v>
                </c:pt>
                <c:pt idx="116">
                  <c:v>96.209000000000003</c:v>
                </c:pt>
                <c:pt idx="117">
                  <c:v>96.194000000000003</c:v>
                </c:pt>
                <c:pt idx="118">
                  <c:v>99.194000000000003</c:v>
                </c:pt>
                <c:pt idx="119">
                  <c:v>96.581999999999994</c:v>
                </c:pt>
                <c:pt idx="120">
                  <c:v>96.715999999999994</c:v>
                </c:pt>
                <c:pt idx="121">
                  <c:v>95.596999999999994</c:v>
                </c:pt>
                <c:pt idx="122">
                  <c:v>95.566999999999993</c:v>
                </c:pt>
                <c:pt idx="123">
                  <c:v>93.254000000000005</c:v>
                </c:pt>
                <c:pt idx="124">
                  <c:v>93.373000000000005</c:v>
                </c:pt>
                <c:pt idx="125">
                  <c:v>92.284000000000006</c:v>
                </c:pt>
                <c:pt idx="126">
                  <c:v>91.537000000000006</c:v>
                </c:pt>
                <c:pt idx="127">
                  <c:v>91.313000000000002</c:v>
                </c:pt>
                <c:pt idx="128">
                  <c:v>90.462999999999994</c:v>
                </c:pt>
                <c:pt idx="129">
                  <c:v>91.91</c:v>
                </c:pt>
                <c:pt idx="130">
                  <c:v>90.671999999999997</c:v>
                </c:pt>
                <c:pt idx="131">
                  <c:v>90.149000000000001</c:v>
                </c:pt>
                <c:pt idx="132">
                  <c:v>88.91</c:v>
                </c:pt>
                <c:pt idx="133">
                  <c:v>91.075000000000003</c:v>
                </c:pt>
                <c:pt idx="134">
                  <c:v>90.418000000000006</c:v>
                </c:pt>
                <c:pt idx="135">
                  <c:v>90.343000000000004</c:v>
                </c:pt>
                <c:pt idx="136">
                  <c:v>90.045000000000002</c:v>
                </c:pt>
                <c:pt idx="137">
                  <c:v>90.477999999999994</c:v>
                </c:pt>
                <c:pt idx="138">
                  <c:v>92.299000000000007</c:v>
                </c:pt>
                <c:pt idx="139">
                  <c:v>89.835999999999999</c:v>
                </c:pt>
                <c:pt idx="140">
                  <c:v>90.103999999999999</c:v>
                </c:pt>
                <c:pt idx="141">
                  <c:v>91.284000000000006</c:v>
                </c:pt>
                <c:pt idx="142">
                  <c:v>89.896000000000001</c:v>
                </c:pt>
                <c:pt idx="143">
                  <c:v>89.91</c:v>
                </c:pt>
                <c:pt idx="144">
                  <c:v>91.641999999999996</c:v>
                </c:pt>
                <c:pt idx="145">
                  <c:v>92.269000000000005</c:v>
                </c:pt>
                <c:pt idx="146">
                  <c:v>92.075000000000003</c:v>
                </c:pt>
                <c:pt idx="147">
                  <c:v>93.775999999999996</c:v>
                </c:pt>
                <c:pt idx="148">
                  <c:v>93.254000000000005</c:v>
                </c:pt>
                <c:pt idx="149">
                  <c:v>93.97</c:v>
                </c:pt>
                <c:pt idx="150">
                  <c:v>94.433000000000007</c:v>
                </c:pt>
                <c:pt idx="151">
                  <c:v>93.715999999999994</c:v>
                </c:pt>
                <c:pt idx="152">
                  <c:v>92.403000000000006</c:v>
                </c:pt>
                <c:pt idx="153">
                  <c:v>93.239000000000004</c:v>
                </c:pt>
                <c:pt idx="154">
                  <c:v>92.358000000000004</c:v>
                </c:pt>
                <c:pt idx="155">
                  <c:v>92.507000000000005</c:v>
                </c:pt>
                <c:pt idx="156">
                  <c:v>92.09</c:v>
                </c:pt>
                <c:pt idx="157">
                  <c:v>91.596999999999994</c:v>
                </c:pt>
                <c:pt idx="158">
                  <c:v>90.537000000000006</c:v>
                </c:pt>
                <c:pt idx="159">
                  <c:v>89.924999999999997</c:v>
                </c:pt>
                <c:pt idx="160">
                  <c:v>89.671999999999997</c:v>
                </c:pt>
                <c:pt idx="161">
                  <c:v>89.522000000000006</c:v>
                </c:pt>
                <c:pt idx="162">
                  <c:v>90.103999999999999</c:v>
                </c:pt>
                <c:pt idx="163">
                  <c:v>90.075000000000003</c:v>
                </c:pt>
                <c:pt idx="164">
                  <c:v>89.462999999999994</c:v>
                </c:pt>
                <c:pt idx="165">
                  <c:v>88.477999999999994</c:v>
                </c:pt>
                <c:pt idx="166">
                  <c:v>88.611999999999995</c:v>
                </c:pt>
                <c:pt idx="167">
                  <c:v>89.566999999999993</c:v>
                </c:pt>
                <c:pt idx="168">
                  <c:v>88.97</c:v>
                </c:pt>
                <c:pt idx="169">
                  <c:v>87.866</c:v>
                </c:pt>
                <c:pt idx="170">
                  <c:v>88</c:v>
                </c:pt>
                <c:pt idx="171">
                  <c:v>87.447999999999993</c:v>
                </c:pt>
                <c:pt idx="172">
                  <c:v>89.209000000000003</c:v>
                </c:pt>
                <c:pt idx="173">
                  <c:v>89.881</c:v>
                </c:pt>
                <c:pt idx="174">
                  <c:v>88.924999999999997</c:v>
                </c:pt>
                <c:pt idx="175">
                  <c:v>88.866</c:v>
                </c:pt>
                <c:pt idx="176">
                  <c:v>89.015000000000001</c:v>
                </c:pt>
                <c:pt idx="177">
                  <c:v>90.224000000000004</c:v>
                </c:pt>
                <c:pt idx="178">
                  <c:v>88.760999999999996</c:v>
                </c:pt>
                <c:pt idx="179">
                  <c:v>88.924999999999997</c:v>
                </c:pt>
                <c:pt idx="180">
                  <c:v>88.924999999999997</c:v>
                </c:pt>
                <c:pt idx="181">
                  <c:v>88.790999999999997</c:v>
                </c:pt>
                <c:pt idx="182">
                  <c:v>89.269000000000005</c:v>
                </c:pt>
                <c:pt idx="183">
                  <c:v>89.179000000000002</c:v>
                </c:pt>
                <c:pt idx="184">
                  <c:v>88.224000000000004</c:v>
                </c:pt>
                <c:pt idx="185">
                  <c:v>88.552000000000007</c:v>
                </c:pt>
                <c:pt idx="186">
                  <c:v>89.343000000000004</c:v>
                </c:pt>
                <c:pt idx="187">
                  <c:v>88.671999999999997</c:v>
                </c:pt>
                <c:pt idx="188">
                  <c:v>88.522000000000006</c:v>
                </c:pt>
                <c:pt idx="189">
                  <c:v>88.269000000000005</c:v>
                </c:pt>
                <c:pt idx="190">
                  <c:v>87.596999999999994</c:v>
                </c:pt>
                <c:pt idx="191">
                  <c:v>89.134</c:v>
                </c:pt>
                <c:pt idx="192">
                  <c:v>90.06</c:v>
                </c:pt>
                <c:pt idx="193">
                  <c:v>89.447999999999993</c:v>
                </c:pt>
                <c:pt idx="194">
                  <c:v>89.164000000000001</c:v>
                </c:pt>
                <c:pt idx="195">
                  <c:v>89.343000000000004</c:v>
                </c:pt>
                <c:pt idx="196">
                  <c:v>89.194000000000003</c:v>
                </c:pt>
                <c:pt idx="197">
                  <c:v>89.403000000000006</c:v>
                </c:pt>
                <c:pt idx="198">
                  <c:v>88.566999999999993</c:v>
                </c:pt>
                <c:pt idx="199">
                  <c:v>88.686999999999998</c:v>
                </c:pt>
                <c:pt idx="200">
                  <c:v>89.820999999999998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90.475533462265815</c:v>
                </c:pt>
                <c:pt idx="1">
                  <c:v>90.500906935750081</c:v>
                </c:pt>
                <c:pt idx="2">
                  <c:v>90.526285054101663</c:v>
                </c:pt>
                <c:pt idx="3">
                  <c:v>90.551668186695437</c:v>
                </c:pt>
                <c:pt idx="4">
                  <c:v>90.577056730922592</c:v>
                </c:pt>
                <c:pt idx="5">
                  <c:v>90.602451114154221</c:v>
                </c:pt>
                <c:pt idx="6">
                  <c:v>90.627851795822693</c:v>
                </c:pt>
                <c:pt idx="7">
                  <c:v>90.653259269624314</c:v>
                </c:pt>
                <c:pt idx="8">
                  <c:v>90.678674065848057</c:v>
                </c:pt>
                <c:pt idx="9">
                  <c:v>90.704096753833056</c:v>
                </c:pt>
                <c:pt idx="10">
                  <c:v>90.729527944558939</c:v>
                </c:pt>
                <c:pt idx="11">
                  <c:v>90.754968293370496</c:v>
                </c:pt>
                <c:pt idx="12">
                  <c:v>90.780418502838742</c:v>
                </c:pt>
                <c:pt idx="13">
                  <c:v>90.805879325759278</c:v>
                </c:pt>
                <c:pt idx="14">
                  <c:v>90.831351568286649</c:v>
                </c:pt>
                <c:pt idx="15">
                  <c:v>90.856836093204166</c:v>
                </c:pt>
                <c:pt idx="16">
                  <c:v>90.882333823324842</c:v>
                </c:pt>
                <c:pt idx="17">
                  <c:v>90.907845745023991</c:v>
                </c:pt>
                <c:pt idx="18">
                  <c:v>90.933372911912116</c:v>
                </c:pt>
                <c:pt idx="19">
                  <c:v>90.95891644871331</c:v>
                </c:pt>
                <c:pt idx="20">
                  <c:v>90.984477555621893</c:v>
                </c:pt>
                <c:pt idx="21">
                  <c:v>91.010057514177134</c:v>
                </c:pt>
                <c:pt idx="22">
                  <c:v>91.035657698337815</c:v>
                </c:pt>
                <c:pt idx="23">
                  <c:v>91.061279603105035</c:v>
                </c:pt>
                <c:pt idx="24">
                  <c:v>91.086924930044802</c:v>
                </c:pt>
                <c:pt idx="25">
                  <c:v>91.112595848986103</c:v>
                </c:pt>
                <c:pt idx="26">
                  <c:v>91.138295779603482</c:v>
                </c:pt>
                <c:pt idx="27">
                  <c:v>91.164031633617668</c:v>
                </c:pt>
                <c:pt idx="28">
                  <c:v>91.189819960024792</c:v>
                </c:pt>
                <c:pt idx="29">
                  <c:v>91.215702998595347</c:v>
                </c:pt>
                <c:pt idx="30">
                  <c:v>91.241788595769293</c:v>
                </c:pt>
                <c:pt idx="31">
                  <c:v>91.268344545075834</c:v>
                </c:pt>
                <c:pt idx="32">
                  <c:v>91.296010224788887</c:v>
                </c:pt>
                <c:pt idx="33">
                  <c:v>91.326246448491247</c:v>
                </c:pt>
                <c:pt idx="34">
                  <c:v>91.362239459529761</c:v>
                </c:pt>
                <c:pt idx="35">
                  <c:v>91.410613485159786</c:v>
                </c:pt>
                <c:pt idx="36">
                  <c:v>91.484477514899737</c:v>
                </c:pt>
                <c:pt idx="37">
                  <c:v>91.608488590565756</c:v>
                </c:pt>
                <c:pt idx="38">
                  <c:v>91.826650053362584</c:v>
                </c:pt>
                <c:pt idx="39">
                  <c:v>92.213304263995681</c:v>
                </c:pt>
                <c:pt idx="40">
                  <c:v>92.887006371118758</c:v>
                </c:pt>
                <c:pt idx="41">
                  <c:v>94.025500521786455</c:v>
                </c:pt>
                <c:pt idx="42">
                  <c:v>95.877879543767307</c:v>
                </c:pt>
                <c:pt idx="43">
                  <c:v>98.767595660425144</c:v>
                </c:pt>
                <c:pt idx="44">
                  <c:v>103.07821797718799</c:v>
                </c:pt>
                <c:pt idx="45">
                  <c:v>109.21404964383022</c:v>
                </c:pt>
                <c:pt idx="46">
                  <c:v>117.53129009392151</c:v>
                </c:pt>
                <c:pt idx="47">
                  <c:v>128.24300096039008</c:v>
                </c:pt>
                <c:pt idx="48">
                  <c:v>141.31180517842094</c:v>
                </c:pt>
                <c:pt idx="49">
                  <c:v>156.35511415321773</c:v>
                </c:pt>
                <c:pt idx="50">
                  <c:v>172.59425948938437</c:v>
                </c:pt>
                <c:pt idx="51">
                  <c:v>188.87666535390017</c:v>
                </c:pt>
                <c:pt idx="52">
                  <c:v>203.78676468845157</c:v>
                </c:pt>
                <c:pt idx="53">
                  <c:v>215.83848600365491</c:v>
                </c:pt>
                <c:pt idx="54">
                  <c:v>223.71615279817814</c:v>
                </c:pt>
                <c:pt idx="55">
                  <c:v>226.51072582287543</c:v>
                </c:pt>
                <c:pt idx="56">
                  <c:v>223.89292294112889</c:v>
                </c:pt>
                <c:pt idx="57">
                  <c:v>216.17766761895408</c:v>
                </c:pt>
                <c:pt idx="58">
                  <c:v>204.26244411765481</c:v>
                </c:pt>
                <c:pt idx="59">
                  <c:v>189.45625127630137</c:v>
                </c:pt>
                <c:pt idx="60">
                  <c:v>173.244254204105</c:v>
                </c:pt>
                <c:pt idx="61">
                  <c:v>157.04662327004229</c:v>
                </c:pt>
                <c:pt idx="62">
                  <c:v>142.02519870996258</c:v>
                </c:pt>
                <c:pt idx="63">
                  <c:v>128.97222807317908</c:v>
                </c:pt>
                <c:pt idx="64">
                  <c:v>118.28988737818271</c:v>
                </c:pt>
                <c:pt idx="65">
                  <c:v>110.04671243266891</c:v>
                </c:pt>
                <c:pt idx="66">
                  <c:v>104.08347856246453</c:v>
                </c:pt>
                <c:pt idx="67">
                  <c:v>100.13758308904295</c:v>
                </c:pt>
                <c:pt idx="68">
                  <c:v>97.958389216735753</c:v>
                </c:pt>
                <c:pt idx="69">
                  <c:v>97.391399805472076</c:v>
                </c:pt>
                <c:pt idx="70">
                  <c:v>98.413445693133212</c:v>
                </c:pt>
                <c:pt idx="71">
                  <c:v>101.10545329109289</c:v>
                </c:pt>
                <c:pt idx="72">
                  <c:v>105.55884551587013</c:v>
                </c:pt>
                <c:pt idx="73">
                  <c:v>111.73101824414881</c:v>
                </c:pt>
                <c:pt idx="74">
                  <c:v>119.29278475509969</c:v>
                </c:pt>
                <c:pt idx="75">
                  <c:v>127.53378835350455</c:v>
                </c:pt>
                <c:pt idx="76">
                  <c:v>135.39158258195565</c:v>
                </c:pt>
                <c:pt idx="77">
                  <c:v>141.63337696327812</c:v>
                </c:pt>
                <c:pt idx="78">
                  <c:v>145.15364455267317</c:v>
                </c:pt>
                <c:pt idx="79">
                  <c:v>145.28661083849443</c:v>
                </c:pt>
                <c:pt idx="80">
                  <c:v>142.00897889721932</c:v>
                </c:pt>
                <c:pt idx="81">
                  <c:v>135.94586003338904</c:v>
                </c:pt>
                <c:pt idx="82">
                  <c:v>128.17658862134141</c:v>
                </c:pt>
                <c:pt idx="83">
                  <c:v>119.92239128289135</c:v>
                </c:pt>
                <c:pt idx="84">
                  <c:v>112.23922547098171</c:v>
                </c:pt>
                <c:pt idx="85">
                  <c:v>105.81906803612927</c:v>
                </c:pt>
                <c:pt idx="86">
                  <c:v>100.94050648424789</c:v>
                </c:pt>
                <c:pt idx="87">
                  <c:v>97.543432389561829</c:v>
                </c:pt>
                <c:pt idx="88">
                  <c:v>95.365037731722012</c:v>
                </c:pt>
                <c:pt idx="89">
                  <c:v>94.074051327195406</c:v>
                </c:pt>
                <c:pt idx="90">
                  <c:v>93.364771203683802</c:v>
                </c:pt>
                <c:pt idx="91">
                  <c:v>93.001927023621761</c:v>
                </c:pt>
                <c:pt idx="92">
                  <c:v>92.827360139345487</c:v>
                </c:pt>
                <c:pt idx="93">
                  <c:v>92.746108478596653</c:v>
                </c:pt>
                <c:pt idx="94">
                  <c:v>92.706598538692859</c:v>
                </c:pt>
                <c:pt idx="95">
                  <c:v>92.683294541997242</c:v>
                </c:pt>
                <c:pt idx="96">
                  <c:v>92.664612442603811</c:v>
                </c:pt>
                <c:pt idx="97">
                  <c:v>92.645729625967135</c:v>
                </c:pt>
                <c:pt idx="98">
                  <c:v>92.624815731718869</c:v>
                </c:pt>
                <c:pt idx="99">
                  <c:v>92.601262290227396</c:v>
                </c:pt>
                <c:pt idx="100">
                  <c:v>92.574930789133361</c:v>
                </c:pt>
                <c:pt idx="101">
                  <c:v>92.545866333376765</c:v>
                </c:pt>
                <c:pt idx="102">
                  <c:v>92.514217155007159</c:v>
                </c:pt>
                <c:pt idx="103">
                  <c:v>92.480280717953434</c:v>
                </c:pt>
                <c:pt idx="104">
                  <c:v>92.444731132889657</c:v>
                </c:pt>
                <c:pt idx="105">
                  <c:v>92.409230600468007</c:v>
                </c:pt>
                <c:pt idx="106">
                  <c:v>92.377801873450281</c:v>
                </c:pt>
                <c:pt idx="107">
                  <c:v>92.359431617759682</c:v>
                </c:pt>
                <c:pt idx="108">
                  <c:v>92.372084317263074</c:v>
                </c:pt>
                <c:pt idx="109">
                  <c:v>92.447204834094649</c:v>
                </c:pt>
                <c:pt idx="110">
                  <c:v>92.63174180679718</c:v>
                </c:pt>
                <c:pt idx="111">
                  <c:v>92.98264670081025</c:v>
                </c:pt>
                <c:pt idx="112">
                  <c:v>93.549047313684412</c:v>
                </c:pt>
                <c:pt idx="113">
                  <c:v>94.342480828110311</c:v>
                </c:pt>
                <c:pt idx="114">
                  <c:v>95.305512879328546</c:v>
                </c:pt>
                <c:pt idx="115">
                  <c:v>96.29808304980142</c:v>
                </c:pt>
                <c:pt idx="116">
                  <c:v>97.119729032737865</c:v>
                </c:pt>
                <c:pt idx="117">
                  <c:v>97.569443639764984</c:v>
                </c:pt>
                <c:pt idx="118">
                  <c:v>97.520466013671822</c:v>
                </c:pt>
                <c:pt idx="119">
                  <c:v>96.972321933255145</c:v>
                </c:pt>
                <c:pt idx="120">
                  <c:v>96.051064124042199</c:v>
                </c:pt>
                <c:pt idx="121">
                  <c:v>94.957574727744799</c:v>
                </c:pt>
                <c:pt idx="122">
                  <c:v>93.892802249909749</c:v>
                </c:pt>
                <c:pt idx="123">
                  <c:v>92.99765370335335</c:v>
                </c:pt>
                <c:pt idx="124">
                  <c:v>92.330431595688438</c:v>
                </c:pt>
                <c:pt idx="125">
                  <c:v>91.880251814497356</c:v>
                </c:pt>
                <c:pt idx="126">
                  <c:v>91.598364169466038</c:v>
                </c:pt>
                <c:pt idx="127">
                  <c:v>91.427990232901649</c:v>
                </c:pt>
                <c:pt idx="128">
                  <c:v>91.322261296305555</c:v>
                </c:pt>
                <c:pt idx="129">
                  <c:v>91.249804950268953</c:v>
                </c:pt>
                <c:pt idx="130">
                  <c:v>91.192763056212527</c:v>
                </c:pt>
                <c:pt idx="131">
                  <c:v>91.142302226229546</c:v>
                </c:pt>
                <c:pt idx="132">
                  <c:v>91.094614067880912</c:v>
                </c:pt>
                <c:pt idx="133">
                  <c:v>91.048361328543621</c:v>
                </c:pt>
                <c:pt idx="134">
                  <c:v>91.003433896329824</c:v>
                </c:pt>
                <c:pt idx="135">
                  <c:v>90.960605342354881</c:v>
                </c:pt>
                <c:pt idx="136">
                  <c:v>90.921785672419773</c:v>
                </c:pt>
                <c:pt idx="137">
                  <c:v>90.890715096981779</c:v>
                </c:pt>
                <c:pt idx="138">
                  <c:v>90.873975764722857</c:v>
                </c:pt>
                <c:pt idx="139">
                  <c:v>90.882063426588573</c:v>
                </c:pt>
                <c:pt idx="140">
                  <c:v>90.929985766266</c:v>
                </c:pt>
                <c:pt idx="141">
                  <c:v>91.036562405622533</c:v>
                </c:pt>
                <c:pt idx="142">
                  <c:v>91.221530688778159</c:v>
                </c:pt>
                <c:pt idx="143">
                  <c:v>91.499995013567869</c:v>
                </c:pt>
                <c:pt idx="144">
                  <c:v>91.874837570330143</c:v>
                </c:pt>
                <c:pt idx="145">
                  <c:v>92.329197998335161</c:v>
                </c:pt>
                <c:pt idx="146">
                  <c:v>92.822319814098933</c:v>
                </c:pt>
                <c:pt idx="147">
                  <c:v>93.292019621815626</c:v>
                </c:pt>
                <c:pt idx="148">
                  <c:v>93.665190678901808</c:v>
                </c:pt>
                <c:pt idx="149">
                  <c:v>93.874493463440302</c:v>
                </c:pt>
                <c:pt idx="150">
                  <c:v>93.876158150365001</c:v>
                </c:pt>
                <c:pt idx="151">
                  <c:v>93.662456718058621</c:v>
                </c:pt>
                <c:pt idx="152">
                  <c:v>93.26396479088308</c:v>
                </c:pt>
                <c:pt idx="153">
                  <c:v>92.740703334216192</c:v>
                </c:pt>
                <c:pt idx="154">
                  <c:v>92.1656817762033</c:v>
                </c:pt>
                <c:pt idx="155">
                  <c:v>91.607030326053163</c:v>
                </c:pt>
                <c:pt idx="156">
                  <c:v>91.114644387704558</c:v>
                </c:pt>
                <c:pt idx="157">
                  <c:v>90.714565230845011</c:v>
                </c:pt>
                <c:pt idx="158">
                  <c:v>90.410857839928482</c:v>
                </c:pt>
                <c:pt idx="159">
                  <c:v>90.192235673647659</c:v>
                </c:pt>
                <c:pt idx="160">
                  <c:v>90.039956862860819</c:v>
                </c:pt>
                <c:pt idx="161">
                  <c:v>89.93432894179314</c:v>
                </c:pt>
                <c:pt idx="162">
                  <c:v>89.858637990887829</c:v>
                </c:pt>
                <c:pt idx="163">
                  <c:v>89.800614326415015</c:v>
                </c:pt>
                <c:pt idx="164">
                  <c:v>89.752233425313932</c:v>
                </c:pt>
                <c:pt idx="165">
                  <c:v>89.708745127018616</c:v>
                </c:pt>
                <c:pt idx="166">
                  <c:v>89.667579570999777</c:v>
                </c:pt>
                <c:pt idx="167">
                  <c:v>89.627457588900398</c:v>
                </c:pt>
                <c:pt idx="168">
                  <c:v>89.587790158119077</c:v>
                </c:pt>
                <c:pt idx="169">
                  <c:v>89.548324855986479</c:v>
                </c:pt>
                <c:pt idx="170">
                  <c:v>89.508960006946396</c:v>
                </c:pt>
                <c:pt idx="171">
                  <c:v>89.469656257483081</c:v>
                </c:pt>
                <c:pt idx="172">
                  <c:v>89.430398170088466</c:v>
                </c:pt>
                <c:pt idx="173">
                  <c:v>89.391178903446061</c:v>
                </c:pt>
                <c:pt idx="174">
                  <c:v>89.351994573290185</c:v>
                </c:pt>
                <c:pt idx="175">
                  <c:v>89.312842327321036</c:v>
                </c:pt>
                <c:pt idx="176">
                  <c:v>89.273719730468528</c:v>
                </c:pt>
                <c:pt idx="177">
                  <c:v>89.234624577041856</c:v>
                </c:pt>
                <c:pt idx="178">
                  <c:v>89.195554831871235</c:v>
                </c:pt>
                <c:pt idx="179">
                  <c:v>89.156508607908776</c:v>
                </c:pt>
                <c:pt idx="180">
                  <c:v>89.117484153718422</c:v>
                </c:pt>
                <c:pt idx="181">
                  <c:v>89.078479843776876</c:v>
                </c:pt>
                <c:pt idx="182">
                  <c:v>89.039494169821765</c:v>
                </c:pt>
                <c:pt idx="183">
                  <c:v>89.000525732823419</c:v>
                </c:pt>
                <c:pt idx="184">
                  <c:v>88.961573235472102</c:v>
                </c:pt>
                <c:pt idx="185">
                  <c:v>88.922635475138748</c:v>
                </c:pt>
                <c:pt idx="186">
                  <c:v>88.883711337283074</c:v>
                </c:pt>
                <c:pt idx="187">
                  <c:v>88.844799789284551</c:v>
                </c:pt>
                <c:pt idx="188">
                  <c:v>88.805899874673841</c:v>
                </c:pt>
                <c:pt idx="189">
                  <c:v>88.767010707742102</c:v>
                </c:pt>
                <c:pt idx="190">
                  <c:v>88.728131468507158</c:v>
                </c:pt>
                <c:pt idx="191">
                  <c:v>88.689261398015461</c:v>
                </c:pt>
                <c:pt idx="192">
                  <c:v>88.65039979396019</c:v>
                </c:pt>
                <c:pt idx="193">
                  <c:v>88.611546006596683</c:v>
                </c:pt>
                <c:pt idx="194">
                  <c:v>88.572699434936695</c:v>
                </c:pt>
                <c:pt idx="195">
                  <c:v>88.533859523204427</c:v>
                </c:pt>
                <c:pt idx="196">
                  <c:v>88.495025757537903</c:v>
                </c:pt>
                <c:pt idx="197">
                  <c:v>88.456197662919948</c:v>
                </c:pt>
                <c:pt idx="198">
                  <c:v>88.417374800324197</c:v>
                </c:pt>
                <c:pt idx="199">
                  <c:v>88.378556764062026</c:v>
                </c:pt>
                <c:pt idx="200">
                  <c:v>88.339743179317253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90.475533462265815</c:v>
                </c:pt>
                <c:pt idx="1">
                  <c:v>90.500906935750081</c:v>
                </c:pt>
                <c:pt idx="2">
                  <c:v>90.526285054101663</c:v>
                </c:pt>
                <c:pt idx="3">
                  <c:v>90.551668186695437</c:v>
                </c:pt>
                <c:pt idx="4">
                  <c:v>90.577056730922592</c:v>
                </c:pt>
                <c:pt idx="5">
                  <c:v>90.602451114154221</c:v>
                </c:pt>
                <c:pt idx="6">
                  <c:v>90.627851795822693</c:v>
                </c:pt>
                <c:pt idx="7">
                  <c:v>90.653259269624314</c:v>
                </c:pt>
                <c:pt idx="8">
                  <c:v>90.678674065848057</c:v>
                </c:pt>
                <c:pt idx="9">
                  <c:v>90.704096753833056</c:v>
                </c:pt>
                <c:pt idx="10">
                  <c:v>90.729527944558939</c:v>
                </c:pt>
                <c:pt idx="11">
                  <c:v>90.754968293370496</c:v>
                </c:pt>
                <c:pt idx="12">
                  <c:v>90.780418502838742</c:v>
                </c:pt>
                <c:pt idx="13">
                  <c:v>90.805879325759236</c:v>
                </c:pt>
                <c:pt idx="14">
                  <c:v>90.831351568286451</c:v>
                </c:pt>
                <c:pt idx="15">
                  <c:v>90.856836093203142</c:v>
                </c:pt>
                <c:pt idx="16">
                  <c:v>90.882333823319769</c:v>
                </c:pt>
                <c:pt idx="17">
                  <c:v>90.907845744999747</c:v>
                </c:pt>
                <c:pt idx="18">
                  <c:v>90.933372911800859</c:v>
                </c:pt>
                <c:pt idx="19">
                  <c:v>90.958916448223064</c:v>
                </c:pt>
                <c:pt idx="20">
                  <c:v>90.984477553547563</c:v>
                </c:pt>
                <c:pt idx="21">
                  <c:v>91.010057505749685</c:v>
                </c:pt>
                <c:pt idx="22">
                  <c:v>91.035657665462224</c:v>
                </c:pt>
                <c:pt idx="23">
                  <c:v>91.061279479962053</c:v>
                </c:pt>
                <c:pt idx="24">
                  <c:v>91.086924487145751</c:v>
                </c:pt>
                <c:pt idx="25">
                  <c:v>91.112594319453649</c:v>
                </c:pt>
                <c:pt idx="26">
                  <c:v>91.138290707693542</c:v>
                </c:pt>
                <c:pt idx="27">
                  <c:v>91.164015484706184</c:v>
                </c:pt>
                <c:pt idx="28">
                  <c:v>91.189770588804507</c:v>
                </c:pt>
                <c:pt idx="29">
                  <c:v>91.215558066905771</c:v>
                </c:pt>
                <c:pt idx="30">
                  <c:v>91.241380077263599</c:v>
                </c:pt>
                <c:pt idx="31">
                  <c:v>91.267238891689971</c:v>
                </c:pt>
                <c:pt idx="32">
                  <c:v>91.293136897140641</c:v>
                </c:pt>
                <c:pt idx="33">
                  <c:v>91.31907659651722</c:v>
                </c:pt>
                <c:pt idx="34">
                  <c:v>91.345060608516746</c:v>
                </c:pt>
                <c:pt idx="35">
                  <c:v>91.371091666333825</c:v>
                </c:pt>
                <c:pt idx="36">
                  <c:v>91.397172614992854</c:v>
                </c:pt>
                <c:pt idx="37">
                  <c:v>91.423306407054639</c:v>
                </c:pt>
                <c:pt idx="38">
                  <c:v>91.449496096406278</c:v>
                </c:pt>
                <c:pt idx="39">
                  <c:v>91.475744829803759</c:v>
                </c:pt>
                <c:pt idx="40">
                  <c:v>91.502055835790571</c:v>
                </c:pt>
                <c:pt idx="41">
                  <c:v>91.528432410567561</c:v>
                </c:pt>
                <c:pt idx="42">
                  <c:v>91.554877900333352</c:v>
                </c:pt>
                <c:pt idx="43">
                  <c:v>91.581395679554944</c:v>
                </c:pt>
                <c:pt idx="44">
                  <c:v>91.607989124561129</c:v>
                </c:pt>
                <c:pt idx="45">
                  <c:v>91.634661581779909</c:v>
                </c:pt>
                <c:pt idx="46">
                  <c:v>91.66141632986178</c:v>
                </c:pt>
                <c:pt idx="47">
                  <c:v>91.688256534847099</c:v>
                </c:pt>
                <c:pt idx="48">
                  <c:v>91.715185197444981</c:v>
                </c:pt>
                <c:pt idx="49">
                  <c:v>91.742205091395562</c:v>
                </c:pt>
                <c:pt idx="50">
                  <c:v>91.769318691788641</c:v>
                </c:pt>
                <c:pt idx="51">
                  <c:v>91.796528092107266</c:v>
                </c:pt>
                <c:pt idx="52">
                  <c:v>91.823834908662405</c:v>
                </c:pt>
                <c:pt idx="53">
                  <c:v>91.851240170981171</c:v>
                </c:pt>
                <c:pt idx="54">
                  <c:v>91.878744196614264</c:v>
                </c:pt>
                <c:pt idx="55">
                  <c:v>91.9063464487392</c:v>
                </c:pt>
                <c:pt idx="56">
                  <c:v>91.934045374863743</c:v>
                </c:pt>
                <c:pt idx="57">
                  <c:v>91.961838224882015</c:v>
                </c:pt>
                <c:pt idx="58">
                  <c:v>91.989720846716509</c:v>
                </c:pt>
                <c:pt idx="59">
                  <c:v>92.017687457801713</c:v>
                </c:pt>
                <c:pt idx="60">
                  <c:v>92.045730390741497</c:v>
                </c:pt>
                <c:pt idx="61">
                  <c:v>92.073839811621596</c:v>
                </c:pt>
                <c:pt idx="62">
                  <c:v>92.102003409693381</c:v>
                </c:pt>
                <c:pt idx="63">
                  <c:v>92.130206057492799</c:v>
                </c:pt>
                <c:pt idx="64">
                  <c:v>92.158429440935095</c:v>
                </c:pt>
                <c:pt idx="65">
                  <c:v>92.186651659564021</c:v>
                </c:pt>
                <c:pt idx="66">
                  <c:v>92.214846797955772</c:v>
                </c:pt>
                <c:pt idx="67">
                  <c:v>92.242984470314084</c:v>
                </c:pt>
                <c:pt idx="68">
                  <c:v>92.271029341568678</c:v>
                </c:pt>
                <c:pt idx="69">
                  <c:v>92.298940629831421</c:v>
                </c:pt>
                <c:pt idx="70">
                  <c:v>92.326671596888644</c:v>
                </c:pt>
                <c:pt idx="71">
                  <c:v>92.354169035525288</c:v>
                </c:pt>
                <c:pt idx="72">
                  <c:v>92.381372764881206</c:v>
                </c:pt>
                <c:pt idx="73">
                  <c:v>92.408215147706755</c:v>
                </c:pt>
                <c:pt idx="74">
                  <c:v>92.434620646263824</c:v>
                </c:pt>
                <c:pt idx="75">
                  <c:v>92.460505436627002</c:v>
                </c:pt>
                <c:pt idx="76">
                  <c:v>92.485777104155105</c:v>
                </c:pt>
                <c:pt idx="77">
                  <c:v>92.510334445758147</c:v>
                </c:pt>
                <c:pt idx="78">
                  <c:v>92.534067407065919</c:v>
                </c:pt>
                <c:pt idx="79">
                  <c:v>92.556857184443828</c:v>
                </c:pt>
                <c:pt idx="80">
                  <c:v>92.578576522692359</c:v>
                </c:pt>
                <c:pt idx="81">
                  <c:v>92.599090238864136</c:v>
                </c:pt>
                <c:pt idx="82">
                  <c:v>92.618256000581226</c:v>
                </c:pt>
                <c:pt idx="83">
                  <c:v>92.635925383189914</c:v>
                </c:pt>
                <c:pt idx="84">
                  <c:v>92.651945223763718</c:v>
                </c:pt>
                <c:pt idx="85">
                  <c:v>92.666159281166983</c:v>
                </c:pt>
                <c:pt idx="86">
                  <c:v>92.678410200080862</c:v>
                </c:pt>
                <c:pt idx="87">
                  <c:v>92.688541763242625</c:v>
                </c:pt>
                <c:pt idx="88">
                  <c:v>92.696401400565946</c:v>
                </c:pt>
                <c:pt idx="89">
                  <c:v>92.701842906994386</c:v>
                </c:pt>
                <c:pt idx="90">
                  <c:v>92.704729303855203</c:v>
                </c:pt>
                <c:pt idx="91">
                  <c:v>92.704935762349663</c:v>
                </c:pt>
                <c:pt idx="92">
                  <c:v>92.702352494015486</c:v>
                </c:pt>
                <c:pt idx="93">
                  <c:v>92.696887502973766</c:v>
                </c:pt>
                <c:pt idx="94">
                  <c:v>92.688469089861627</c:v>
                </c:pt>
                <c:pt idx="95">
                  <c:v>92.677047998634293</c:v>
                </c:pt>
                <c:pt idx="96">
                  <c:v>92.662599105540238</c:v>
                </c:pt>
                <c:pt idx="97">
                  <c:v>92.645122564610006</c:v>
                </c:pt>
                <c:pt idx="98">
                  <c:v>92.624644345387054</c:v>
                </c:pt>
                <c:pt idx="99">
                  <c:v>92.601216125153542</c:v>
                </c:pt>
                <c:pt idx="100">
                  <c:v>92.574914527786603</c:v>
                </c:pt>
                <c:pt idx="101">
                  <c:v>92.545839732440569</c:v>
                </c:pt>
                <c:pt idx="102">
                  <c:v>92.514113505142774</c:v>
                </c:pt>
                <c:pt idx="103">
                  <c:v>92.479876732846265</c:v>
                </c:pt>
                <c:pt idx="104">
                  <c:v>92.443286560575984</c:v>
                </c:pt>
                <c:pt idx="105">
                  <c:v>92.404513246644314</c:v>
                </c:pt>
                <c:pt idx="106">
                  <c:v>92.363736857774541</c:v>
                </c:pt>
                <c:pt idx="107">
                  <c:v>92.321143925338575</c:v>
                </c:pt>
                <c:pt idx="108">
                  <c:v>92.276924176425339</c:v>
                </c:pt>
                <c:pt idx="109">
                  <c:v>92.231267440272958</c:v>
                </c:pt>
                <c:pt idx="110">
                  <c:v>92.184360813236339</c:v>
                </c:pt>
                <c:pt idx="111">
                  <c:v>92.136386145597072</c:v>
                </c:pt>
                <c:pt idx="112">
                  <c:v>92.087517892801088</c:v>
                </c:pt>
                <c:pt idx="113">
                  <c:v>92.03792135359798</c:v>
                </c:pt>
                <c:pt idx="114">
                  <c:v>91.987751299235853</c:v>
                </c:pt>
                <c:pt idx="115">
                  <c:v>91.937150982177457</c:v>
                </c:pt>
                <c:pt idx="116">
                  <c:v>91.886251500235716</c:v>
                </c:pt>
                <c:pt idx="117">
                  <c:v>91.835171482751946</c:v>
                </c:pt>
                <c:pt idx="118">
                  <c:v>91.784017059357382</c:v>
                </c:pt>
                <c:pt idx="119">
                  <c:v>91.732882068676616</c:v>
                </c:pt>
                <c:pt idx="120">
                  <c:v>91.681848463622629</c:v>
                </c:pt>
                <c:pt idx="121">
                  <c:v>91.630986871212031</c:v>
                </c:pt>
                <c:pt idx="122">
                  <c:v>91.580357267592788</c:v>
                </c:pt>
                <c:pt idx="123">
                  <c:v>91.53000973275627</c:v>
                </c:pt>
                <c:pt idx="124">
                  <c:v>91.479985253782687</c:v>
                </c:pt>
                <c:pt idx="125">
                  <c:v>91.430316550095824</c:v>
                </c:pt>
                <c:pt idx="126">
                  <c:v>91.381028898809404</c:v>
                </c:pt>
                <c:pt idx="127">
                  <c:v>91.332140942626623</c:v>
                </c:pt>
                <c:pt idx="128">
                  <c:v>91.283665466775531</c:v>
                </c:pt>
                <c:pt idx="129">
                  <c:v>91.235610135037945</c:v>
                </c:pt>
                <c:pt idx="130">
                  <c:v>91.187978178025574</c:v>
                </c:pt>
                <c:pt idx="131">
                  <c:v>91.140769029466213</c:v>
                </c:pt>
                <c:pt idx="132">
                  <c:v>91.093978908407053</c:v>
                </c:pt>
                <c:pt idx="133">
                  <c:v>91.047601346956952</c:v>
                </c:pt>
                <c:pt idx="134">
                  <c:v>91.001627664520043</c:v>
                </c:pt>
                <c:pt idx="135">
                  <c:v>90.956047390469152</c:v>
                </c:pt>
                <c:pt idx="136">
                  <c:v>90.910848637919187</c:v>
                </c:pt>
                <c:pt idx="137">
                  <c:v>90.866018431736961</c:v>
                </c:pt>
                <c:pt idx="138">
                  <c:v>90.821542994206496</c:v>
                </c:pt>
                <c:pt idx="139">
                  <c:v>90.777407991901569</c:v>
                </c:pt>
                <c:pt idx="140">
                  <c:v>90.73359874732958</c:v>
                </c:pt>
                <c:pt idx="141">
                  <c:v>90.690100418835939</c:v>
                </c:pt>
                <c:pt idx="142">
                  <c:v>90.646898152119093</c:v>
                </c:pt>
                <c:pt idx="143">
                  <c:v>90.603977206521861</c:v>
                </c:pt>
                <c:pt idx="144">
                  <c:v>90.561323059054232</c:v>
                </c:pt>
                <c:pt idx="145">
                  <c:v>90.518921488874284</c:v>
                </c:pt>
                <c:pt idx="146">
                  <c:v>90.476758644722381</c:v>
                </c:pt>
                <c:pt idx="147">
                  <c:v>90.434821097571017</c:v>
                </c:pt>
                <c:pt idx="148">
                  <c:v>90.393095880529643</c:v>
                </c:pt>
                <c:pt idx="149">
                  <c:v>90.351570517828478</c:v>
                </c:pt>
                <c:pt idx="150">
                  <c:v>90.310233044505466</c:v>
                </c:pt>
                <c:pt idx="151">
                  <c:v>90.26907201823316</c:v>
                </c:pt>
                <c:pt idx="152">
                  <c:v>90.228076524551241</c:v>
                </c:pt>
                <c:pt idx="153">
                  <c:v>90.187236176613879</c:v>
                </c:pt>
                <c:pt idx="154">
                  <c:v>90.146541110419449</c:v>
                </c:pt>
                <c:pt idx="155">
                  <c:v>90.105981976363353</c:v>
                </c:pt>
                <c:pt idx="156">
                  <c:v>90.065549927840124</c:v>
                </c:pt>
                <c:pt idx="157">
                  <c:v>90.025236607520654</c:v>
                </c:pt>
                <c:pt idx="158">
                  <c:v>89.985034131839754</c:v>
                </c:pt>
                <c:pt idx="159">
                  <c:v>89.94493507415099</c:v>
                </c:pt>
                <c:pt idx="160">
                  <c:v>89.904932446935547</c:v>
                </c:pt>
                <c:pt idx="161">
                  <c:v>89.865019683391793</c:v>
                </c:pt>
                <c:pt idx="162">
                  <c:v>89.825190618678278</c:v>
                </c:pt>
                <c:pt idx="163">
                  <c:v>89.785439471037762</c:v>
                </c:pt>
                <c:pt idx="164">
                  <c:v>89.745760822989268</c:v>
                </c:pt>
                <c:pt idx="165">
                  <c:v>89.70614960274095</c:v>
                </c:pt>
                <c:pt idx="166">
                  <c:v>89.666601065947063</c:v>
                </c:pt>
                <c:pt idx="167">
                  <c:v>89.627110777906495</c:v>
                </c:pt>
                <c:pt idx="168">
                  <c:v>89.587674596279598</c:v>
                </c:pt>
                <c:pt idx="169">
                  <c:v>89.54828865438003</c:v>
                </c:pt>
                <c:pt idx="170">
                  <c:v>89.508949345084673</c:v>
                </c:pt>
                <c:pt idx="171">
                  <c:v>89.46965330538994</c:v>
                </c:pt>
                <c:pt idx="172">
                  <c:v>89.430397401632703</c:v>
                </c:pt>
                <c:pt idx="173">
                  <c:v>89.39117871538474</c:v>
                </c:pt>
                <c:pt idx="174">
                  <c:v>89.35199453002167</c:v>
                </c:pt>
                <c:pt idx="175">
                  <c:v>89.312842317961895</c:v>
                </c:pt>
                <c:pt idx="176">
                  <c:v>89.273719728565297</c:v>
                </c:pt>
                <c:pt idx="177">
                  <c:v>89.234624576677987</c:v>
                </c:pt>
                <c:pt idx="178">
                  <c:v>89.195554831805836</c:v>
                </c:pt>
                <c:pt idx="179">
                  <c:v>89.15650860789772</c:v>
                </c:pt>
                <c:pt idx="180">
                  <c:v>89.11748415371666</c:v>
                </c:pt>
                <c:pt idx="181">
                  <c:v>89.07847984377662</c:v>
                </c:pt>
                <c:pt idx="182">
                  <c:v>89.039494169821722</c:v>
                </c:pt>
                <c:pt idx="183">
                  <c:v>89.000525732823419</c:v>
                </c:pt>
                <c:pt idx="184">
                  <c:v>88.961573235472102</c:v>
                </c:pt>
                <c:pt idx="185">
                  <c:v>88.922635475138748</c:v>
                </c:pt>
                <c:pt idx="186">
                  <c:v>88.883711337283074</c:v>
                </c:pt>
                <c:pt idx="187">
                  <c:v>88.844799789284551</c:v>
                </c:pt>
                <c:pt idx="188">
                  <c:v>88.805899874673841</c:v>
                </c:pt>
                <c:pt idx="189">
                  <c:v>88.767010707742102</c:v>
                </c:pt>
                <c:pt idx="190">
                  <c:v>88.728131468507158</c:v>
                </c:pt>
                <c:pt idx="191">
                  <c:v>88.689261398015461</c:v>
                </c:pt>
                <c:pt idx="192">
                  <c:v>88.65039979396019</c:v>
                </c:pt>
                <c:pt idx="193">
                  <c:v>88.611546006596683</c:v>
                </c:pt>
                <c:pt idx="194">
                  <c:v>88.572699434936695</c:v>
                </c:pt>
                <c:pt idx="195">
                  <c:v>88.533859523204427</c:v>
                </c:pt>
                <c:pt idx="196">
                  <c:v>88.495025757537903</c:v>
                </c:pt>
                <c:pt idx="197">
                  <c:v>88.456197662919948</c:v>
                </c:pt>
                <c:pt idx="198">
                  <c:v>88.417374800324197</c:v>
                </c:pt>
                <c:pt idx="199">
                  <c:v>88.378556764062026</c:v>
                </c:pt>
                <c:pt idx="200">
                  <c:v>88.339743179317253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79480"/>
        <c:axId val="659979872"/>
      </c:scatterChart>
      <c:valAx>
        <c:axId val="659979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79872"/>
        <c:crosses val="autoZero"/>
        <c:crossBetween val="midCat"/>
      </c:valAx>
      <c:valAx>
        <c:axId val="65997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79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89.015000000000001</c:v>
                </c:pt>
                <c:pt idx="1">
                  <c:v>89.924999999999997</c:v>
                </c:pt>
                <c:pt idx="2">
                  <c:v>90.269000000000005</c:v>
                </c:pt>
                <c:pt idx="3">
                  <c:v>90.552000000000007</c:v>
                </c:pt>
                <c:pt idx="4">
                  <c:v>88.388000000000005</c:v>
                </c:pt>
                <c:pt idx="5">
                  <c:v>89.373000000000005</c:v>
                </c:pt>
                <c:pt idx="6">
                  <c:v>89.896000000000001</c:v>
                </c:pt>
                <c:pt idx="7">
                  <c:v>88.97</c:v>
                </c:pt>
                <c:pt idx="8">
                  <c:v>89.641999999999996</c:v>
                </c:pt>
                <c:pt idx="9">
                  <c:v>89.850999999999999</c:v>
                </c:pt>
                <c:pt idx="10">
                  <c:v>89.760999999999996</c:v>
                </c:pt>
                <c:pt idx="11">
                  <c:v>90.09</c:v>
                </c:pt>
                <c:pt idx="12">
                  <c:v>90.835999999999999</c:v>
                </c:pt>
                <c:pt idx="13">
                  <c:v>90.850999999999999</c:v>
                </c:pt>
                <c:pt idx="14">
                  <c:v>90.850999999999999</c:v>
                </c:pt>
                <c:pt idx="15">
                  <c:v>91.119</c:v>
                </c:pt>
                <c:pt idx="16">
                  <c:v>90.373000000000005</c:v>
                </c:pt>
                <c:pt idx="17">
                  <c:v>90.477999999999994</c:v>
                </c:pt>
                <c:pt idx="18">
                  <c:v>89.418000000000006</c:v>
                </c:pt>
                <c:pt idx="19">
                  <c:v>90.164000000000001</c:v>
                </c:pt>
                <c:pt idx="20">
                  <c:v>90.447999999999993</c:v>
                </c:pt>
                <c:pt idx="21">
                  <c:v>91.03</c:v>
                </c:pt>
                <c:pt idx="22">
                  <c:v>90.06</c:v>
                </c:pt>
                <c:pt idx="23">
                  <c:v>90.373000000000005</c:v>
                </c:pt>
                <c:pt idx="24">
                  <c:v>92.477999999999994</c:v>
                </c:pt>
                <c:pt idx="25">
                  <c:v>91.896000000000001</c:v>
                </c:pt>
                <c:pt idx="26">
                  <c:v>90.835999999999999</c:v>
                </c:pt>
                <c:pt idx="27">
                  <c:v>91.552000000000007</c:v>
                </c:pt>
                <c:pt idx="28">
                  <c:v>91.537000000000006</c:v>
                </c:pt>
                <c:pt idx="29">
                  <c:v>91.641999999999996</c:v>
                </c:pt>
                <c:pt idx="30">
                  <c:v>93.805999999999997</c:v>
                </c:pt>
                <c:pt idx="31">
                  <c:v>94.656999999999996</c:v>
                </c:pt>
                <c:pt idx="32">
                  <c:v>93.581999999999994</c:v>
                </c:pt>
                <c:pt idx="33">
                  <c:v>94.328000000000003</c:v>
                </c:pt>
                <c:pt idx="34">
                  <c:v>93.641999999999996</c:v>
                </c:pt>
                <c:pt idx="35">
                  <c:v>93.730999999999995</c:v>
                </c:pt>
                <c:pt idx="36">
                  <c:v>94.358000000000004</c:v>
                </c:pt>
                <c:pt idx="37">
                  <c:v>96.805999999999997</c:v>
                </c:pt>
                <c:pt idx="38">
                  <c:v>95.134</c:v>
                </c:pt>
                <c:pt idx="39">
                  <c:v>98.760999999999996</c:v>
                </c:pt>
                <c:pt idx="40">
                  <c:v>99.835999999999999</c:v>
                </c:pt>
                <c:pt idx="41">
                  <c:v>101.776</c:v>
                </c:pt>
                <c:pt idx="42">
                  <c:v>103.985</c:v>
                </c:pt>
                <c:pt idx="43">
                  <c:v>107.746</c:v>
                </c:pt>
                <c:pt idx="44">
                  <c:v>112.642</c:v>
                </c:pt>
                <c:pt idx="45">
                  <c:v>118.58199999999999</c:v>
                </c:pt>
                <c:pt idx="46">
                  <c:v>127.26900000000001</c:v>
                </c:pt>
                <c:pt idx="47">
                  <c:v>135.119</c:v>
                </c:pt>
                <c:pt idx="48">
                  <c:v>146.03</c:v>
                </c:pt>
                <c:pt idx="49">
                  <c:v>156.04499999999999</c:v>
                </c:pt>
                <c:pt idx="50">
                  <c:v>168.04499999999999</c:v>
                </c:pt>
                <c:pt idx="51">
                  <c:v>179.73099999999999</c:v>
                </c:pt>
                <c:pt idx="52">
                  <c:v>191.91</c:v>
                </c:pt>
                <c:pt idx="53">
                  <c:v>202.55199999999999</c:v>
                </c:pt>
                <c:pt idx="54">
                  <c:v>209</c:v>
                </c:pt>
                <c:pt idx="55">
                  <c:v>215.01499999999999</c:v>
                </c:pt>
                <c:pt idx="56">
                  <c:v>217.13399999999999</c:v>
                </c:pt>
                <c:pt idx="57">
                  <c:v>216.89599999999999</c:v>
                </c:pt>
                <c:pt idx="58">
                  <c:v>212</c:v>
                </c:pt>
                <c:pt idx="59">
                  <c:v>203.761</c:v>
                </c:pt>
                <c:pt idx="60">
                  <c:v>185.49299999999999</c:v>
                </c:pt>
                <c:pt idx="61">
                  <c:v>161.95500000000001</c:v>
                </c:pt>
                <c:pt idx="62">
                  <c:v>140.91</c:v>
                </c:pt>
                <c:pt idx="63">
                  <c:v>123.313</c:v>
                </c:pt>
                <c:pt idx="64">
                  <c:v>109.28400000000001</c:v>
                </c:pt>
                <c:pt idx="65">
                  <c:v>98.671999999999997</c:v>
                </c:pt>
                <c:pt idx="66">
                  <c:v>96.447999999999993</c:v>
                </c:pt>
                <c:pt idx="67">
                  <c:v>94.97</c:v>
                </c:pt>
                <c:pt idx="68">
                  <c:v>96.700999999999993</c:v>
                </c:pt>
                <c:pt idx="69">
                  <c:v>99.566999999999993</c:v>
                </c:pt>
                <c:pt idx="70">
                  <c:v>101.224</c:v>
                </c:pt>
                <c:pt idx="71">
                  <c:v>104.343</c:v>
                </c:pt>
                <c:pt idx="72">
                  <c:v>109.881</c:v>
                </c:pt>
                <c:pt idx="73">
                  <c:v>114.164</c:v>
                </c:pt>
                <c:pt idx="74">
                  <c:v>118.985</c:v>
                </c:pt>
                <c:pt idx="75">
                  <c:v>123.851</c:v>
                </c:pt>
                <c:pt idx="76">
                  <c:v>129.642</c:v>
                </c:pt>
                <c:pt idx="77">
                  <c:v>133.01499999999999</c:v>
                </c:pt>
                <c:pt idx="78">
                  <c:v>134.95500000000001</c:v>
                </c:pt>
                <c:pt idx="79">
                  <c:v>138.03</c:v>
                </c:pt>
                <c:pt idx="80">
                  <c:v>136.91</c:v>
                </c:pt>
                <c:pt idx="81">
                  <c:v>131.97</c:v>
                </c:pt>
                <c:pt idx="82">
                  <c:v>124.209</c:v>
                </c:pt>
                <c:pt idx="83">
                  <c:v>117.46299999999999</c:v>
                </c:pt>
                <c:pt idx="84">
                  <c:v>110.045</c:v>
                </c:pt>
                <c:pt idx="85">
                  <c:v>103.71599999999999</c:v>
                </c:pt>
                <c:pt idx="86">
                  <c:v>98.209000000000003</c:v>
                </c:pt>
                <c:pt idx="87">
                  <c:v>94.224000000000004</c:v>
                </c:pt>
                <c:pt idx="88">
                  <c:v>92.626999999999995</c:v>
                </c:pt>
                <c:pt idx="89">
                  <c:v>90.700999999999993</c:v>
                </c:pt>
                <c:pt idx="90">
                  <c:v>90.388000000000005</c:v>
                </c:pt>
                <c:pt idx="91">
                  <c:v>90.881</c:v>
                </c:pt>
                <c:pt idx="92">
                  <c:v>90.492999999999995</c:v>
                </c:pt>
                <c:pt idx="93">
                  <c:v>88.299000000000007</c:v>
                </c:pt>
                <c:pt idx="94">
                  <c:v>89.552000000000007</c:v>
                </c:pt>
                <c:pt idx="95">
                  <c:v>89.403000000000006</c:v>
                </c:pt>
                <c:pt idx="96">
                  <c:v>90.626999999999995</c:v>
                </c:pt>
                <c:pt idx="97">
                  <c:v>89.507000000000005</c:v>
                </c:pt>
                <c:pt idx="98">
                  <c:v>90.805999999999997</c:v>
                </c:pt>
                <c:pt idx="99">
                  <c:v>91.299000000000007</c:v>
                </c:pt>
                <c:pt idx="100">
                  <c:v>90.507000000000005</c:v>
                </c:pt>
                <c:pt idx="101">
                  <c:v>90.358000000000004</c:v>
                </c:pt>
                <c:pt idx="102">
                  <c:v>91.209000000000003</c:v>
                </c:pt>
                <c:pt idx="103">
                  <c:v>91.820999999999998</c:v>
                </c:pt>
                <c:pt idx="104">
                  <c:v>91.97</c:v>
                </c:pt>
                <c:pt idx="105">
                  <c:v>92.403000000000006</c:v>
                </c:pt>
                <c:pt idx="106">
                  <c:v>90.820999999999998</c:v>
                </c:pt>
                <c:pt idx="107">
                  <c:v>91.447999999999993</c:v>
                </c:pt>
                <c:pt idx="108">
                  <c:v>90.896000000000001</c:v>
                </c:pt>
                <c:pt idx="109">
                  <c:v>92.164000000000001</c:v>
                </c:pt>
                <c:pt idx="110">
                  <c:v>91.224000000000004</c:v>
                </c:pt>
                <c:pt idx="111">
                  <c:v>93.224000000000004</c:v>
                </c:pt>
                <c:pt idx="112">
                  <c:v>92.686999999999998</c:v>
                </c:pt>
                <c:pt idx="113">
                  <c:v>92.835999999999999</c:v>
                </c:pt>
                <c:pt idx="114">
                  <c:v>94.103999999999999</c:v>
                </c:pt>
                <c:pt idx="115">
                  <c:v>95.373000000000005</c:v>
                </c:pt>
                <c:pt idx="116">
                  <c:v>94.730999999999995</c:v>
                </c:pt>
                <c:pt idx="117">
                  <c:v>94.984999999999999</c:v>
                </c:pt>
                <c:pt idx="118">
                  <c:v>94.700999999999993</c:v>
                </c:pt>
                <c:pt idx="119">
                  <c:v>95.075000000000003</c:v>
                </c:pt>
                <c:pt idx="120">
                  <c:v>94.015000000000001</c:v>
                </c:pt>
                <c:pt idx="121">
                  <c:v>93.209000000000003</c:v>
                </c:pt>
                <c:pt idx="122">
                  <c:v>92.656999999999996</c:v>
                </c:pt>
                <c:pt idx="123">
                  <c:v>91.611999999999995</c:v>
                </c:pt>
                <c:pt idx="124">
                  <c:v>90.03</c:v>
                </c:pt>
                <c:pt idx="125">
                  <c:v>90.269000000000005</c:v>
                </c:pt>
                <c:pt idx="126">
                  <c:v>89.537000000000006</c:v>
                </c:pt>
                <c:pt idx="127">
                  <c:v>88.179000000000002</c:v>
                </c:pt>
                <c:pt idx="128">
                  <c:v>89.433000000000007</c:v>
                </c:pt>
                <c:pt idx="129">
                  <c:v>88.179000000000002</c:v>
                </c:pt>
                <c:pt idx="130">
                  <c:v>88.581999999999994</c:v>
                </c:pt>
                <c:pt idx="131">
                  <c:v>88.94</c:v>
                </c:pt>
                <c:pt idx="132">
                  <c:v>89.730999999999995</c:v>
                </c:pt>
                <c:pt idx="133">
                  <c:v>88.284000000000006</c:v>
                </c:pt>
                <c:pt idx="134">
                  <c:v>89.149000000000001</c:v>
                </c:pt>
                <c:pt idx="135">
                  <c:v>89.566999999999993</c:v>
                </c:pt>
                <c:pt idx="136">
                  <c:v>88.730999999999995</c:v>
                </c:pt>
                <c:pt idx="137">
                  <c:v>87.91</c:v>
                </c:pt>
                <c:pt idx="138">
                  <c:v>88.820999999999998</c:v>
                </c:pt>
                <c:pt idx="139">
                  <c:v>88.388000000000005</c:v>
                </c:pt>
                <c:pt idx="140">
                  <c:v>89.881</c:v>
                </c:pt>
                <c:pt idx="141">
                  <c:v>88.760999999999996</c:v>
                </c:pt>
                <c:pt idx="142">
                  <c:v>89.954999999999998</c:v>
                </c:pt>
                <c:pt idx="143">
                  <c:v>89.596999999999994</c:v>
                </c:pt>
                <c:pt idx="144">
                  <c:v>90.984999999999999</c:v>
                </c:pt>
                <c:pt idx="145">
                  <c:v>91.760999999999996</c:v>
                </c:pt>
                <c:pt idx="146">
                  <c:v>90.239000000000004</c:v>
                </c:pt>
                <c:pt idx="147">
                  <c:v>93.522000000000006</c:v>
                </c:pt>
                <c:pt idx="148">
                  <c:v>92.015000000000001</c:v>
                </c:pt>
                <c:pt idx="149">
                  <c:v>93.224000000000004</c:v>
                </c:pt>
                <c:pt idx="150">
                  <c:v>92.462999999999994</c:v>
                </c:pt>
                <c:pt idx="151">
                  <c:v>92.671999999999997</c:v>
                </c:pt>
                <c:pt idx="152">
                  <c:v>91.984999999999999</c:v>
                </c:pt>
                <c:pt idx="153">
                  <c:v>91.775999999999996</c:v>
                </c:pt>
                <c:pt idx="154">
                  <c:v>92.209000000000003</c:v>
                </c:pt>
                <c:pt idx="155">
                  <c:v>90.537000000000006</c:v>
                </c:pt>
                <c:pt idx="156">
                  <c:v>90.194000000000003</c:v>
                </c:pt>
                <c:pt idx="157">
                  <c:v>89.611999999999995</c:v>
                </c:pt>
                <c:pt idx="158">
                  <c:v>89.06</c:v>
                </c:pt>
                <c:pt idx="159">
                  <c:v>88.760999999999996</c:v>
                </c:pt>
                <c:pt idx="160">
                  <c:v>89.209000000000003</c:v>
                </c:pt>
                <c:pt idx="161">
                  <c:v>87.715999999999994</c:v>
                </c:pt>
                <c:pt idx="162">
                  <c:v>87.507000000000005</c:v>
                </c:pt>
                <c:pt idx="163">
                  <c:v>88.313000000000002</c:v>
                </c:pt>
                <c:pt idx="164">
                  <c:v>87.343000000000004</c:v>
                </c:pt>
                <c:pt idx="165">
                  <c:v>87.075000000000003</c:v>
                </c:pt>
                <c:pt idx="166">
                  <c:v>88.164000000000001</c:v>
                </c:pt>
                <c:pt idx="167">
                  <c:v>88.433000000000007</c:v>
                </c:pt>
                <c:pt idx="168">
                  <c:v>87.149000000000001</c:v>
                </c:pt>
                <c:pt idx="169">
                  <c:v>88.358000000000004</c:v>
                </c:pt>
                <c:pt idx="170">
                  <c:v>87.866</c:v>
                </c:pt>
                <c:pt idx="171">
                  <c:v>88.507000000000005</c:v>
                </c:pt>
                <c:pt idx="172">
                  <c:v>87.313000000000002</c:v>
                </c:pt>
                <c:pt idx="173">
                  <c:v>89.745999999999995</c:v>
                </c:pt>
                <c:pt idx="174">
                  <c:v>87.866</c:v>
                </c:pt>
                <c:pt idx="175">
                  <c:v>87.447999999999993</c:v>
                </c:pt>
                <c:pt idx="176">
                  <c:v>87.403000000000006</c:v>
                </c:pt>
                <c:pt idx="177">
                  <c:v>88.328000000000003</c:v>
                </c:pt>
                <c:pt idx="178">
                  <c:v>87.075000000000003</c:v>
                </c:pt>
                <c:pt idx="179">
                  <c:v>87.388000000000005</c:v>
                </c:pt>
                <c:pt idx="180">
                  <c:v>87.835999999999999</c:v>
                </c:pt>
                <c:pt idx="181">
                  <c:v>87.313000000000002</c:v>
                </c:pt>
                <c:pt idx="182">
                  <c:v>87.269000000000005</c:v>
                </c:pt>
                <c:pt idx="183">
                  <c:v>87.522000000000006</c:v>
                </c:pt>
                <c:pt idx="184">
                  <c:v>87</c:v>
                </c:pt>
                <c:pt idx="185">
                  <c:v>86.866</c:v>
                </c:pt>
                <c:pt idx="186">
                  <c:v>87.373000000000005</c:v>
                </c:pt>
                <c:pt idx="187">
                  <c:v>86.760999999999996</c:v>
                </c:pt>
                <c:pt idx="188">
                  <c:v>87.224000000000004</c:v>
                </c:pt>
                <c:pt idx="189">
                  <c:v>88.075000000000003</c:v>
                </c:pt>
                <c:pt idx="190">
                  <c:v>87.06</c:v>
                </c:pt>
                <c:pt idx="191">
                  <c:v>87.373000000000005</c:v>
                </c:pt>
                <c:pt idx="192">
                  <c:v>88.299000000000007</c:v>
                </c:pt>
                <c:pt idx="193">
                  <c:v>87.343000000000004</c:v>
                </c:pt>
                <c:pt idx="194">
                  <c:v>88.403000000000006</c:v>
                </c:pt>
                <c:pt idx="195">
                  <c:v>86.566999999999993</c:v>
                </c:pt>
                <c:pt idx="196">
                  <c:v>88.492999999999995</c:v>
                </c:pt>
                <c:pt idx="197">
                  <c:v>86.358000000000004</c:v>
                </c:pt>
                <c:pt idx="198">
                  <c:v>85.954999999999998</c:v>
                </c:pt>
                <c:pt idx="199">
                  <c:v>88.224000000000004</c:v>
                </c:pt>
                <c:pt idx="200">
                  <c:v>87.194000000000003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91.35323829144177</c:v>
                </c:pt>
                <c:pt idx="1">
                  <c:v>91.354563744337995</c:v>
                </c:pt>
                <c:pt idx="2">
                  <c:v>91.355891322339033</c:v>
                </c:pt>
                <c:pt idx="3">
                  <c:v>91.357221185057497</c:v>
                </c:pt>
                <c:pt idx="4">
                  <c:v>91.358553503114123</c:v>
                </c:pt>
                <c:pt idx="5">
                  <c:v>91.35988845877452</c:v>
                </c:pt>
                <c:pt idx="6">
                  <c:v>91.361226246605952</c:v>
                </c:pt>
                <c:pt idx="7">
                  <c:v>91.362567074152338</c:v>
                </c:pt>
                <c:pt idx="8">
                  <c:v>91.363911162624547</c:v>
                </c:pt>
                <c:pt idx="9">
                  <c:v>91.365258747602525</c:v>
                </c:pt>
                <c:pt idx="10">
                  <c:v>91.366610079745541</c:v>
                </c:pt>
                <c:pt idx="11">
                  <c:v>91.367965425504764</c:v>
                </c:pt>
                <c:pt idx="12">
                  <c:v>91.369325067832676</c:v>
                </c:pt>
                <c:pt idx="13">
                  <c:v>91.370689306881445</c:v>
                </c:pt>
                <c:pt idx="14">
                  <c:v>91.372058460681657</c:v>
                </c:pt>
                <c:pt idx="15">
                  <c:v>91.37343286579133</c:v>
                </c:pt>
                <c:pt idx="16">
                  <c:v>91.374812877903295</c:v>
                </c:pt>
                <c:pt idx="17">
                  <c:v>91.376198872400195</c:v>
                </c:pt>
                <c:pt idx="18">
                  <c:v>91.377591244854202</c:v>
                </c:pt>
                <c:pt idx="19">
                  <c:v>91.378990411508937</c:v>
                </c:pt>
                <c:pt idx="20">
                  <c:v>91.380396809941942</c:v>
                </c:pt>
                <c:pt idx="21">
                  <c:v>91.381810900702902</c:v>
                </c:pt>
                <c:pt idx="22">
                  <c:v>91.383233172803074</c:v>
                </c:pt>
                <c:pt idx="23">
                  <c:v>91.384664162831513</c:v>
                </c:pt>
                <c:pt idx="24">
                  <c:v>91.386104519204579</c:v>
                </c:pt>
                <c:pt idx="25">
                  <c:v>91.387555208082077</c:v>
                </c:pt>
                <c:pt idx="26">
                  <c:v>91.389018142096191</c:v>
                </c:pt>
                <c:pt idx="27">
                  <c:v>91.390498009647644</c:v>
                </c:pt>
                <c:pt idx="28">
                  <c:v>91.392007345911423</c:v>
                </c:pt>
                <c:pt idx="29">
                  <c:v>91.393579919429953</c:v>
                </c:pt>
                <c:pt idx="30">
                  <c:v>91.395304357038825</c:v>
                </c:pt>
                <c:pt idx="31">
                  <c:v>91.397404423727394</c:v>
                </c:pt>
                <c:pt idx="32">
                  <c:v>91.40042096194702</c:v>
                </c:pt>
                <c:pt idx="33">
                  <c:v>91.405602639566908</c:v>
                </c:pt>
                <c:pt idx="34">
                  <c:v>91.415699546411972</c:v>
                </c:pt>
                <c:pt idx="35">
                  <c:v>91.43648320946815</c:v>
                </c:pt>
                <c:pt idx="36">
                  <c:v>91.479482217747574</c:v>
                </c:pt>
                <c:pt idx="37">
                  <c:v>91.56658507732638</c:v>
                </c:pt>
                <c:pt idx="38">
                  <c:v>91.737227257089842</c:v>
                </c:pt>
                <c:pt idx="39">
                  <c:v>92.058685615657893</c:v>
                </c:pt>
                <c:pt idx="40">
                  <c:v>92.639337137258266</c:v>
                </c:pt>
                <c:pt idx="41">
                  <c:v>93.643408585982968</c:v>
                </c:pt>
                <c:pt idx="42">
                  <c:v>95.303722630026215</c:v>
                </c:pt>
                <c:pt idx="43">
                  <c:v>97.926559812710465</c:v>
                </c:pt>
                <c:pt idx="44">
                  <c:v>101.88082774205685</c:v>
                </c:pt>
                <c:pt idx="45">
                  <c:v>107.56354301214984</c:v>
                </c:pt>
                <c:pt idx="46">
                  <c:v>115.3365781054643</c:v>
                </c:pt>
                <c:pt idx="47">
                  <c:v>125.43650886725186</c:v>
                </c:pt>
                <c:pt idx="48">
                  <c:v>137.86960273019909</c:v>
                </c:pt>
                <c:pt idx="49">
                  <c:v>152.31493933858786</c:v>
                </c:pt>
                <c:pt idx="50">
                  <c:v>168.06608588131417</c:v>
                </c:pt>
                <c:pt idx="51">
                  <c:v>184.04104635414063</c:v>
                </c:pt>
                <c:pt idx="52">
                  <c:v>198.87856372834628</c:v>
                </c:pt>
                <c:pt idx="53">
                  <c:v>211.1173358674292</c:v>
                </c:pt>
                <c:pt idx="54">
                  <c:v>219.42897503033018</c:v>
                </c:pt>
                <c:pt idx="55">
                  <c:v>222.85446486331227</c:v>
                </c:pt>
                <c:pt idx="56">
                  <c:v>220.98615661096846</c:v>
                </c:pt>
                <c:pt idx="57">
                  <c:v>214.04759370754599</c:v>
                </c:pt>
                <c:pt idx="58">
                  <c:v>202.84957341660916</c:v>
                </c:pt>
                <c:pt idx="59">
                  <c:v>188.63439316969439</c:v>
                </c:pt>
                <c:pt idx="60">
                  <c:v>172.84966998848665</c:v>
                </c:pt>
                <c:pt idx="61">
                  <c:v>156.90866646787779</c:v>
                </c:pt>
                <c:pt idx="62">
                  <c:v>141.99158474791412</c:v>
                </c:pt>
                <c:pt idx="63">
                  <c:v>128.92461709732655</c:v>
                </c:pt>
                <c:pt idx="64">
                  <c:v>118.14856727791955</c:v>
                </c:pt>
                <c:pt idx="65">
                  <c:v>109.76572797271861</c:v>
                </c:pt>
                <c:pt idx="66">
                  <c:v>103.63895588119804</c:v>
                </c:pt>
                <c:pt idx="67">
                  <c:v>99.512304005891309</c:v>
                </c:pt>
                <c:pt idx="68">
                  <c:v>97.1254610385581</c:v>
                </c:pt>
                <c:pt idx="69">
                  <c:v>96.29986363802351</c:v>
                </c:pt>
                <c:pt idx="70">
                  <c:v>96.979224418273233</c:v>
                </c:pt>
                <c:pt idx="71">
                  <c:v>99.211756743358947</c:v>
                </c:pt>
                <c:pt idx="72">
                  <c:v>103.06986700967759</c:v>
                </c:pt>
                <c:pt idx="73">
                  <c:v>108.52017319019616</c:v>
                </c:pt>
                <c:pt idx="74">
                  <c:v>115.28151738619022</c:v>
                </c:pt>
                <c:pt idx="75">
                  <c:v>122.73066608674227</c:v>
                </c:pt>
                <c:pt idx="76">
                  <c:v>129.91732752240725</c:v>
                </c:pt>
                <c:pt idx="77">
                  <c:v>135.7190511683587</c:v>
                </c:pt>
                <c:pt idx="78">
                  <c:v>139.10742354939816</c:v>
                </c:pt>
                <c:pt idx="79">
                  <c:v>139.43658500157085</c:v>
                </c:pt>
                <c:pt idx="80">
                  <c:v>136.63947891655559</c:v>
                </c:pt>
                <c:pt idx="81">
                  <c:v>131.24758119237049</c:v>
                </c:pt>
                <c:pt idx="82">
                  <c:v>124.22476343383018</c:v>
                </c:pt>
                <c:pt idx="83">
                  <c:v>116.6857209971425</c:v>
                </c:pt>
                <c:pt idx="84">
                  <c:v>109.61118547101543</c:v>
                </c:pt>
                <c:pt idx="85">
                  <c:v>103.65749540166185</c:v>
                </c:pt>
                <c:pt idx="86">
                  <c:v>99.102412720270905</c:v>
                </c:pt>
                <c:pt idx="87">
                  <c:v>95.907551506233759</c:v>
                </c:pt>
                <c:pt idx="88">
                  <c:v>93.841025327263722</c:v>
                </c:pt>
                <c:pt idx="89">
                  <c:v>92.60163699873587</c:v>
                </c:pt>
                <c:pt idx="90">
                  <c:v>91.907624288763685</c:v>
                </c:pt>
                <c:pt idx="91">
                  <c:v>91.54023645397703</c:v>
                </c:pt>
                <c:pt idx="92">
                  <c:v>91.351464661024963</c:v>
                </c:pt>
                <c:pt idx="93">
                  <c:v>91.251987725412405</c:v>
                </c:pt>
                <c:pt idx="94">
                  <c:v>91.193101748255472</c:v>
                </c:pt>
                <c:pt idx="95">
                  <c:v>91.150623804975268</c:v>
                </c:pt>
                <c:pt idx="96">
                  <c:v>91.113571530135587</c:v>
                </c:pt>
                <c:pt idx="97">
                  <c:v>91.077382347060478</c:v>
                </c:pt>
                <c:pt idx="98">
                  <c:v>91.040339955336634</c:v>
                </c:pt>
                <c:pt idx="99">
                  <c:v>91.001888372520924</c:v>
                </c:pt>
                <c:pt idx="100">
                  <c:v>90.961913078881111</c:v>
                </c:pt>
                <c:pt idx="101">
                  <c:v>90.920466416411102</c:v>
                </c:pt>
                <c:pt idx="102">
                  <c:v>90.87769046422828</c:v>
                </c:pt>
                <c:pt idx="103">
                  <c:v>90.83386231972743</c:v>
                </c:pt>
                <c:pt idx="104">
                  <c:v>90.789615497801378</c:v>
                </c:pt>
                <c:pt idx="105">
                  <c:v>90.746534258972602</c:v>
                </c:pt>
                <c:pt idx="106">
                  <c:v>90.708485769342616</c:v>
                </c:pt>
                <c:pt idx="107">
                  <c:v>90.684142052995327</c:v>
                </c:pt>
                <c:pt idx="108">
                  <c:v>90.690855504364436</c:v>
                </c:pt>
                <c:pt idx="109">
                  <c:v>90.758974736350027</c:v>
                </c:pt>
                <c:pt idx="110">
                  <c:v>90.933703229182214</c:v>
                </c:pt>
                <c:pt idx="111">
                  <c:v>91.269617304853355</c:v>
                </c:pt>
                <c:pt idx="112">
                  <c:v>91.813267469256317</c:v>
                </c:pt>
                <c:pt idx="113">
                  <c:v>92.574400455299369</c:v>
                </c:pt>
                <c:pt idx="114">
                  <c:v>93.495984121038944</c:v>
                </c:pt>
                <c:pt idx="115">
                  <c:v>94.441781657329727</c:v>
                </c:pt>
                <c:pt idx="116">
                  <c:v>95.218735241378951</c:v>
                </c:pt>
                <c:pt idx="117">
                  <c:v>95.635262657643779</c:v>
                </c:pt>
                <c:pt idx="118">
                  <c:v>95.572997724620578</c:v>
                </c:pt>
                <c:pt idx="119">
                  <c:v>95.035573309020847</c:v>
                </c:pt>
                <c:pt idx="120">
                  <c:v>94.147101537573761</c:v>
                </c:pt>
                <c:pt idx="121">
                  <c:v>93.101226604662202</c:v>
                </c:pt>
                <c:pt idx="122">
                  <c:v>92.08921645089579</c:v>
                </c:pt>
                <c:pt idx="123">
                  <c:v>91.243264392595165</c:v>
                </c:pt>
                <c:pt idx="124">
                  <c:v>90.616253980537479</c:v>
                </c:pt>
                <c:pt idx="125">
                  <c:v>90.195677148380838</c:v>
                </c:pt>
                <c:pt idx="126">
                  <c:v>89.933980699545359</c:v>
                </c:pt>
                <c:pt idx="127">
                  <c:v>89.776884685680557</c:v>
                </c:pt>
                <c:pt idx="128">
                  <c:v>89.680068445495451</c:v>
                </c:pt>
                <c:pt idx="129">
                  <c:v>89.614110485630789</c:v>
                </c:pt>
                <c:pt idx="130">
                  <c:v>89.562384891395936</c:v>
                </c:pt>
                <c:pt idx="131">
                  <c:v>89.516727685544097</c:v>
                </c:pt>
                <c:pt idx="132">
                  <c:v>89.473659637743168</c:v>
                </c:pt>
                <c:pt idx="133">
                  <c:v>89.432020447549363</c:v>
                </c:pt>
                <c:pt idx="134">
                  <c:v>89.391866260244441</c:v>
                </c:pt>
                <c:pt idx="135">
                  <c:v>89.354252331156843</c:v>
                </c:pt>
                <c:pt idx="136">
                  <c:v>89.32163513379804</c:v>
                </c:pt>
                <c:pt idx="137">
                  <c:v>89.298761876505608</c:v>
                </c:pt>
                <c:pt idx="138">
                  <c:v>89.293911296470142</c:v>
                </c:pt>
                <c:pt idx="139">
                  <c:v>89.32015589448045</c:v>
                </c:pt>
                <c:pt idx="140">
                  <c:v>89.395969287510539</c:v>
                </c:pt>
                <c:pt idx="141">
                  <c:v>89.544162099838815</c:v>
                </c:pt>
                <c:pt idx="142">
                  <c:v>89.788091649687033</c:v>
                </c:pt>
                <c:pt idx="143">
                  <c:v>90.144690841428641</c:v>
                </c:pt>
                <c:pt idx="144">
                  <c:v>90.615235650358017</c:v>
                </c:pt>
                <c:pt idx="145">
                  <c:v>91.176572273675561</c:v>
                </c:pt>
                <c:pt idx="146">
                  <c:v>91.776848404947728</c:v>
                </c:pt>
                <c:pt idx="147">
                  <c:v>92.3395224191366</c:v>
                </c:pt>
                <c:pt idx="148">
                  <c:v>92.776969731489146</c:v>
                </c:pt>
                <c:pt idx="149">
                  <c:v>93.01098698536201</c:v>
                </c:pt>
                <c:pt idx="150">
                  <c:v>92.993763108193221</c:v>
                </c:pt>
                <c:pt idx="151">
                  <c:v>92.721613522523398</c:v>
                </c:pt>
                <c:pt idx="152">
                  <c:v>92.236060707067722</c:v>
                </c:pt>
                <c:pt idx="153">
                  <c:v>91.611825052100031</c:v>
                </c:pt>
                <c:pt idx="154">
                  <c:v>90.936492528170433</c:v>
                </c:pt>
                <c:pt idx="155">
                  <c:v>90.289442810601372</c:v>
                </c:pt>
                <c:pt idx="156">
                  <c:v>89.726877187621113</c:v>
                </c:pt>
                <c:pt idx="157">
                  <c:v>89.276305877340818</c:v>
                </c:pt>
                <c:pt idx="158">
                  <c:v>88.939735420520051</c:v>
                </c:pt>
                <c:pt idx="159">
                  <c:v>88.702021242854059</c:v>
                </c:pt>
                <c:pt idx="160">
                  <c:v>88.540252744470109</c:v>
                </c:pt>
                <c:pt idx="161">
                  <c:v>88.431182543889122</c:v>
                </c:pt>
                <c:pt idx="162">
                  <c:v>88.355510055144237</c:v>
                </c:pt>
                <c:pt idx="163">
                  <c:v>88.299308169855763</c:v>
                </c:pt>
                <c:pt idx="164">
                  <c:v>88.253602694264529</c:v>
                </c:pt>
                <c:pt idx="165">
                  <c:v>88.213153137492057</c:v>
                </c:pt>
                <c:pt idx="166">
                  <c:v>88.175160881332246</c:v>
                </c:pt>
                <c:pt idx="167">
                  <c:v>88.138250525925613</c:v>
                </c:pt>
                <c:pt idx="168">
                  <c:v>88.101796924329904</c:v>
                </c:pt>
                <c:pt idx="169">
                  <c:v>88.065535946373942</c:v>
                </c:pt>
                <c:pt idx="170">
                  <c:v>88.029363040226499</c:v>
                </c:pt>
                <c:pt idx="171">
                  <c:v>87.993238769040019</c:v>
                </c:pt>
                <c:pt idx="172">
                  <c:v>87.957148343201311</c:v>
                </c:pt>
                <c:pt idx="173">
                  <c:v>87.921085692299329</c:v>
                </c:pt>
                <c:pt idx="174">
                  <c:v>87.885047679076635</c:v>
                </c:pt>
                <c:pt idx="175">
                  <c:v>87.849032150669544</c:v>
                </c:pt>
                <c:pt idx="176">
                  <c:v>87.813037325483918</c:v>
                </c:pt>
                <c:pt idx="177">
                  <c:v>87.777061609446861</c:v>
                </c:pt>
                <c:pt idx="178">
                  <c:v>87.74110354029817</c:v>
                </c:pt>
                <c:pt idx="179">
                  <c:v>87.705161767585025</c:v>
                </c:pt>
                <c:pt idx="180">
                  <c:v>87.669235042196803</c:v>
                </c:pt>
                <c:pt idx="181">
                  <c:v>87.633322208556322</c:v>
                </c:pt>
                <c:pt idx="182">
                  <c:v>87.59742219777057</c:v>
                </c:pt>
                <c:pt idx="183">
                  <c:v>87.561534021335092</c:v>
                </c:pt>
                <c:pt idx="184">
                  <c:v>87.525656765285589</c:v>
                </c:pt>
                <c:pt idx="185">
                  <c:v>87.489789584754902</c:v>
                </c:pt>
                <c:pt idx="186">
                  <c:v>87.453931698907979</c:v>
                </c:pt>
                <c:pt idx="187">
                  <c:v>87.418082386230225</c:v>
                </c:pt>
                <c:pt idx="188">
                  <c:v>87.382240980146932</c:v>
                </c:pt>
                <c:pt idx="189">
                  <c:v>87.346406864952158</c:v>
                </c:pt>
                <c:pt idx="190">
                  <c:v>87.310579472027158</c:v>
                </c:pt>
                <c:pt idx="191">
                  <c:v>87.274758276328612</c:v>
                </c:pt>
                <c:pt idx="192">
                  <c:v>87.238942793129539</c:v>
                </c:pt>
                <c:pt idx="193">
                  <c:v>87.203132574994768</c:v>
                </c:pt>
                <c:pt idx="194">
                  <c:v>87.167327208976189</c:v>
                </c:pt>
                <c:pt idx="195">
                  <c:v>87.131526314011666</c:v>
                </c:pt>
                <c:pt idx="196">
                  <c:v>87.095729538514433</c:v>
                </c:pt>
                <c:pt idx="197">
                  <c:v>87.059936558138901</c:v>
                </c:pt>
                <c:pt idx="198">
                  <c:v>87.02414707371139</c:v>
                </c:pt>
                <c:pt idx="199">
                  <c:v>86.988360809313463</c:v>
                </c:pt>
                <c:pt idx="200">
                  <c:v>86.952577510507439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91.35323829144177</c:v>
                </c:pt>
                <c:pt idx="1">
                  <c:v>91.354563744337995</c:v>
                </c:pt>
                <c:pt idx="2">
                  <c:v>91.355891322339033</c:v>
                </c:pt>
                <c:pt idx="3">
                  <c:v>91.357221185057497</c:v>
                </c:pt>
                <c:pt idx="4">
                  <c:v>91.358553503114123</c:v>
                </c:pt>
                <c:pt idx="5">
                  <c:v>91.35988845877452</c:v>
                </c:pt>
                <c:pt idx="6">
                  <c:v>91.361226246605952</c:v>
                </c:pt>
                <c:pt idx="7">
                  <c:v>91.362567074152338</c:v>
                </c:pt>
                <c:pt idx="8">
                  <c:v>91.363911162624547</c:v>
                </c:pt>
                <c:pt idx="9">
                  <c:v>91.365258747602525</c:v>
                </c:pt>
                <c:pt idx="10">
                  <c:v>91.366610079745541</c:v>
                </c:pt>
                <c:pt idx="11">
                  <c:v>91.367965425504764</c:v>
                </c:pt>
                <c:pt idx="12">
                  <c:v>91.369325067832676</c:v>
                </c:pt>
                <c:pt idx="13">
                  <c:v>91.370689306881417</c:v>
                </c:pt>
                <c:pt idx="14">
                  <c:v>91.372058460681515</c:v>
                </c:pt>
                <c:pt idx="15">
                  <c:v>91.373432865790605</c:v>
                </c:pt>
                <c:pt idx="16">
                  <c:v>91.374812877899629</c:v>
                </c:pt>
                <c:pt idx="17">
                  <c:v>91.376198872382503</c:v>
                </c:pt>
                <c:pt idx="18">
                  <c:v>91.377591244772219</c:v>
                </c:pt>
                <c:pt idx="19">
                  <c:v>91.378990411144187</c:v>
                </c:pt>
                <c:pt idx="20">
                  <c:v>91.380396808383921</c:v>
                </c:pt>
                <c:pt idx="21">
                  <c:v>91.381810894313531</c:v>
                </c:pt>
                <c:pt idx="22">
                  <c:v>91.383233147646479</c:v>
                </c:pt>
                <c:pt idx="23">
                  <c:v>91.384664067736594</c:v>
                </c:pt>
                <c:pt idx="24">
                  <c:v>91.386104174081552</c:v>
                </c:pt>
                <c:pt idx="25">
                  <c:v>91.387554005535847</c:v>
                </c:pt>
                <c:pt idx="26">
                  <c:v>91.389014119181397</c:v>
                </c:pt>
                <c:pt idx="27">
                  <c:v>91.390485088797178</c:v>
                </c:pt>
                <c:pt idx="28">
                  <c:v>91.391967502861092</c:v>
                </c:pt>
                <c:pt idx="29">
                  <c:v>91.393461962007876</c:v>
                </c:pt>
                <c:pt idx="30">
                  <c:v>91.394969075857105</c:v>
                </c:pt>
                <c:pt idx="31">
                  <c:v>91.396489459114278</c:v>
                </c:pt>
                <c:pt idx="32">
                  <c:v>91.398023726834268</c:v>
                </c:pt>
                <c:pt idx="33">
                  <c:v>91.399572488723919</c:v>
                </c:pt>
                <c:pt idx="34">
                  <c:v>91.401136342343548</c:v>
                </c:pt>
                <c:pt idx="35">
                  <c:v>91.402715865050951</c:v>
                </c:pt>
                <c:pt idx="36">
                  <c:v>91.404311604511534</c:v>
                </c:pt>
                <c:pt idx="37">
                  <c:v>91.405924067577828</c:v>
                </c:pt>
                <c:pt idx="38">
                  <c:v>91.40755370731803</c:v>
                </c:pt>
                <c:pt idx="39">
                  <c:v>91.409200907948232</c:v>
                </c:pt>
                <c:pt idx="40">
                  <c:v>91.410865967395182</c:v>
                </c:pt>
                <c:pt idx="41">
                  <c:v>91.412549077186156</c:v>
                </c:pt>
                <c:pt idx="42">
                  <c:v>91.414250299330917</c:v>
                </c:pt>
                <c:pt idx="43">
                  <c:v>91.415969539824601</c:v>
                </c:pt>
                <c:pt idx="44">
                  <c:v>91.417706518364625</c:v>
                </c:pt>
                <c:pt idx="45">
                  <c:v>91.4194607338342</c:v>
                </c:pt>
                <c:pt idx="46">
                  <c:v>91.421231425064263</c:v>
                </c:pt>
                <c:pt idx="47">
                  <c:v>91.423017526343372</c:v>
                </c:pt>
                <c:pt idx="48">
                  <c:v>91.424817617100786</c:v>
                </c:pt>
                <c:pt idx="49">
                  <c:v>91.426629865145117</c:v>
                </c:pt>
                <c:pt idx="50">
                  <c:v>91.428451962798576</c:v>
                </c:pt>
                <c:pt idx="51">
                  <c:v>91.430281055226715</c:v>
                </c:pt>
                <c:pt idx="52">
                  <c:v>91.432113660229263</c:v>
                </c:pt>
                <c:pt idx="53">
                  <c:v>91.433945578728697</c:v>
                </c:pt>
                <c:pt idx="54">
                  <c:v>91.435771795176052</c:v>
                </c:pt>
                <c:pt idx="55">
                  <c:v>91.437586367088258</c:v>
                </c:pt>
                <c:pt idx="56">
                  <c:v>91.439382302945972</c:v>
                </c:pt>
                <c:pt idx="57">
                  <c:v>91.441151427717998</c:v>
                </c:pt>
                <c:pt idx="58">
                  <c:v>91.442884235346995</c:v>
                </c:pt>
                <c:pt idx="59">
                  <c:v>91.444569727636107</c:v>
                </c:pt>
                <c:pt idx="60">
                  <c:v>91.446195239129466</c:v>
                </c:pt>
                <c:pt idx="61">
                  <c:v>91.44774624778799</c:v>
                </c:pt>
                <c:pt idx="62">
                  <c:v>91.449206171539544</c:v>
                </c:pt>
                <c:pt idx="63">
                  <c:v>91.450556151139324</c:v>
                </c:pt>
                <c:pt idx="64">
                  <c:v>91.451774820227541</c:v>
                </c:pt>
                <c:pt idx="65">
                  <c:v>91.452838064028356</c:v>
                </c:pt>
                <c:pt idx="66">
                  <c:v>91.45371876881174</c:v>
                </c:pt>
                <c:pt idx="67">
                  <c:v>91.454386565048935</c:v>
                </c:pt>
                <c:pt idx="68">
                  <c:v>91.454807568142769</c:v>
                </c:pt>
                <c:pt idx="69">
                  <c:v>91.454944121711051</c:v>
                </c:pt>
                <c:pt idx="70">
                  <c:v>91.454754549643582</c:v>
                </c:pt>
                <c:pt idx="71">
                  <c:v>91.454192924531739</c:v>
                </c:pt>
                <c:pt idx="72">
                  <c:v>91.453208861561208</c:v>
                </c:pt>
                <c:pt idx="73">
                  <c:v>91.451747348527192</c:v>
                </c:pt>
                <c:pt idx="74">
                  <c:v>91.449748624222494</c:v>
                </c:pt>
                <c:pt idx="75">
                  <c:v>91.447148118982355</c:v>
                </c:pt>
                <c:pt idx="76">
                  <c:v>91.443876472547316</c:v>
                </c:pt>
                <c:pt idx="77">
                  <c:v>91.439859645494309</c:v>
                </c:pt>
                <c:pt idx="78">
                  <c:v>91.435019141135598</c:v>
                </c:pt>
                <c:pt idx="79">
                  <c:v>91.429272354815211</c:v>
                </c:pt>
                <c:pt idx="80">
                  <c:v>91.422533066751527</c:v>
                </c:pt>
                <c:pt idx="81">
                  <c:v>91.414712092784455</c:v>
                </c:pt>
                <c:pt idx="82">
                  <c:v>91.405718104399853</c:v>
                </c:pt>
                <c:pt idx="83">
                  <c:v>91.395458625072479</c:v>
                </c:pt>
                <c:pt idx="84">
                  <c:v>91.383841204200991</c:v>
                </c:pt>
                <c:pt idx="85">
                  <c:v>91.370774762703704</c:v>
                </c:pt>
                <c:pt idx="86">
                  <c:v>91.356171095826497</c:v>
                </c:pt>
                <c:pt idx="87">
                  <c:v>91.339946509149996</c:v>
                </c:pt>
                <c:pt idx="88">
                  <c:v>91.322023553604936</c:v>
                </c:pt>
                <c:pt idx="89">
                  <c:v>91.302332815110972</c:v>
                </c:pt>
                <c:pt idx="90">
                  <c:v>91.280814704986824</c:v>
                </c:pt>
                <c:pt idx="91">
                  <c:v>91.257421189387188</c:v>
                </c:pt>
                <c:pt idx="92">
                  <c:v>91.23211739058415</c:v>
                </c:pt>
                <c:pt idx="93">
                  <c:v>91.204882990756829</c:v>
                </c:pt>
                <c:pt idx="94">
                  <c:v>91.175713370747047</c:v>
                </c:pt>
                <c:pt idx="95">
                  <c:v>91.144620422388527</c:v>
                </c:pt>
                <c:pt idx="96">
                  <c:v>91.11163298356955</c:v>
                </c:pt>
                <c:pt idx="97">
                  <c:v>91.076796859789482</c:v>
                </c:pt>
                <c:pt idx="98">
                  <c:v>91.040174413836283</c:v>
                </c:pt>
                <c:pt idx="99">
                  <c:v>91.001843725192956</c:v>
                </c:pt>
                <c:pt idx="100">
                  <c:v>90.961897341443859</c:v>
                </c:pt>
                <c:pt idx="101">
                  <c:v>90.920440663736613</c:v>
                </c:pt>
                <c:pt idx="102">
                  <c:v>90.877590025733952</c:v>
                </c:pt>
                <c:pt idx="103">
                  <c:v>90.833470539146191</c:v>
                </c:pt>
                <c:pt idx="104">
                  <c:v>90.788213787903857</c:v>
                </c:pt>
                <c:pt idx="105">
                  <c:v>90.741955456795665</c:v>
                </c:pt>
                <c:pt idx="106">
                  <c:v>90.694832978936461</c:v>
                </c:pt>
                <c:pt idx="107">
                  <c:v>90.646983280180265</c:v>
                </c:pt>
                <c:pt idx="108">
                  <c:v>90.598540688377867</c:v>
                </c:pt>
                <c:pt idx="109">
                  <c:v>90.549635062280885</c:v>
                </c:pt>
                <c:pt idx="110">
                  <c:v>90.500390180124327</c:v>
                </c:pt>
                <c:pt idx="111">
                  <c:v>90.450922412676036</c:v>
                </c:pt>
                <c:pt idx="112">
                  <c:v>90.401339690896748</c:v>
                </c:pt>
                <c:pt idx="113">
                  <c:v>90.351740765171513</c:v>
                </c:pt>
                <c:pt idx="114">
                  <c:v>90.302214741965741</c:v>
                </c:pt>
                <c:pt idx="115">
                  <c:v>90.252840875069253</c:v>
                </c:pt>
                <c:pt idx="116">
                  <c:v>90.203688582429578</c:v>
                </c:pt>
                <c:pt idx="117">
                  <c:v>90.154817655835984</c:v>
                </c:pt>
                <c:pt idx="118">
                  <c:v>90.106278629155796</c:v>
                </c:pt>
                <c:pt idx="119">
                  <c:v>90.058113271092481</c:v>
                </c:pt>
                <c:pt idx="120">
                  <c:v>90.010355170143725</c:v>
                </c:pt>
                <c:pt idx="121">
                  <c:v>89.963030382186162</c:v>
                </c:pt>
                <c:pt idx="122">
                  <c:v>89.916158114536401</c:v>
                </c:pt>
                <c:pt idx="123">
                  <c:v>89.869751424107747</c:v>
                </c:pt>
                <c:pt idx="124">
                  <c:v>89.823817911139244</c:v>
                </c:pt>
                <c:pt idx="125">
                  <c:v>89.778360393710116</c:v>
                </c:pt>
                <c:pt idx="126">
                  <c:v>89.733377551727472</c:v>
                </c:pt>
                <c:pt idx="127">
                  <c:v>89.688864532192014</c:v>
                </c:pt>
                <c:pt idx="128">
                  <c:v>89.64481351025772</c:v>
                </c:pt>
                <c:pt idx="129">
                  <c:v>89.601214202889722</c:v>
                </c:pt>
                <c:pt idx="130">
                  <c:v>89.558054333802033</c:v>
                </c:pt>
                <c:pt idx="131">
                  <c:v>89.515320049847176</c:v>
                </c:pt>
                <c:pt idx="132">
                  <c:v>89.472996290176127</c:v>
                </c:pt>
                <c:pt idx="133">
                  <c:v>89.431067110327788</c:v>
                </c:pt>
                <c:pt idx="134">
                  <c:v>89.389515963992778</c:v>
                </c:pt>
                <c:pt idx="135">
                  <c:v>89.34832594556697</c:v>
                </c:pt>
                <c:pt idx="136">
                  <c:v>89.307479996810301</c:v>
                </c:pt>
                <c:pt idx="137">
                  <c:v>89.266961080989972</c:v>
                </c:pt>
                <c:pt idx="138">
                  <c:v>89.226752327847606</c:v>
                </c:pt>
                <c:pt idx="139">
                  <c:v>89.186837152616292</c:v>
                </c:pt>
                <c:pt idx="140">
                  <c:v>89.147199352144071</c:v>
                </c:pt>
                <c:pt idx="141">
                  <c:v>89.107823180978485</c:v>
                </c:pt>
                <c:pt idx="142">
                  <c:v>89.068693410043721</c:v>
                </c:pt>
                <c:pt idx="143">
                  <c:v>89.02979537031041</c:v>
                </c:pt>
                <c:pt idx="144">
                  <c:v>88.991114983625636</c:v>
                </c:pt>
                <c:pt idx="145">
                  <c:v>88.952638782646133</c:v>
                </c:pt>
                <c:pt idx="146">
                  <c:v>88.914353921600721</c:v>
                </c:pt>
                <c:pt idx="147">
                  <c:v>88.876248179407028</c:v>
                </c:pt>
                <c:pt idx="148">
                  <c:v>88.838309956479691</c:v>
                </c:pt>
                <c:pt idx="149">
                  <c:v>88.800528266395972</c:v>
                </c:pt>
                <c:pt idx="150">
                  <c:v>88.762892723429673</c:v>
                </c:pt>
                <c:pt idx="151">
                  <c:v>88.725393526823481</c:v>
                </c:pt>
                <c:pt idx="152">
                  <c:v>88.688021442546258</c:v>
                </c:pt>
                <c:pt idx="153">
                  <c:v>88.650767783170039</c:v>
                </c:pt>
                <c:pt idx="154">
                  <c:v>88.613624386404197</c:v>
                </c:pt>
                <c:pt idx="155">
                  <c:v>88.576583592738814</c:v>
                </c:pt>
                <c:pt idx="156">
                  <c:v>88.539638222573871</c:v>
                </c:pt>
                <c:pt idx="157">
                  <c:v>88.502781553146491</c:v>
                </c:pt>
                <c:pt idx="158">
                  <c:v>88.466007295512014</c:v>
                </c:pt>
                <c:pt idx="159">
                  <c:v>88.42930957178649</c:v>
                </c:pt>
                <c:pt idx="160">
                  <c:v>88.392682892816211</c:v>
                </c:pt>
                <c:pt idx="161">
                  <c:v>88.356122136405645</c:v>
                </c:pt>
                <c:pt idx="162">
                  <c:v>88.319622526203744</c:v>
                </c:pt>
                <c:pt idx="163">
                  <c:v>88.283179611324613</c:v>
                </c:pt>
                <c:pt idx="164">
                  <c:v>88.24678924675581</c:v>
                </c:pt>
                <c:pt idx="165">
                  <c:v>88.210447574591285</c:v>
                </c:pt>
                <c:pt idx="166">
                  <c:v>88.174151006109781</c:v>
                </c:pt>
                <c:pt idx="167">
                  <c:v>88.137896204708284</c:v>
                </c:pt>
                <c:pt idx="168">
                  <c:v>88.101680069689621</c:v>
                </c:pt>
                <c:pt idx="169">
                  <c:v>88.06549972089573</c:v>
                </c:pt>
                <c:pt idx="170">
                  <c:v>88.029352484171298</c:v>
                </c:pt>
                <c:pt idx="171">
                  <c:v>87.993235877637602</c:v>
                </c:pt>
                <c:pt idx="172">
                  <c:v>87.957147598752599</c:v>
                </c:pt>
                <c:pt idx="173">
                  <c:v>87.92108551213019</c:v>
                </c:pt>
                <c:pt idx="174">
                  <c:v>87.885047638089702</c:v>
                </c:pt>
                <c:pt idx="175">
                  <c:v>87.849032141904999</c:v>
                </c:pt>
                <c:pt idx="176">
                  <c:v>87.813037323722213</c:v>
                </c:pt>
                <c:pt idx="177">
                  <c:v>87.777061609114</c:v>
                </c:pt>
                <c:pt idx="178">
                  <c:v>87.741103540239052</c:v>
                </c:pt>
                <c:pt idx="179">
                  <c:v>87.705161767575163</c:v>
                </c:pt>
                <c:pt idx="180">
                  <c:v>87.669235042195254</c:v>
                </c:pt>
                <c:pt idx="181">
                  <c:v>87.633322208556095</c:v>
                </c:pt>
                <c:pt idx="182">
                  <c:v>87.597422197770541</c:v>
                </c:pt>
                <c:pt idx="183">
                  <c:v>87.561534021335092</c:v>
                </c:pt>
                <c:pt idx="184">
                  <c:v>87.525656765285589</c:v>
                </c:pt>
                <c:pt idx="185">
                  <c:v>87.489789584754902</c:v>
                </c:pt>
                <c:pt idx="186">
                  <c:v>87.453931698907979</c:v>
                </c:pt>
                <c:pt idx="187">
                  <c:v>87.418082386230225</c:v>
                </c:pt>
                <c:pt idx="188">
                  <c:v>87.382240980146932</c:v>
                </c:pt>
                <c:pt idx="189">
                  <c:v>87.346406864952158</c:v>
                </c:pt>
                <c:pt idx="190">
                  <c:v>87.310579472027158</c:v>
                </c:pt>
                <c:pt idx="191">
                  <c:v>87.274758276328612</c:v>
                </c:pt>
                <c:pt idx="192">
                  <c:v>87.238942793129539</c:v>
                </c:pt>
                <c:pt idx="193">
                  <c:v>87.203132574994768</c:v>
                </c:pt>
                <c:pt idx="194">
                  <c:v>87.167327208976189</c:v>
                </c:pt>
                <c:pt idx="195">
                  <c:v>87.131526314011666</c:v>
                </c:pt>
                <c:pt idx="196">
                  <c:v>87.095729538514433</c:v>
                </c:pt>
                <c:pt idx="197">
                  <c:v>87.059936558138901</c:v>
                </c:pt>
                <c:pt idx="198">
                  <c:v>87.02414707371139</c:v>
                </c:pt>
                <c:pt idx="199">
                  <c:v>86.988360809313463</c:v>
                </c:pt>
                <c:pt idx="200">
                  <c:v>86.952577510507439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0656"/>
        <c:axId val="659981048"/>
      </c:scatterChart>
      <c:valAx>
        <c:axId val="659980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1048"/>
        <c:crosses val="autoZero"/>
        <c:crossBetween val="midCat"/>
      </c:valAx>
      <c:valAx>
        <c:axId val="659981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86.760999999999996</c:v>
                </c:pt>
                <c:pt idx="1">
                  <c:v>87.224000000000004</c:v>
                </c:pt>
                <c:pt idx="2">
                  <c:v>86.119</c:v>
                </c:pt>
                <c:pt idx="3">
                  <c:v>88.641999999999996</c:v>
                </c:pt>
                <c:pt idx="4">
                  <c:v>87.566999999999993</c:v>
                </c:pt>
                <c:pt idx="5">
                  <c:v>87.91</c:v>
                </c:pt>
                <c:pt idx="6">
                  <c:v>86.984999999999999</c:v>
                </c:pt>
                <c:pt idx="7">
                  <c:v>86.730999999999995</c:v>
                </c:pt>
                <c:pt idx="8">
                  <c:v>87.299000000000007</c:v>
                </c:pt>
                <c:pt idx="9">
                  <c:v>87.462999999999994</c:v>
                </c:pt>
                <c:pt idx="10">
                  <c:v>86.730999999999995</c:v>
                </c:pt>
                <c:pt idx="11">
                  <c:v>86.686999999999998</c:v>
                </c:pt>
                <c:pt idx="12">
                  <c:v>87.881</c:v>
                </c:pt>
                <c:pt idx="13">
                  <c:v>87.103999999999999</c:v>
                </c:pt>
                <c:pt idx="14">
                  <c:v>85.700999999999993</c:v>
                </c:pt>
                <c:pt idx="15">
                  <c:v>87.103999999999999</c:v>
                </c:pt>
                <c:pt idx="16">
                  <c:v>88.119</c:v>
                </c:pt>
                <c:pt idx="17">
                  <c:v>87.596999999999994</c:v>
                </c:pt>
                <c:pt idx="18">
                  <c:v>87.328000000000003</c:v>
                </c:pt>
                <c:pt idx="19">
                  <c:v>87.343000000000004</c:v>
                </c:pt>
                <c:pt idx="20">
                  <c:v>87.284000000000006</c:v>
                </c:pt>
                <c:pt idx="21">
                  <c:v>88.254000000000005</c:v>
                </c:pt>
                <c:pt idx="22">
                  <c:v>87.820999999999998</c:v>
                </c:pt>
                <c:pt idx="23">
                  <c:v>86.775999999999996</c:v>
                </c:pt>
                <c:pt idx="24">
                  <c:v>88.09</c:v>
                </c:pt>
                <c:pt idx="25">
                  <c:v>89.103999999999999</c:v>
                </c:pt>
                <c:pt idx="26">
                  <c:v>89.805999999999997</c:v>
                </c:pt>
                <c:pt idx="27">
                  <c:v>88.537000000000006</c:v>
                </c:pt>
                <c:pt idx="28">
                  <c:v>88.730999999999995</c:v>
                </c:pt>
                <c:pt idx="29">
                  <c:v>88.686999999999998</c:v>
                </c:pt>
                <c:pt idx="30">
                  <c:v>88.343000000000004</c:v>
                </c:pt>
                <c:pt idx="31">
                  <c:v>89</c:v>
                </c:pt>
                <c:pt idx="32">
                  <c:v>89.626999999999995</c:v>
                </c:pt>
                <c:pt idx="33">
                  <c:v>89.984999999999999</c:v>
                </c:pt>
                <c:pt idx="34">
                  <c:v>90.433000000000007</c:v>
                </c:pt>
                <c:pt idx="35">
                  <c:v>90.447999999999993</c:v>
                </c:pt>
                <c:pt idx="36">
                  <c:v>91.134</c:v>
                </c:pt>
                <c:pt idx="37">
                  <c:v>90.477999999999994</c:v>
                </c:pt>
                <c:pt idx="38">
                  <c:v>93.103999999999999</c:v>
                </c:pt>
                <c:pt idx="39">
                  <c:v>93.299000000000007</c:v>
                </c:pt>
                <c:pt idx="40">
                  <c:v>93.209000000000003</c:v>
                </c:pt>
                <c:pt idx="41">
                  <c:v>96.03</c:v>
                </c:pt>
                <c:pt idx="42">
                  <c:v>98.313000000000002</c:v>
                </c:pt>
                <c:pt idx="43">
                  <c:v>101.776</c:v>
                </c:pt>
                <c:pt idx="44">
                  <c:v>105.52200000000001</c:v>
                </c:pt>
                <c:pt idx="45">
                  <c:v>109.119</c:v>
                </c:pt>
                <c:pt idx="46">
                  <c:v>115.134</c:v>
                </c:pt>
                <c:pt idx="47">
                  <c:v>120.313</c:v>
                </c:pt>
                <c:pt idx="48">
                  <c:v>127.134</c:v>
                </c:pt>
                <c:pt idx="49">
                  <c:v>136.50700000000001</c:v>
                </c:pt>
                <c:pt idx="50">
                  <c:v>146.62700000000001</c:v>
                </c:pt>
                <c:pt idx="51">
                  <c:v>157.53700000000001</c:v>
                </c:pt>
                <c:pt idx="52">
                  <c:v>170.13399999999999</c:v>
                </c:pt>
                <c:pt idx="53">
                  <c:v>181.44800000000001</c:v>
                </c:pt>
                <c:pt idx="54">
                  <c:v>190.83600000000001</c:v>
                </c:pt>
                <c:pt idx="55">
                  <c:v>198.881</c:v>
                </c:pt>
                <c:pt idx="56">
                  <c:v>206.38800000000001</c:v>
                </c:pt>
                <c:pt idx="57">
                  <c:v>209.61199999999999</c:v>
                </c:pt>
                <c:pt idx="58">
                  <c:v>209.16399999999999</c:v>
                </c:pt>
                <c:pt idx="59">
                  <c:v>207.761</c:v>
                </c:pt>
                <c:pt idx="60">
                  <c:v>203.53700000000001</c:v>
                </c:pt>
                <c:pt idx="61">
                  <c:v>191.70099999999999</c:v>
                </c:pt>
                <c:pt idx="62">
                  <c:v>174.06</c:v>
                </c:pt>
                <c:pt idx="63">
                  <c:v>149.98500000000001</c:v>
                </c:pt>
                <c:pt idx="64">
                  <c:v>122.46299999999999</c:v>
                </c:pt>
                <c:pt idx="65">
                  <c:v>103.38800000000001</c:v>
                </c:pt>
                <c:pt idx="66">
                  <c:v>94.284000000000006</c:v>
                </c:pt>
                <c:pt idx="67">
                  <c:v>91.254000000000005</c:v>
                </c:pt>
                <c:pt idx="68">
                  <c:v>91.581999999999994</c:v>
                </c:pt>
                <c:pt idx="69">
                  <c:v>92.537000000000006</c:v>
                </c:pt>
                <c:pt idx="70">
                  <c:v>93.254000000000005</c:v>
                </c:pt>
                <c:pt idx="71">
                  <c:v>94.686999999999998</c:v>
                </c:pt>
                <c:pt idx="72">
                  <c:v>98.715999999999994</c:v>
                </c:pt>
                <c:pt idx="73">
                  <c:v>100.38800000000001</c:v>
                </c:pt>
                <c:pt idx="74">
                  <c:v>104.119</c:v>
                </c:pt>
                <c:pt idx="75">
                  <c:v>109.657</c:v>
                </c:pt>
                <c:pt idx="76">
                  <c:v>113.61199999999999</c:v>
                </c:pt>
                <c:pt idx="77">
                  <c:v>118.58199999999999</c:v>
                </c:pt>
                <c:pt idx="78">
                  <c:v>124.58199999999999</c:v>
                </c:pt>
                <c:pt idx="79">
                  <c:v>129.25399999999999</c:v>
                </c:pt>
                <c:pt idx="80">
                  <c:v>133.46299999999999</c:v>
                </c:pt>
                <c:pt idx="81">
                  <c:v>134.80600000000001</c:v>
                </c:pt>
                <c:pt idx="82">
                  <c:v>135.55199999999999</c:v>
                </c:pt>
                <c:pt idx="83">
                  <c:v>133.41800000000001</c:v>
                </c:pt>
                <c:pt idx="84">
                  <c:v>127</c:v>
                </c:pt>
                <c:pt idx="85">
                  <c:v>117.821</c:v>
                </c:pt>
                <c:pt idx="86">
                  <c:v>107.373</c:v>
                </c:pt>
                <c:pt idx="87">
                  <c:v>98.522000000000006</c:v>
                </c:pt>
                <c:pt idx="88">
                  <c:v>93.194000000000003</c:v>
                </c:pt>
                <c:pt idx="89">
                  <c:v>90.566999999999993</c:v>
                </c:pt>
                <c:pt idx="90">
                  <c:v>88.881</c:v>
                </c:pt>
                <c:pt idx="91">
                  <c:v>88.269000000000005</c:v>
                </c:pt>
                <c:pt idx="92">
                  <c:v>88.149000000000001</c:v>
                </c:pt>
                <c:pt idx="93">
                  <c:v>87.328000000000003</c:v>
                </c:pt>
                <c:pt idx="94">
                  <c:v>87.015000000000001</c:v>
                </c:pt>
                <c:pt idx="95">
                  <c:v>87.224000000000004</c:v>
                </c:pt>
                <c:pt idx="96">
                  <c:v>86.715999999999994</c:v>
                </c:pt>
                <c:pt idx="97">
                  <c:v>86.194000000000003</c:v>
                </c:pt>
                <c:pt idx="98">
                  <c:v>88.164000000000001</c:v>
                </c:pt>
                <c:pt idx="99">
                  <c:v>87.299000000000007</c:v>
                </c:pt>
                <c:pt idx="100">
                  <c:v>88.239000000000004</c:v>
                </c:pt>
                <c:pt idx="101">
                  <c:v>88.671999999999997</c:v>
                </c:pt>
                <c:pt idx="102">
                  <c:v>88.850999999999999</c:v>
                </c:pt>
                <c:pt idx="103">
                  <c:v>88.896000000000001</c:v>
                </c:pt>
                <c:pt idx="104">
                  <c:v>88.924999999999997</c:v>
                </c:pt>
                <c:pt idx="105">
                  <c:v>88.94</c:v>
                </c:pt>
                <c:pt idx="106">
                  <c:v>89.954999999999998</c:v>
                </c:pt>
                <c:pt idx="107">
                  <c:v>89.09</c:v>
                </c:pt>
                <c:pt idx="108">
                  <c:v>88.507000000000005</c:v>
                </c:pt>
                <c:pt idx="109">
                  <c:v>89.581999999999994</c:v>
                </c:pt>
                <c:pt idx="110">
                  <c:v>89.284000000000006</c:v>
                </c:pt>
                <c:pt idx="111">
                  <c:v>89.775999999999996</c:v>
                </c:pt>
                <c:pt idx="112">
                  <c:v>89.820999999999998</c:v>
                </c:pt>
                <c:pt idx="113">
                  <c:v>89.522000000000006</c:v>
                </c:pt>
                <c:pt idx="114">
                  <c:v>89.06</c:v>
                </c:pt>
                <c:pt idx="115">
                  <c:v>90.596999999999994</c:v>
                </c:pt>
                <c:pt idx="116">
                  <c:v>92.313000000000002</c:v>
                </c:pt>
                <c:pt idx="117">
                  <c:v>91.373000000000005</c:v>
                </c:pt>
                <c:pt idx="118">
                  <c:v>92.239000000000004</c:v>
                </c:pt>
                <c:pt idx="119">
                  <c:v>92.522000000000006</c:v>
                </c:pt>
                <c:pt idx="120">
                  <c:v>93.418000000000006</c:v>
                </c:pt>
                <c:pt idx="121">
                  <c:v>92.403000000000006</c:v>
                </c:pt>
                <c:pt idx="122">
                  <c:v>91.954999999999998</c:v>
                </c:pt>
                <c:pt idx="123">
                  <c:v>91.299000000000007</c:v>
                </c:pt>
                <c:pt idx="124">
                  <c:v>91.194000000000003</c:v>
                </c:pt>
                <c:pt idx="125">
                  <c:v>89.373000000000005</c:v>
                </c:pt>
                <c:pt idx="126">
                  <c:v>89.91</c:v>
                </c:pt>
                <c:pt idx="127">
                  <c:v>87.835999999999999</c:v>
                </c:pt>
                <c:pt idx="128">
                  <c:v>86.984999999999999</c:v>
                </c:pt>
                <c:pt idx="129">
                  <c:v>85.835999999999999</c:v>
                </c:pt>
                <c:pt idx="130">
                  <c:v>85.91</c:v>
                </c:pt>
                <c:pt idx="131">
                  <c:v>85.179000000000002</c:v>
                </c:pt>
                <c:pt idx="132">
                  <c:v>85.179000000000002</c:v>
                </c:pt>
                <c:pt idx="133">
                  <c:v>86.284000000000006</c:v>
                </c:pt>
                <c:pt idx="134">
                  <c:v>86.299000000000007</c:v>
                </c:pt>
                <c:pt idx="135">
                  <c:v>84.866</c:v>
                </c:pt>
                <c:pt idx="136">
                  <c:v>85.866</c:v>
                </c:pt>
                <c:pt idx="137">
                  <c:v>85.103999999999999</c:v>
                </c:pt>
                <c:pt idx="138">
                  <c:v>85.566999999999993</c:v>
                </c:pt>
                <c:pt idx="139">
                  <c:v>84.984999999999999</c:v>
                </c:pt>
                <c:pt idx="140">
                  <c:v>85.418000000000006</c:v>
                </c:pt>
                <c:pt idx="141">
                  <c:v>85.299000000000007</c:v>
                </c:pt>
                <c:pt idx="142">
                  <c:v>85.507000000000005</c:v>
                </c:pt>
                <c:pt idx="143">
                  <c:v>86.194000000000003</c:v>
                </c:pt>
                <c:pt idx="144">
                  <c:v>85.745999999999995</c:v>
                </c:pt>
                <c:pt idx="145">
                  <c:v>87.209000000000003</c:v>
                </c:pt>
                <c:pt idx="146">
                  <c:v>87.075000000000003</c:v>
                </c:pt>
                <c:pt idx="147">
                  <c:v>87.537000000000006</c:v>
                </c:pt>
                <c:pt idx="148">
                  <c:v>90.045000000000002</c:v>
                </c:pt>
                <c:pt idx="149">
                  <c:v>88.94</c:v>
                </c:pt>
                <c:pt idx="150">
                  <c:v>89.06</c:v>
                </c:pt>
                <c:pt idx="151">
                  <c:v>90.641999999999996</c:v>
                </c:pt>
                <c:pt idx="152">
                  <c:v>90.328000000000003</c:v>
                </c:pt>
                <c:pt idx="153">
                  <c:v>89.700999999999993</c:v>
                </c:pt>
                <c:pt idx="154">
                  <c:v>89.730999999999995</c:v>
                </c:pt>
                <c:pt idx="155">
                  <c:v>88.284000000000006</c:v>
                </c:pt>
                <c:pt idx="156">
                  <c:v>86.924999999999997</c:v>
                </c:pt>
                <c:pt idx="157">
                  <c:v>87.358000000000004</c:v>
                </c:pt>
                <c:pt idx="158">
                  <c:v>85.686999999999998</c:v>
                </c:pt>
                <c:pt idx="159">
                  <c:v>86.224000000000004</c:v>
                </c:pt>
                <c:pt idx="160">
                  <c:v>85.045000000000002</c:v>
                </c:pt>
                <c:pt idx="161">
                  <c:v>85.866</c:v>
                </c:pt>
                <c:pt idx="162">
                  <c:v>84.596999999999994</c:v>
                </c:pt>
                <c:pt idx="163">
                  <c:v>84.254000000000005</c:v>
                </c:pt>
                <c:pt idx="164">
                  <c:v>84.715999999999994</c:v>
                </c:pt>
                <c:pt idx="165">
                  <c:v>84.149000000000001</c:v>
                </c:pt>
                <c:pt idx="166">
                  <c:v>85.03</c:v>
                </c:pt>
                <c:pt idx="167">
                  <c:v>84.224000000000004</c:v>
                </c:pt>
                <c:pt idx="168">
                  <c:v>85.254000000000005</c:v>
                </c:pt>
                <c:pt idx="169">
                  <c:v>84.626999999999995</c:v>
                </c:pt>
                <c:pt idx="170">
                  <c:v>84.97</c:v>
                </c:pt>
                <c:pt idx="171">
                  <c:v>84.06</c:v>
                </c:pt>
                <c:pt idx="172">
                  <c:v>85.313000000000002</c:v>
                </c:pt>
                <c:pt idx="173">
                  <c:v>84.09</c:v>
                </c:pt>
                <c:pt idx="174">
                  <c:v>85.433000000000007</c:v>
                </c:pt>
                <c:pt idx="175">
                  <c:v>83.835999999999999</c:v>
                </c:pt>
                <c:pt idx="176">
                  <c:v>84.194000000000003</c:v>
                </c:pt>
                <c:pt idx="177">
                  <c:v>83.686999999999998</c:v>
                </c:pt>
                <c:pt idx="178">
                  <c:v>83.790999999999997</c:v>
                </c:pt>
                <c:pt idx="179">
                  <c:v>83.730999999999995</c:v>
                </c:pt>
                <c:pt idx="180">
                  <c:v>83.581999999999994</c:v>
                </c:pt>
                <c:pt idx="181">
                  <c:v>84.09</c:v>
                </c:pt>
                <c:pt idx="182">
                  <c:v>84.179000000000002</c:v>
                </c:pt>
                <c:pt idx="183">
                  <c:v>84.209000000000003</c:v>
                </c:pt>
                <c:pt idx="184">
                  <c:v>85.015000000000001</c:v>
                </c:pt>
                <c:pt idx="185">
                  <c:v>84.149000000000001</c:v>
                </c:pt>
                <c:pt idx="186">
                  <c:v>83.254000000000005</c:v>
                </c:pt>
                <c:pt idx="187">
                  <c:v>84.91</c:v>
                </c:pt>
                <c:pt idx="188">
                  <c:v>83.313000000000002</c:v>
                </c:pt>
                <c:pt idx="189">
                  <c:v>84.119</c:v>
                </c:pt>
                <c:pt idx="190">
                  <c:v>83.881</c:v>
                </c:pt>
                <c:pt idx="191">
                  <c:v>84.149000000000001</c:v>
                </c:pt>
                <c:pt idx="192">
                  <c:v>84.850999999999999</c:v>
                </c:pt>
                <c:pt idx="193">
                  <c:v>84.075000000000003</c:v>
                </c:pt>
                <c:pt idx="194">
                  <c:v>82.103999999999999</c:v>
                </c:pt>
                <c:pt idx="195">
                  <c:v>82.045000000000002</c:v>
                </c:pt>
                <c:pt idx="196">
                  <c:v>82.492999999999995</c:v>
                </c:pt>
                <c:pt idx="197">
                  <c:v>82.686999999999998</c:v>
                </c:pt>
                <c:pt idx="198">
                  <c:v>81.611999999999995</c:v>
                </c:pt>
                <c:pt idx="199">
                  <c:v>79.91</c:v>
                </c:pt>
                <c:pt idx="200">
                  <c:v>79.239000000000004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88.22844052524816</c:v>
                </c:pt>
                <c:pt idx="1">
                  <c:v>88.235064896945076</c:v>
                </c:pt>
                <c:pt idx="2">
                  <c:v>88.241693065826581</c:v>
                </c:pt>
                <c:pt idx="3">
                  <c:v>88.248325337851554</c:v>
                </c:pt>
                <c:pt idx="4">
                  <c:v>88.254962042656757</c:v>
                </c:pt>
                <c:pt idx="5">
                  <c:v>88.261603535275071</c:v>
                </c:pt>
                <c:pt idx="6">
                  <c:v>88.268250197964534</c:v>
                </c:pt>
                <c:pt idx="7">
                  <c:v>88.274902442153206</c:v>
                </c:pt>
                <c:pt idx="8">
                  <c:v>88.281560710505445</c:v>
                </c:pt>
                <c:pt idx="9">
                  <c:v>88.288225479114431</c:v>
                </c:pt>
                <c:pt idx="10">
                  <c:v>88.294897259826257</c:v>
                </c:pt>
                <c:pt idx="11">
                  <c:v>88.301576602700067</c:v>
                </c:pt>
                <c:pt idx="12">
                  <c:v>88.308264098609087</c:v>
                </c:pt>
                <c:pt idx="13">
                  <c:v>88.314960381986367</c:v>
                </c:pt>
                <c:pt idx="14">
                  <c:v>88.321666133718622</c:v>
                </c:pt>
                <c:pt idx="15">
                  <c:v>88.328382084191276</c:v>
                </c:pt>
                <c:pt idx="16">
                  <c:v>88.335109016486371</c:v>
                </c:pt>
                <c:pt idx="17">
                  <c:v>88.341847769735367</c:v>
                </c:pt>
                <c:pt idx="18">
                  <c:v>88.348599242629263</c:v>
                </c:pt>
                <c:pt idx="19">
                  <c:v>88.355364397098498</c:v>
                </c:pt>
                <c:pt idx="20">
                  <c:v>88.362144262215708</c:v>
                </c:pt>
                <c:pt idx="21">
                  <c:v>88.368939938532748</c:v>
                </c:pt>
                <c:pt idx="22">
                  <c:v>88.375752603632904</c:v>
                </c:pt>
                <c:pt idx="23">
                  <c:v>88.382583521630451</c:v>
                </c:pt>
                <c:pt idx="24">
                  <c:v>88.389434065688306</c:v>
                </c:pt>
                <c:pt idx="25">
                  <c:v>88.396305782250138</c:v>
                </c:pt>
                <c:pt idx="26">
                  <c:v>88.403200583450825</c:v>
                </c:pt>
                <c:pt idx="27">
                  <c:v>88.410121315755589</c:v>
                </c:pt>
                <c:pt idx="28">
                  <c:v>88.417073381721664</c:v>
                </c:pt>
                <c:pt idx="29">
                  <c:v>88.424069169779031</c:v>
                </c:pt>
                <c:pt idx="30">
                  <c:v>88.431139607916307</c:v>
                </c:pt>
                <c:pt idx="31">
                  <c:v>88.438362890823839</c:v>
                </c:pt>
                <c:pt idx="32">
                  <c:v>88.445932482511125</c:v>
                </c:pt>
                <c:pt idx="33">
                  <c:v>88.454310162274751</c:v>
                </c:pt>
                <c:pt idx="34">
                  <c:v>88.464552972983896</c:v>
                </c:pt>
                <c:pt idx="35">
                  <c:v>88.478974871945496</c:v>
                </c:pt>
                <c:pt idx="36">
                  <c:v>88.502411935755518</c:v>
                </c:pt>
                <c:pt idx="37">
                  <c:v>88.54450064379968</c:v>
                </c:pt>
                <c:pt idx="38">
                  <c:v>88.623523406616798</c:v>
                </c:pt>
                <c:pt idx="39">
                  <c:v>88.772452297988863</c:v>
                </c:pt>
                <c:pt idx="40">
                  <c:v>89.047702913196019</c:v>
                </c:pt>
                <c:pt idx="41">
                  <c:v>89.540619778141846</c:v>
                </c:pt>
                <c:pt idx="42">
                  <c:v>90.390680599162948</c:v>
                </c:pt>
                <c:pt idx="43">
                  <c:v>91.797767732144749</c:v>
                </c:pt>
                <c:pt idx="44">
                  <c:v>94.028812406868724</c:v>
                </c:pt>
                <c:pt idx="45">
                  <c:v>97.412268463771937</c:v>
                </c:pt>
                <c:pt idx="46">
                  <c:v>102.313226353145</c:v>
                </c:pt>
                <c:pt idx="47">
                  <c:v>109.08373069113117</c:v>
                </c:pt>
                <c:pt idx="48">
                  <c:v>117.98789039245149</c:v>
                </c:pt>
                <c:pt idx="49">
                  <c:v>129.10954012570502</c:v>
                </c:pt>
                <c:pt idx="50">
                  <c:v>142.25983965899468</c:v>
                </c:pt>
                <c:pt idx="51">
                  <c:v>156.91003204935959</c:v>
                </c:pt>
                <c:pt idx="52">
                  <c:v>172.17664639254303</c:v>
                </c:pt>
                <c:pt idx="53">
                  <c:v>186.87964762108459</c:v>
                </c:pt>
                <c:pt idx="54">
                  <c:v>199.67804696253052</c:v>
                </c:pt>
                <c:pt idx="55">
                  <c:v>209.26573811334146</c:v>
                </c:pt>
                <c:pt idx="56">
                  <c:v>214.58956887983368</c:v>
                </c:pt>
                <c:pt idx="57">
                  <c:v>215.03969732606461</c:v>
                </c:pt>
                <c:pt idx="58">
                  <c:v>210.56471632766329</c:v>
                </c:pt>
                <c:pt idx="59">
                  <c:v>201.68150982988209</c:v>
                </c:pt>
                <c:pt idx="60">
                  <c:v>189.37723516750563</c:v>
                </c:pt>
                <c:pt idx="61">
                  <c:v>174.9291408509068</c:v>
                </c:pt>
                <c:pt idx="62">
                  <c:v>159.68770993514065</c:v>
                </c:pt>
                <c:pt idx="63">
                  <c:v>144.87389066623524</c:v>
                </c:pt>
                <c:pt idx="64">
                  <c:v>131.4315907250076</c:v>
                </c:pt>
                <c:pt idx="65">
                  <c:v>119.95709380250038</c:v>
                </c:pt>
                <c:pt idx="66">
                  <c:v>110.70527338577733</c:v>
                </c:pt>
                <c:pt idx="67">
                  <c:v>103.6554768756678</c:v>
                </c:pt>
                <c:pt idx="68">
                  <c:v>98.611533810746735</c:v>
                </c:pt>
                <c:pt idx="69">
                  <c:v>95.310168815711464</c:v>
                </c:pt>
                <c:pt idx="70">
                  <c:v>93.516710119079491</c:v>
                </c:pt>
                <c:pt idx="71">
                  <c:v>93.092130824996744</c:v>
                </c:pt>
                <c:pt idx="72">
                  <c:v>94.018781755040834</c:v>
                </c:pt>
                <c:pt idx="73">
                  <c:v>96.374941081098086</c:v>
                </c:pt>
                <c:pt idx="74">
                  <c:v>100.25494802274083</c:v>
                </c:pt>
                <c:pt idx="75">
                  <c:v>105.64647569720378</c:v>
                </c:pt>
                <c:pt idx="76">
                  <c:v>112.29850104029686</c:v>
                </c:pt>
                <c:pt idx="77">
                  <c:v>119.63331323142695</c:v>
                </c:pt>
                <c:pt idx="78">
                  <c:v>126.75814859130649</c:v>
                </c:pt>
                <c:pt idx="79">
                  <c:v>132.60518950045207</c:v>
                </c:pt>
                <c:pt idx="80">
                  <c:v>136.17644164091359</c:v>
                </c:pt>
                <c:pt idx="81">
                  <c:v>136.81524242491383</c:v>
                </c:pt>
                <c:pt idx="82">
                  <c:v>134.4004332438198</c:v>
                </c:pt>
                <c:pt idx="83">
                  <c:v>129.38253918684796</c:v>
                </c:pt>
                <c:pt idx="84">
                  <c:v>122.64606504649259</c:v>
                </c:pt>
                <c:pt idx="85">
                  <c:v>115.25505170667502</c:v>
                </c:pt>
                <c:pt idx="86">
                  <c:v>108.18189804733888</c:v>
                </c:pt>
                <c:pt idx="87">
                  <c:v>102.11268786033214</c:v>
                </c:pt>
                <c:pt idx="88">
                  <c:v>97.375820470783154</c:v>
                </c:pt>
                <c:pt idx="89">
                  <c:v>93.984233269465861</c:v>
                </c:pt>
                <c:pt idx="90">
                  <c:v>91.743578707270061</c:v>
                </c:pt>
                <c:pt idx="91">
                  <c:v>90.371315638052636</c:v>
                </c:pt>
                <c:pt idx="92">
                  <c:v>89.588183790932646</c:v>
                </c:pt>
                <c:pt idx="93">
                  <c:v>89.168213260529583</c:v>
                </c:pt>
                <c:pt idx="94">
                  <c:v>88.952762339728409</c:v>
                </c:pt>
                <c:pt idx="95">
                  <c:v>88.842622787586919</c:v>
                </c:pt>
                <c:pt idx="96">
                  <c:v>88.781726069282229</c:v>
                </c:pt>
                <c:pt idx="97">
                  <c:v>88.741178204744287</c:v>
                </c:pt>
                <c:pt idx="98">
                  <c:v>88.707322186874691</c:v>
                </c:pt>
                <c:pt idx="99">
                  <c:v>88.674217358274987</c:v>
                </c:pt>
                <c:pt idx="100">
                  <c:v>88.639488372368703</c:v>
                </c:pt>
                <c:pt idx="101">
                  <c:v>88.602277322103021</c:v>
                </c:pt>
                <c:pt idx="102">
                  <c:v>88.562330054869037</c:v>
                </c:pt>
                <c:pt idx="103">
                  <c:v>88.51962555699015</c:v>
                </c:pt>
                <c:pt idx="104">
                  <c:v>88.474243223930159</c:v>
                </c:pt>
                <c:pt idx="105">
                  <c:v>88.426339044072193</c:v>
                </c:pt>
                <c:pt idx="106">
                  <c:v>88.376210634783163</c:v>
                </c:pt>
                <c:pt idx="107">
                  <c:v>88.324526569816314</c:v>
                </c:pt>
                <c:pt idx="108">
                  <c:v>88.272920424908293</c:v>
                </c:pt>
                <c:pt idx="109">
                  <c:v>88.225305323124019</c:v>
                </c:pt>
                <c:pt idx="110">
                  <c:v>88.190346259733388</c:v>
                </c:pt>
                <c:pt idx="111">
                  <c:v>88.185260084292253</c:v>
                </c:pt>
                <c:pt idx="112">
                  <c:v>88.24011083193939</c:v>
                </c:pt>
                <c:pt idx="113">
                  <c:v>88.399903228313804</c:v>
                </c:pt>
                <c:pt idx="114">
                  <c:v>88.719838942685342</c:v>
                </c:pt>
                <c:pt idx="115">
                  <c:v>89.249163943764302</c:v>
                </c:pt>
                <c:pt idx="116">
                  <c:v>90.003500385141194</c:v>
                </c:pt>
                <c:pt idx="117">
                  <c:v>90.934495491411184</c:v>
                </c:pt>
                <c:pt idx="118">
                  <c:v>91.914287363231637</c:v>
                </c:pt>
                <c:pt idx="119">
                  <c:v>92.752398366916793</c:v>
                </c:pt>
                <c:pt idx="120">
                  <c:v>93.248981117211869</c:v>
                </c:pt>
                <c:pt idx="121">
                  <c:v>93.265998747642271</c:v>
                </c:pt>
                <c:pt idx="122">
                  <c:v>92.782066731798949</c:v>
                </c:pt>
                <c:pt idx="123">
                  <c:v>91.901308172306202</c:v>
                </c:pt>
                <c:pt idx="124">
                  <c:v>90.811253007457069</c:v>
                </c:pt>
                <c:pt idx="125">
                  <c:v>89.71297796405068</c:v>
                </c:pt>
                <c:pt idx="126">
                  <c:v>88.758860695761783</c:v>
                </c:pt>
                <c:pt idx="127">
                  <c:v>88.023145061177644</c:v>
                </c:pt>
                <c:pt idx="128">
                  <c:v>87.508381275443867</c:v>
                </c:pt>
                <c:pt idx="129">
                  <c:v>87.173099107320553</c:v>
                </c:pt>
                <c:pt idx="130">
                  <c:v>86.96183270692076</c:v>
                </c:pt>
                <c:pt idx="131">
                  <c:v>86.825411615384411</c:v>
                </c:pt>
                <c:pt idx="132">
                  <c:v>86.729058974552714</c:v>
                </c:pt>
                <c:pt idx="133">
                  <c:v>86.651969964872805</c:v>
                </c:pt>
                <c:pt idx="134">
                  <c:v>86.58333801810474</c:v>
                </c:pt>
                <c:pt idx="135">
                  <c:v>86.518237196708711</c:v>
                </c:pt>
                <c:pt idx="136">
                  <c:v>86.45473707686385</c:v>
                </c:pt>
                <c:pt idx="137">
                  <c:v>86.392338142636731</c:v>
                </c:pt>
                <c:pt idx="138">
                  <c:v>86.331368625458381</c:v>
                </c:pt>
                <c:pt idx="139">
                  <c:v>86.273013325583378</c:v>
                </c:pt>
                <c:pt idx="140">
                  <c:v>86.219805181189415</c:v>
                </c:pt>
                <c:pt idx="141">
                  <c:v>86.17651022450174</c:v>
                </c:pt>
                <c:pt idx="142">
                  <c:v>86.151296532943491</c:v>
                </c:pt>
                <c:pt idx="143">
                  <c:v>86.156876879354556</c:v>
                </c:pt>
                <c:pt idx="144">
                  <c:v>86.210994630834705</c:v>
                </c:pt>
                <c:pt idx="145">
                  <c:v>86.335328073220182</c:v>
                </c:pt>
                <c:pt idx="146">
                  <c:v>86.551879809090948</c:v>
                </c:pt>
                <c:pt idx="147">
                  <c:v>86.876480976293351</c:v>
                </c:pt>
                <c:pt idx="148">
                  <c:v>87.310277200404727</c:v>
                </c:pt>
                <c:pt idx="149">
                  <c:v>87.831659196012737</c:v>
                </c:pt>
                <c:pt idx="150">
                  <c:v>88.39226575991114</c:v>
                </c:pt>
                <c:pt idx="151">
                  <c:v>88.920457896669703</c:v>
                </c:pt>
                <c:pt idx="152">
                  <c:v>89.333525352962411</c:v>
                </c:pt>
                <c:pt idx="153">
                  <c:v>89.556352468092769</c:v>
                </c:pt>
                <c:pt idx="154">
                  <c:v>89.540910564059303</c:v>
                </c:pt>
                <c:pt idx="155">
                  <c:v>89.27964756272867</c:v>
                </c:pt>
                <c:pt idx="156">
                  <c:v>88.807647153708089</c:v>
                </c:pt>
                <c:pt idx="157">
                  <c:v>88.192708778039432</c:v>
                </c:pt>
                <c:pt idx="158">
                  <c:v>87.517199428111411</c:v>
                </c:pt>
                <c:pt idx="159">
                  <c:v>86.858342085212826</c:v>
                </c:pt>
                <c:pt idx="160">
                  <c:v>86.273334613902648</c:v>
                </c:pt>
                <c:pt idx="161">
                  <c:v>85.792849096192995</c:v>
                </c:pt>
                <c:pt idx="162">
                  <c:v>85.422771330788194</c:v>
                </c:pt>
                <c:pt idx="163">
                  <c:v>85.151303257353277</c:v>
                </c:pt>
                <c:pt idx="164">
                  <c:v>84.957679726821894</c:v>
                </c:pt>
                <c:pt idx="165">
                  <c:v>84.819536559006394</c:v>
                </c:pt>
                <c:pt idx="166">
                  <c:v>84.717522545422625</c:v>
                </c:pt>
                <c:pt idx="167">
                  <c:v>84.637170196903142</c:v>
                </c:pt>
                <c:pt idx="168">
                  <c:v>84.568840495294637</c:v>
                </c:pt>
                <c:pt idx="169">
                  <c:v>84.50671617704009</c:v>
                </c:pt>
                <c:pt idx="170">
                  <c:v>84.447585497638087</c:v>
                </c:pt>
                <c:pt idx="171">
                  <c:v>84.38981543637874</c:v>
                </c:pt>
                <c:pt idx="172">
                  <c:v>84.332637404340218</c:v>
                </c:pt>
                <c:pt idx="173">
                  <c:v>84.275714887916649</c:v>
                </c:pt>
                <c:pt idx="174">
                  <c:v>84.218909864384017</c:v>
                </c:pt>
                <c:pt idx="175">
                  <c:v>84.162168545170999</c:v>
                </c:pt>
                <c:pt idx="176">
                  <c:v>84.105470318990882</c:v>
                </c:pt>
                <c:pt idx="177">
                  <c:v>84.048806779986563</c:v>
                </c:pt>
                <c:pt idx="178">
                  <c:v>83.992173772437454</c:v>
                </c:pt>
                <c:pt idx="179">
                  <c:v>83.935568591967481</c:v>
                </c:pt>
                <c:pt idx="180">
                  <c:v>83.878989066925271</c:v>
                </c:pt>
                <c:pt idx="181">
                  <c:v>83.822433273314957</c:v>
                </c:pt>
                <c:pt idx="182">
                  <c:v>83.765899447766188</c:v>
                </c:pt>
                <c:pt idx="183">
                  <c:v>83.709385958248504</c:v>
                </c:pt>
                <c:pt idx="184">
                  <c:v>83.652891290715957</c:v>
                </c:pt>
                <c:pt idx="185">
                  <c:v>83.596414040113558</c:v>
                </c:pt>
                <c:pt idx="186">
                  <c:v>83.539952902761101</c:v>
                </c:pt>
                <c:pt idx="187">
                  <c:v>83.483506669384198</c:v>
                </c:pt>
                <c:pt idx="188">
                  <c:v>83.427074218614308</c:v>
                </c:pt>
                <c:pt idx="189">
                  <c:v>83.37065451090362</c:v>
                </c:pt>
                <c:pt idx="190">
                  <c:v>83.314246582827593</c:v>
                </c:pt>
                <c:pt idx="191">
                  <c:v>83.257849541754098</c:v>
                </c:pt>
                <c:pt idx="192">
                  <c:v>83.201462560858445</c:v>
                </c:pt>
                <c:pt idx="193">
                  <c:v>83.145084874465681</c:v>
                </c:pt>
                <c:pt idx="194">
                  <c:v>83.088715773701011</c:v>
                </c:pt>
                <c:pt idx="195">
                  <c:v>83.032354602430715</c:v>
                </c:pt>
                <c:pt idx="196">
                  <c:v>82.976000753476413</c:v>
                </c:pt>
                <c:pt idx="197">
                  <c:v>82.919653665085775</c:v>
                </c:pt>
                <c:pt idx="198">
                  <c:v>82.863312817644726</c:v>
                </c:pt>
                <c:pt idx="199">
                  <c:v>82.806977730615472</c:v>
                </c:pt>
                <c:pt idx="200">
                  <c:v>82.750647959686489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88.22844052524816</c:v>
                </c:pt>
                <c:pt idx="1">
                  <c:v>88.235064896945076</c:v>
                </c:pt>
                <c:pt idx="2">
                  <c:v>88.241693065826581</c:v>
                </c:pt>
                <c:pt idx="3">
                  <c:v>88.248325337851554</c:v>
                </c:pt>
                <c:pt idx="4">
                  <c:v>88.254962042656757</c:v>
                </c:pt>
                <c:pt idx="5">
                  <c:v>88.261603535275071</c:v>
                </c:pt>
                <c:pt idx="6">
                  <c:v>88.268250197964534</c:v>
                </c:pt>
                <c:pt idx="7">
                  <c:v>88.274902442153206</c:v>
                </c:pt>
                <c:pt idx="8">
                  <c:v>88.281560710505445</c:v>
                </c:pt>
                <c:pt idx="9">
                  <c:v>88.288225479114431</c:v>
                </c:pt>
                <c:pt idx="10">
                  <c:v>88.294897259826257</c:v>
                </c:pt>
                <c:pt idx="11">
                  <c:v>88.301576602700067</c:v>
                </c:pt>
                <c:pt idx="12">
                  <c:v>88.308264098609087</c:v>
                </c:pt>
                <c:pt idx="13">
                  <c:v>88.314960381986367</c:v>
                </c:pt>
                <c:pt idx="14">
                  <c:v>88.321666133718594</c:v>
                </c:pt>
                <c:pt idx="15">
                  <c:v>88.328382084191105</c:v>
                </c:pt>
                <c:pt idx="16">
                  <c:v>88.335109016485518</c:v>
                </c:pt>
                <c:pt idx="17">
                  <c:v>88.341847769731189</c:v>
                </c:pt>
                <c:pt idx="18">
                  <c:v>88.348599242609609</c:v>
                </c:pt>
                <c:pt idx="19">
                  <c:v>88.355364397009623</c:v>
                </c:pt>
                <c:pt idx="20">
                  <c:v>88.362144261829471</c:v>
                </c:pt>
                <c:pt idx="21">
                  <c:v>88.368939936919247</c:v>
                </c:pt>
                <c:pt idx="22">
                  <c:v>88.37575259715446</c:v>
                </c:pt>
                <c:pt idx="23">
                  <c:v>88.382583496628854</c:v>
                </c:pt>
                <c:pt idx="24">
                  <c:v>88.389433972949988</c:v>
                </c:pt>
                <c:pt idx="25">
                  <c:v>88.396305451617664</c:v>
                </c:pt>
                <c:pt idx="26">
                  <c:v>88.403199450459496</c:v>
                </c:pt>
                <c:pt idx="27">
                  <c:v>88.410117584092561</c:v>
                </c:pt>
                <c:pt idx="28">
                  <c:v>88.417061568373171</c:v>
                </c:pt>
                <c:pt idx="29">
                  <c:v>88.424033224788644</c:v>
                </c:pt>
                <c:pt idx="30">
                  <c:v>88.431034484736671</c:v>
                </c:pt>
                <c:pt idx="31">
                  <c:v>88.438067393626881</c:v>
                </c:pt>
                <c:pt idx="32">
                  <c:v>88.445134114728049</c:v>
                </c:pt>
                <c:pt idx="33">
                  <c:v>88.452236932670189</c:v>
                </c:pt>
                <c:pt idx="34">
                  <c:v>88.459378256496436</c:v>
                </c:pt>
                <c:pt idx="35">
                  <c:v>88.466560622141102</c:v>
                </c:pt>
                <c:pt idx="36">
                  <c:v>88.473786694191134</c:v>
                </c:pt>
                <c:pt idx="37">
                  <c:v>88.481059266765826</c:v>
                </c:pt>
                <c:pt idx="38">
                  <c:v>88.488381263323689</c:v>
                </c:pt>
                <c:pt idx="39">
                  <c:v>88.495755735177525</c:v>
                </c:pt>
                <c:pt idx="40">
                  <c:v>88.503185858465955</c:v>
                </c:pt>
                <c:pt idx="41">
                  <c:v>88.510674929294083</c:v>
                </c:pt>
                <c:pt idx="42">
                  <c:v>88.518226356715161</c:v>
                </c:pt>
                <c:pt idx="43">
                  <c:v>88.525843653180601</c:v>
                </c:pt>
                <c:pt idx="44">
                  <c:v>88.533530422034957</c:v>
                </c:pt>
                <c:pt idx="45">
                  <c:v>88.541290341577636</c:v>
                </c:pt>
                <c:pt idx="46">
                  <c:v>88.549127145151616</c:v>
                </c:pt>
                <c:pt idx="47">
                  <c:v>88.557044596651977</c:v>
                </c:pt>
                <c:pt idx="48">
                  <c:v>88.565046460774212</c:v>
                </c:pt>
                <c:pt idx="49">
                  <c:v>88.57313646724144</c:v>
                </c:pt>
                <c:pt idx="50">
                  <c:v>88.581318268164637</c:v>
                </c:pt>
                <c:pt idx="51">
                  <c:v>88.589595387596887</c:v>
                </c:pt>
                <c:pt idx="52">
                  <c:v>88.597971162245301</c:v>
                </c:pt>
                <c:pt idx="53">
                  <c:v>88.606448672201751</c:v>
                </c:pt>
                <c:pt idx="54">
                  <c:v>88.6150306604479</c:v>
                </c:pt>
                <c:pt idx="55">
                  <c:v>88.623719439782391</c:v>
                </c:pt>
                <c:pt idx="56">
                  <c:v>88.63251678571288</c:v>
                </c:pt>
                <c:pt idx="57">
                  <c:v>88.641423813752581</c:v>
                </c:pt>
                <c:pt idx="58">
                  <c:v>88.650440839470704</c:v>
                </c:pt>
                <c:pt idx="59">
                  <c:v>88.659567219566824</c:v>
                </c:pt>
                <c:pt idx="60">
                  <c:v>88.668801172185837</c:v>
                </c:pt>
                <c:pt idx="61">
                  <c:v>88.678139574665011</c:v>
                </c:pt>
                <c:pt idx="62">
                  <c:v>88.68757773692424</c:v>
                </c:pt>
                <c:pt idx="63">
                  <c:v>88.697109148784676</c:v>
                </c:pt>
                <c:pt idx="64">
                  <c:v>88.706725199646613</c:v>
                </c:pt>
                <c:pt idx="65">
                  <c:v>88.716414869193841</c:v>
                </c:pt>
                <c:pt idx="66">
                  <c:v>88.7261643881384</c:v>
                </c:pt>
                <c:pt idx="67">
                  <c:v>88.73595686850193</c:v>
                </c:pt>
                <c:pt idx="68">
                  <c:v>88.745771903573143</c:v>
                </c:pt>
                <c:pt idx="69">
                  <c:v>88.755585138511876</c:v>
                </c:pt>
                <c:pt idx="70">
                  <c:v>88.765367813620173</c:v>
                </c:pt>
                <c:pt idx="71">
                  <c:v>88.775086283593566</c:v>
                </c:pt>
                <c:pt idx="72">
                  <c:v>88.784701517627823</c:v>
                </c:pt>
                <c:pt idx="73">
                  <c:v>88.794168587105489</c:v>
                </c:pt>
                <c:pt idx="74">
                  <c:v>88.803436149730018</c:v>
                </c:pt>
                <c:pt idx="75">
                  <c:v>88.812445941406963</c:v>
                </c:pt>
                <c:pt idx="76">
                  <c:v>88.821132289864266</c:v>
                </c:pt>
                <c:pt idx="77">
                  <c:v>88.829421666903841</c:v>
                </c:pt>
                <c:pt idx="78">
                  <c:v>88.837232299195477</c:v>
                </c:pt>
                <c:pt idx="79">
                  <c:v>88.844473860536894</c:v>
                </c:pt>
                <c:pt idx="80">
                  <c:v>88.85104727133448</c:v>
                </c:pt>
                <c:pt idx="81">
                  <c:v>88.856844633489047</c:v>
                </c:pt>
                <c:pt idx="82">
                  <c:v>88.861749330626253</c:v>
                </c:pt>
                <c:pt idx="83">
                  <c:v>88.865636324380475</c:v>
                </c:pt>
                <c:pt idx="84">
                  <c:v>88.868372676877399</c:v>
                </c:pt>
                <c:pt idx="85">
                  <c:v>88.869818327310028</c:v>
                </c:pt>
                <c:pt idx="86">
                  <c:v>88.869827146229412</c:v>
                </c:pt>
                <c:pt idx="87">
                  <c:v>88.86824828460189</c:v>
                </c:pt>
                <c:pt idx="88">
                  <c:v>88.864927825650028</c:v>
                </c:pt>
                <c:pt idx="89">
                  <c:v>88.859710735989523</c:v>
                </c:pt>
                <c:pt idx="90">
                  <c:v>88.852443098801075</c:v>
                </c:pt>
                <c:pt idx="91">
                  <c:v>88.842974596193216</c:v>
                </c:pt>
                <c:pt idx="92">
                  <c:v>88.831161191247958</c:v>
                </c:pt>
                <c:pt idx="93">
                  <c:v>88.816867943502913</c:v>
                </c:pt>
                <c:pt idx="94">
                  <c:v>88.799971876040004</c:v>
                </c:pt>
                <c:pt idx="95">
                  <c:v>88.780364799303442</c:v>
                </c:pt>
                <c:pt idx="96">
                  <c:v>88.757955987663962</c:v>
                </c:pt>
                <c:pt idx="97">
                  <c:v>88.732674600857735</c:v>
                </c:pt>
                <c:pt idx="98">
                  <c:v>88.704471744745291</c:v>
                </c:pt>
                <c:pt idx="99">
                  <c:v>88.673322074886386</c:v>
                </c:pt>
                <c:pt idx="100">
                  <c:v>88.639224862173052</c:v>
                </c:pt>
                <c:pt idx="101">
                  <c:v>88.602204461523797</c:v>
                </c:pt>
                <c:pt idx="102">
                  <c:v>88.562310151118737</c:v>
                </c:pt>
                <c:pt idx="103">
                  <c:v>88.519615339025677</c:v>
                </c:pt>
                <c:pt idx="104">
                  <c:v>88.474216164162911</c:v>
                </c:pt>
                <c:pt idx="105">
                  <c:v>88.426229547085072</c:v>
                </c:pt>
                <c:pt idx="106">
                  <c:v>88.375790770914364</c:v>
                </c:pt>
                <c:pt idx="107">
                  <c:v>88.323050692096302</c:v>
                </c:pt>
                <c:pt idx="108">
                  <c:v>88.26817269331363</c:v>
                </c:pt>
                <c:pt idx="109">
                  <c:v>88.211329496281195</c:v>
                </c:pt>
                <c:pt idx="110">
                  <c:v>88.152699950381489</c:v>
                </c:pt>
                <c:pt idx="111">
                  <c:v>88.092465904910739</c:v>
                </c:pt>
                <c:pt idx="112">
                  <c:v>88.030809259286414</c:v>
                </c:pt>
                <c:pt idx="113">
                  <c:v>87.967909268421067</c:v>
                </c:pt>
                <c:pt idx="114">
                  <c:v>87.903940161205895</c:v>
                </c:pt>
                <c:pt idx="115">
                  <c:v>87.839069110227484</c:v>
                </c:pt>
                <c:pt idx="116">
                  <c:v>87.773454571819315</c:v>
                </c:pt>
                <c:pt idx="117">
                  <c:v>87.707244998398124</c:v>
                </c:pt>
                <c:pt idx="118">
                  <c:v>87.640577910494514</c:v>
                </c:pt>
                <c:pt idx="119">
                  <c:v>87.573579304364927</c:v>
                </c:pt>
                <c:pt idx="120">
                  <c:v>87.506363362683146</c:v>
                </c:pt>
                <c:pt idx="121">
                  <c:v>87.439032430420909</c:v>
                </c:pt>
                <c:pt idx="122">
                  <c:v>87.371677215337158</c:v>
                </c:pt>
                <c:pt idx="123">
                  <c:v>87.30437717208315</c:v>
                </c:pt>
                <c:pt idx="124">
                  <c:v>87.237201030332344</c:v>
                </c:pt>
                <c:pt idx="125">
                  <c:v>87.170207430086592</c:v>
                </c:pt>
                <c:pt idx="126">
                  <c:v>87.103445630954823</c:v>
                </c:pt>
                <c:pt idx="127">
                  <c:v>87.036956266363632</c:v>
                </c:pt>
                <c:pt idx="128">
                  <c:v>86.97077211802403</c:v>
                </c:pt>
                <c:pt idx="129">
                  <c:v>86.904918890294653</c:v>
                </c:pt>
                <c:pt idx="130">
                  <c:v>86.839415968172418</c:v>
                </c:pt>
                <c:pt idx="131">
                  <c:v>86.774277146381323</c:v>
                </c:pt>
                <c:pt idx="132">
                  <c:v>86.709511320349591</c:v>
                </c:pt>
                <c:pt idx="133">
                  <c:v>86.645123132733715</c:v>
                </c:pt>
                <c:pt idx="134">
                  <c:v>86.581113571561914</c:v>
                </c:pt>
                <c:pt idx="135">
                  <c:v>86.51748051805211</c:v>
                </c:pt>
                <c:pt idx="136">
                  <c:v>86.454219243743594</c:v>
                </c:pt>
                <c:pt idx="137">
                  <c:v>86.391322857811303</c:v>
                </c:pt>
                <c:pt idx="138">
                  <c:v>86.328782706351888</c:v>
                </c:pt>
                <c:pt idx="139">
                  <c:v>86.266588726089907</c:v>
                </c:pt>
                <c:pt idx="140">
                  <c:v>86.204729755393743</c:v>
                </c:pt>
                <c:pt idx="141">
                  <c:v>86.143193805754493</c:v>
                </c:pt>
                <c:pt idx="142">
                  <c:v>86.081968297006469</c:v>
                </c:pt>
                <c:pt idx="143">
                  <c:v>86.021040259581426</c:v>
                </c:pt>
                <c:pt idx="144">
                  <c:v>85.960396507023759</c:v>
                </c:pt>
                <c:pt idx="145">
                  <c:v>85.900023781866764</c:v>
                </c:pt>
                <c:pt idx="146">
                  <c:v>85.839908877803978</c:v>
                </c:pt>
                <c:pt idx="147">
                  <c:v>85.78003874089562</c:v>
                </c:pt>
                <c:pt idx="148">
                  <c:v>85.720400552343449</c:v>
                </c:pt>
                <c:pt idx="149">
                  <c:v>85.660981795152807</c:v>
                </c:pt>
                <c:pt idx="150">
                  <c:v>85.601770306789192</c:v>
                </c:pt>
                <c:pt idx="151">
                  <c:v>85.542754319729667</c:v>
                </c:pt>
                <c:pt idx="152">
                  <c:v>85.483922491613228</c:v>
                </c:pt>
                <c:pt idx="153">
                  <c:v>85.425263926507554</c:v>
                </c:pt>
                <c:pt idx="154">
                  <c:v>85.366768188639497</c:v>
                </c:pt>
                <c:pt idx="155">
                  <c:v>85.308425309775657</c:v>
                </c:pt>
                <c:pt idx="156">
                  <c:v>85.250225791296586</c:v>
                </c:pt>
                <c:pt idx="157">
                  <c:v>85.192160601875798</c:v>
                </c:pt>
                <c:pt idx="158">
                  <c:v>85.134221171557101</c:v>
                </c:pt>
                <c:pt idx="159">
                  <c:v>85.076399382917799</c:v>
                </c:pt>
                <c:pt idx="160">
                  <c:v>85.018687559910759</c:v>
                </c:pt>
                <c:pt idx="161">
                  <c:v>84.961078454895258</c:v>
                </c:pt>
                <c:pt idx="162">
                  <c:v>84.903565234291833</c:v>
                </c:pt>
                <c:pt idx="163">
                  <c:v>84.846141463231731</c:v>
                </c:pt>
                <c:pt idx="164">
                  <c:v>84.788801089514706</c:v>
                </c:pt>
                <c:pt idx="165">
                  <c:v>84.731538427138474</c:v>
                </c:pt>
                <c:pt idx="166">
                  <c:v>84.674348139620065</c:v>
                </c:pt>
                <c:pt idx="167">
                  <c:v>84.617225223291925</c:v>
                </c:pt>
                <c:pt idx="168">
                  <c:v>84.560164990722242</c:v>
                </c:pt>
                <c:pt idx="169">
                  <c:v>84.503163054381858</c:v>
                </c:pt>
                <c:pt idx="170">
                  <c:v>84.446215310654893</c:v>
                </c:pt>
                <c:pt idx="171">
                  <c:v>84.3893179242706</c:v>
                </c:pt>
                <c:pt idx="172">
                  <c:v>84.332467313215716</c:v>
                </c:pt>
                <c:pt idx="173">
                  <c:v>84.275660134171517</c:v>
                </c:pt>
                <c:pt idx="174">
                  <c:v>84.21889326850777</c:v>
                </c:pt>
                <c:pt idx="175">
                  <c:v>84.162163808854388</c:v>
                </c:pt>
                <c:pt idx="176">
                  <c:v>84.105469046263337</c:v>
                </c:pt>
                <c:pt idx="177">
                  <c:v>84.048806457965455</c:v>
                </c:pt>
                <c:pt idx="178">
                  <c:v>83.992173695721192</c:v>
                </c:pt>
                <c:pt idx="179">
                  <c:v>83.935568574758918</c:v>
                </c:pt>
                <c:pt idx="180">
                  <c:v>83.878989063290675</c:v>
                </c:pt>
                <c:pt idx="181">
                  <c:v>83.82243327259215</c:v>
                </c:pt>
                <c:pt idx="182">
                  <c:v>83.765899447630844</c:v>
                </c:pt>
                <c:pt idx="183">
                  <c:v>83.709385958224644</c:v>
                </c:pt>
                <c:pt idx="184">
                  <c:v>83.652891290711992</c:v>
                </c:pt>
                <c:pt idx="185">
                  <c:v>83.596414040112933</c:v>
                </c:pt>
                <c:pt idx="186">
                  <c:v>83.539952902761016</c:v>
                </c:pt>
                <c:pt idx="187">
                  <c:v>83.483506669384184</c:v>
                </c:pt>
                <c:pt idx="188">
                  <c:v>83.427074218614308</c:v>
                </c:pt>
                <c:pt idx="189">
                  <c:v>83.37065451090362</c:v>
                </c:pt>
                <c:pt idx="190">
                  <c:v>83.314246582827593</c:v>
                </c:pt>
                <c:pt idx="191">
                  <c:v>83.257849541754098</c:v>
                </c:pt>
                <c:pt idx="192">
                  <c:v>83.201462560858445</c:v>
                </c:pt>
                <c:pt idx="193">
                  <c:v>83.145084874465681</c:v>
                </c:pt>
                <c:pt idx="194">
                  <c:v>83.088715773701011</c:v>
                </c:pt>
                <c:pt idx="195">
                  <c:v>83.032354602430715</c:v>
                </c:pt>
                <c:pt idx="196">
                  <c:v>82.976000753476413</c:v>
                </c:pt>
                <c:pt idx="197">
                  <c:v>82.919653665085775</c:v>
                </c:pt>
                <c:pt idx="198">
                  <c:v>82.863312817644726</c:v>
                </c:pt>
                <c:pt idx="199">
                  <c:v>82.806977730615472</c:v>
                </c:pt>
                <c:pt idx="200">
                  <c:v>82.750647959686489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1832"/>
        <c:axId val="659982224"/>
      </c:scatterChart>
      <c:valAx>
        <c:axId val="659981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2224"/>
        <c:crosses val="autoZero"/>
        <c:crossBetween val="midCat"/>
      </c:valAx>
      <c:valAx>
        <c:axId val="659982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1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82.075000000000003</c:v>
                </c:pt>
                <c:pt idx="1">
                  <c:v>81.433000000000007</c:v>
                </c:pt>
                <c:pt idx="2">
                  <c:v>81.403000000000006</c:v>
                </c:pt>
                <c:pt idx="3">
                  <c:v>82.254000000000005</c:v>
                </c:pt>
                <c:pt idx="4">
                  <c:v>82.97</c:v>
                </c:pt>
                <c:pt idx="5">
                  <c:v>81.896000000000001</c:v>
                </c:pt>
                <c:pt idx="6">
                  <c:v>81.522000000000006</c:v>
                </c:pt>
                <c:pt idx="7">
                  <c:v>81.313000000000002</c:v>
                </c:pt>
                <c:pt idx="8">
                  <c:v>82.149000000000001</c:v>
                </c:pt>
                <c:pt idx="9">
                  <c:v>82.866</c:v>
                </c:pt>
                <c:pt idx="10">
                  <c:v>82.656999999999996</c:v>
                </c:pt>
                <c:pt idx="11">
                  <c:v>82.760999999999996</c:v>
                </c:pt>
                <c:pt idx="12">
                  <c:v>82.805999999999997</c:v>
                </c:pt>
                <c:pt idx="13">
                  <c:v>81.984999999999999</c:v>
                </c:pt>
                <c:pt idx="14">
                  <c:v>81.507000000000005</c:v>
                </c:pt>
                <c:pt idx="15">
                  <c:v>82.373000000000005</c:v>
                </c:pt>
                <c:pt idx="16">
                  <c:v>81.447999999999993</c:v>
                </c:pt>
                <c:pt idx="17">
                  <c:v>82</c:v>
                </c:pt>
                <c:pt idx="18">
                  <c:v>83.164000000000001</c:v>
                </c:pt>
                <c:pt idx="19">
                  <c:v>82.388000000000005</c:v>
                </c:pt>
                <c:pt idx="20">
                  <c:v>81.896000000000001</c:v>
                </c:pt>
                <c:pt idx="21">
                  <c:v>82.477999999999994</c:v>
                </c:pt>
                <c:pt idx="22">
                  <c:v>83.075000000000003</c:v>
                </c:pt>
                <c:pt idx="23">
                  <c:v>82.850999999999999</c:v>
                </c:pt>
                <c:pt idx="24">
                  <c:v>82.09</c:v>
                </c:pt>
                <c:pt idx="25">
                  <c:v>82.566999999999993</c:v>
                </c:pt>
                <c:pt idx="26">
                  <c:v>82.745999999999995</c:v>
                </c:pt>
                <c:pt idx="27">
                  <c:v>82.462999999999994</c:v>
                </c:pt>
                <c:pt idx="28">
                  <c:v>83.239000000000004</c:v>
                </c:pt>
                <c:pt idx="29">
                  <c:v>83.075000000000003</c:v>
                </c:pt>
                <c:pt idx="30">
                  <c:v>83.358000000000004</c:v>
                </c:pt>
                <c:pt idx="31">
                  <c:v>82.671999999999997</c:v>
                </c:pt>
                <c:pt idx="32">
                  <c:v>82.626999999999995</c:v>
                </c:pt>
                <c:pt idx="33">
                  <c:v>84.447999999999993</c:v>
                </c:pt>
                <c:pt idx="34">
                  <c:v>84.194000000000003</c:v>
                </c:pt>
                <c:pt idx="35">
                  <c:v>84.596999999999994</c:v>
                </c:pt>
                <c:pt idx="36">
                  <c:v>85.284000000000006</c:v>
                </c:pt>
                <c:pt idx="37">
                  <c:v>85.075000000000003</c:v>
                </c:pt>
                <c:pt idx="38">
                  <c:v>85.373000000000005</c:v>
                </c:pt>
                <c:pt idx="39">
                  <c:v>85.299000000000007</c:v>
                </c:pt>
                <c:pt idx="40">
                  <c:v>86.881</c:v>
                </c:pt>
                <c:pt idx="41">
                  <c:v>88.671999999999997</c:v>
                </c:pt>
                <c:pt idx="42">
                  <c:v>89.462999999999994</c:v>
                </c:pt>
                <c:pt idx="43">
                  <c:v>92.269000000000005</c:v>
                </c:pt>
                <c:pt idx="44">
                  <c:v>95.477999999999994</c:v>
                </c:pt>
                <c:pt idx="45">
                  <c:v>100.358</c:v>
                </c:pt>
                <c:pt idx="46">
                  <c:v>104.91</c:v>
                </c:pt>
                <c:pt idx="47">
                  <c:v>112.149</c:v>
                </c:pt>
                <c:pt idx="48">
                  <c:v>121.224</c:v>
                </c:pt>
                <c:pt idx="49">
                  <c:v>131.821</c:v>
                </c:pt>
                <c:pt idx="50">
                  <c:v>143</c:v>
                </c:pt>
                <c:pt idx="51">
                  <c:v>155.761</c:v>
                </c:pt>
                <c:pt idx="52">
                  <c:v>170.149</c:v>
                </c:pt>
                <c:pt idx="53">
                  <c:v>180.19399999999999</c:v>
                </c:pt>
                <c:pt idx="54">
                  <c:v>190.119</c:v>
                </c:pt>
                <c:pt idx="55">
                  <c:v>196.851</c:v>
                </c:pt>
                <c:pt idx="56">
                  <c:v>203.40299999999999</c:v>
                </c:pt>
                <c:pt idx="57">
                  <c:v>206.03</c:v>
                </c:pt>
                <c:pt idx="58">
                  <c:v>206.46299999999999</c:v>
                </c:pt>
                <c:pt idx="59">
                  <c:v>203.68700000000001</c:v>
                </c:pt>
                <c:pt idx="60">
                  <c:v>196.01499999999999</c:v>
                </c:pt>
                <c:pt idx="61">
                  <c:v>178.49299999999999</c:v>
                </c:pt>
                <c:pt idx="62">
                  <c:v>148.70099999999999</c:v>
                </c:pt>
                <c:pt idx="63">
                  <c:v>115.015</c:v>
                </c:pt>
                <c:pt idx="64">
                  <c:v>95.313000000000002</c:v>
                </c:pt>
                <c:pt idx="65">
                  <c:v>87.433000000000007</c:v>
                </c:pt>
                <c:pt idx="66">
                  <c:v>83.119</c:v>
                </c:pt>
                <c:pt idx="67">
                  <c:v>85.388000000000005</c:v>
                </c:pt>
                <c:pt idx="68">
                  <c:v>84.641999999999996</c:v>
                </c:pt>
                <c:pt idx="69">
                  <c:v>85.626999999999995</c:v>
                </c:pt>
                <c:pt idx="70">
                  <c:v>87.447999999999993</c:v>
                </c:pt>
                <c:pt idx="71">
                  <c:v>90.015000000000001</c:v>
                </c:pt>
                <c:pt idx="72">
                  <c:v>92.896000000000001</c:v>
                </c:pt>
                <c:pt idx="73">
                  <c:v>97.164000000000001</c:v>
                </c:pt>
                <c:pt idx="74">
                  <c:v>100.254</c:v>
                </c:pt>
                <c:pt idx="75">
                  <c:v>106.836</c:v>
                </c:pt>
                <c:pt idx="76">
                  <c:v>111.761</c:v>
                </c:pt>
                <c:pt idx="77">
                  <c:v>118.52200000000001</c:v>
                </c:pt>
                <c:pt idx="78">
                  <c:v>122.791</c:v>
                </c:pt>
                <c:pt idx="79">
                  <c:v>128.74600000000001</c:v>
                </c:pt>
                <c:pt idx="80">
                  <c:v>132.239</c:v>
                </c:pt>
                <c:pt idx="81">
                  <c:v>132.03</c:v>
                </c:pt>
                <c:pt idx="82">
                  <c:v>129.38800000000001</c:v>
                </c:pt>
                <c:pt idx="83">
                  <c:v>121.791</c:v>
                </c:pt>
                <c:pt idx="84">
                  <c:v>111.03</c:v>
                </c:pt>
                <c:pt idx="85">
                  <c:v>100.209</c:v>
                </c:pt>
                <c:pt idx="86">
                  <c:v>91.388000000000005</c:v>
                </c:pt>
                <c:pt idx="87">
                  <c:v>85.686999999999998</c:v>
                </c:pt>
                <c:pt idx="88">
                  <c:v>84.164000000000001</c:v>
                </c:pt>
                <c:pt idx="89">
                  <c:v>83.656999999999996</c:v>
                </c:pt>
                <c:pt idx="90">
                  <c:v>82.686999999999998</c:v>
                </c:pt>
                <c:pt idx="91">
                  <c:v>82.269000000000005</c:v>
                </c:pt>
                <c:pt idx="92">
                  <c:v>83.373000000000005</c:v>
                </c:pt>
                <c:pt idx="93">
                  <c:v>80.866</c:v>
                </c:pt>
                <c:pt idx="94">
                  <c:v>82.328000000000003</c:v>
                </c:pt>
                <c:pt idx="95">
                  <c:v>81.881</c:v>
                </c:pt>
                <c:pt idx="96">
                  <c:v>82.015000000000001</c:v>
                </c:pt>
                <c:pt idx="97">
                  <c:v>82.239000000000004</c:v>
                </c:pt>
                <c:pt idx="98">
                  <c:v>82.403000000000006</c:v>
                </c:pt>
                <c:pt idx="99">
                  <c:v>82.447999999999993</c:v>
                </c:pt>
                <c:pt idx="100">
                  <c:v>83.522000000000006</c:v>
                </c:pt>
                <c:pt idx="101">
                  <c:v>83.134</c:v>
                </c:pt>
                <c:pt idx="102">
                  <c:v>83.537000000000006</c:v>
                </c:pt>
                <c:pt idx="103">
                  <c:v>84.149000000000001</c:v>
                </c:pt>
                <c:pt idx="104">
                  <c:v>83.358000000000004</c:v>
                </c:pt>
                <c:pt idx="105">
                  <c:v>84.358000000000004</c:v>
                </c:pt>
                <c:pt idx="106">
                  <c:v>85.075000000000003</c:v>
                </c:pt>
                <c:pt idx="107">
                  <c:v>84.224000000000004</c:v>
                </c:pt>
                <c:pt idx="108">
                  <c:v>84.820999999999998</c:v>
                </c:pt>
                <c:pt idx="109">
                  <c:v>84.09</c:v>
                </c:pt>
                <c:pt idx="110">
                  <c:v>84.850999999999999</c:v>
                </c:pt>
                <c:pt idx="111">
                  <c:v>82.686999999999998</c:v>
                </c:pt>
                <c:pt idx="112">
                  <c:v>84.134</c:v>
                </c:pt>
                <c:pt idx="113">
                  <c:v>84.477999999999994</c:v>
                </c:pt>
                <c:pt idx="114">
                  <c:v>85.209000000000003</c:v>
                </c:pt>
                <c:pt idx="115">
                  <c:v>87.103999999999999</c:v>
                </c:pt>
                <c:pt idx="116">
                  <c:v>87.343000000000004</c:v>
                </c:pt>
                <c:pt idx="117">
                  <c:v>89.194000000000003</c:v>
                </c:pt>
                <c:pt idx="118">
                  <c:v>89.522000000000006</c:v>
                </c:pt>
                <c:pt idx="119">
                  <c:v>89.954999999999998</c:v>
                </c:pt>
                <c:pt idx="120">
                  <c:v>90.239000000000004</c:v>
                </c:pt>
                <c:pt idx="121">
                  <c:v>89.194000000000003</c:v>
                </c:pt>
                <c:pt idx="122">
                  <c:v>87.209000000000003</c:v>
                </c:pt>
                <c:pt idx="123">
                  <c:v>86.700999999999993</c:v>
                </c:pt>
                <c:pt idx="124">
                  <c:v>85.209000000000003</c:v>
                </c:pt>
                <c:pt idx="125">
                  <c:v>83.700999999999993</c:v>
                </c:pt>
                <c:pt idx="126">
                  <c:v>83.730999999999995</c:v>
                </c:pt>
                <c:pt idx="127">
                  <c:v>81.581999999999994</c:v>
                </c:pt>
                <c:pt idx="128">
                  <c:v>81.97</c:v>
                </c:pt>
                <c:pt idx="129">
                  <c:v>80.313000000000002</c:v>
                </c:pt>
                <c:pt idx="130">
                  <c:v>80.388000000000005</c:v>
                </c:pt>
                <c:pt idx="131">
                  <c:v>80.641999999999996</c:v>
                </c:pt>
                <c:pt idx="132">
                  <c:v>80.866</c:v>
                </c:pt>
                <c:pt idx="133">
                  <c:v>81.045000000000002</c:v>
                </c:pt>
                <c:pt idx="134">
                  <c:v>80.97</c:v>
                </c:pt>
                <c:pt idx="135">
                  <c:v>80.671999999999997</c:v>
                </c:pt>
                <c:pt idx="136">
                  <c:v>80.581999999999994</c:v>
                </c:pt>
                <c:pt idx="137">
                  <c:v>80.805999999999997</c:v>
                </c:pt>
                <c:pt idx="138">
                  <c:v>81</c:v>
                </c:pt>
                <c:pt idx="139">
                  <c:v>81.596999999999994</c:v>
                </c:pt>
                <c:pt idx="140">
                  <c:v>81.149000000000001</c:v>
                </c:pt>
                <c:pt idx="141">
                  <c:v>82.566999999999993</c:v>
                </c:pt>
                <c:pt idx="142">
                  <c:v>82.045000000000002</c:v>
                </c:pt>
                <c:pt idx="143">
                  <c:v>81.954999999999998</c:v>
                </c:pt>
                <c:pt idx="144">
                  <c:v>82.522000000000006</c:v>
                </c:pt>
                <c:pt idx="145">
                  <c:v>83.299000000000007</c:v>
                </c:pt>
                <c:pt idx="146">
                  <c:v>84.388000000000005</c:v>
                </c:pt>
                <c:pt idx="147">
                  <c:v>84.239000000000004</c:v>
                </c:pt>
                <c:pt idx="148">
                  <c:v>84.433000000000007</c:v>
                </c:pt>
                <c:pt idx="149">
                  <c:v>85.820999999999998</c:v>
                </c:pt>
                <c:pt idx="150">
                  <c:v>86.299000000000007</c:v>
                </c:pt>
                <c:pt idx="151">
                  <c:v>86.164000000000001</c:v>
                </c:pt>
                <c:pt idx="152">
                  <c:v>85.835999999999999</c:v>
                </c:pt>
                <c:pt idx="153">
                  <c:v>85.715999999999994</c:v>
                </c:pt>
                <c:pt idx="154">
                  <c:v>83.820999999999998</c:v>
                </c:pt>
                <c:pt idx="155">
                  <c:v>84.686999999999998</c:v>
                </c:pt>
                <c:pt idx="156">
                  <c:v>83.119</c:v>
                </c:pt>
                <c:pt idx="157">
                  <c:v>82.299000000000007</c:v>
                </c:pt>
                <c:pt idx="158">
                  <c:v>82.284000000000006</c:v>
                </c:pt>
                <c:pt idx="159">
                  <c:v>81.866</c:v>
                </c:pt>
                <c:pt idx="160">
                  <c:v>82.492999999999995</c:v>
                </c:pt>
                <c:pt idx="161">
                  <c:v>80.656999999999996</c:v>
                </c:pt>
                <c:pt idx="162">
                  <c:v>81.09</c:v>
                </c:pt>
                <c:pt idx="163">
                  <c:v>81.433000000000007</c:v>
                </c:pt>
                <c:pt idx="164">
                  <c:v>81.447999999999993</c:v>
                </c:pt>
                <c:pt idx="165">
                  <c:v>80.671999999999997</c:v>
                </c:pt>
                <c:pt idx="166">
                  <c:v>80.715999999999994</c:v>
                </c:pt>
                <c:pt idx="167">
                  <c:v>80.134</c:v>
                </c:pt>
                <c:pt idx="168">
                  <c:v>80.507000000000005</c:v>
                </c:pt>
                <c:pt idx="169">
                  <c:v>80.015000000000001</c:v>
                </c:pt>
                <c:pt idx="170">
                  <c:v>79.760999999999996</c:v>
                </c:pt>
                <c:pt idx="171">
                  <c:v>80.269000000000005</c:v>
                </c:pt>
                <c:pt idx="172">
                  <c:v>79.194000000000003</c:v>
                </c:pt>
                <c:pt idx="173">
                  <c:v>80.299000000000007</c:v>
                </c:pt>
                <c:pt idx="174">
                  <c:v>81.641999999999996</c:v>
                </c:pt>
                <c:pt idx="175">
                  <c:v>80.537000000000006</c:v>
                </c:pt>
                <c:pt idx="176">
                  <c:v>79.522000000000006</c:v>
                </c:pt>
                <c:pt idx="177">
                  <c:v>79.103999999999999</c:v>
                </c:pt>
                <c:pt idx="178">
                  <c:v>80.835999999999999</c:v>
                </c:pt>
                <c:pt idx="179">
                  <c:v>80.924999999999997</c:v>
                </c:pt>
                <c:pt idx="180">
                  <c:v>80.134</c:v>
                </c:pt>
                <c:pt idx="181">
                  <c:v>80.09</c:v>
                </c:pt>
                <c:pt idx="182">
                  <c:v>80.343000000000004</c:v>
                </c:pt>
                <c:pt idx="183">
                  <c:v>80.522000000000006</c:v>
                </c:pt>
                <c:pt idx="184">
                  <c:v>80.254000000000005</c:v>
                </c:pt>
                <c:pt idx="185">
                  <c:v>80.284000000000006</c:v>
                </c:pt>
                <c:pt idx="186">
                  <c:v>79.896000000000001</c:v>
                </c:pt>
                <c:pt idx="187">
                  <c:v>80.045000000000002</c:v>
                </c:pt>
                <c:pt idx="188">
                  <c:v>80.790999999999997</c:v>
                </c:pt>
                <c:pt idx="189">
                  <c:v>80.403000000000006</c:v>
                </c:pt>
                <c:pt idx="190">
                  <c:v>80.984999999999999</c:v>
                </c:pt>
                <c:pt idx="191">
                  <c:v>79.97</c:v>
                </c:pt>
                <c:pt idx="192">
                  <c:v>79.97</c:v>
                </c:pt>
                <c:pt idx="193">
                  <c:v>79.239000000000004</c:v>
                </c:pt>
                <c:pt idx="194">
                  <c:v>78.686999999999998</c:v>
                </c:pt>
                <c:pt idx="195">
                  <c:v>78.388000000000005</c:v>
                </c:pt>
                <c:pt idx="196">
                  <c:v>78.477999999999994</c:v>
                </c:pt>
                <c:pt idx="197">
                  <c:v>78.700999999999993</c:v>
                </c:pt>
                <c:pt idx="198">
                  <c:v>78.596999999999994</c:v>
                </c:pt>
                <c:pt idx="199">
                  <c:v>77.790999999999997</c:v>
                </c:pt>
                <c:pt idx="200">
                  <c:v>77.671999999999997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82.669316018565397</c:v>
                </c:pt>
                <c:pt idx="1">
                  <c:v>82.678804941024609</c:v>
                </c:pt>
                <c:pt idx="2">
                  <c:v>82.68829715045355</c:v>
                </c:pt>
                <c:pt idx="3">
                  <c:v>82.697792910539206</c:v>
                </c:pt>
                <c:pt idx="4">
                  <c:v>82.707292505239081</c:v>
                </c:pt>
                <c:pt idx="5">
                  <c:v>82.716796240235681</c:v>
                </c:pt>
                <c:pt idx="6">
                  <c:v>82.72630444448221</c:v>
                </c:pt>
                <c:pt idx="7">
                  <c:v>82.735817471844101</c:v>
                </c:pt>
                <c:pt idx="8">
                  <c:v>82.745335702839768</c:v>
                </c:pt>
                <c:pt idx="9">
                  <c:v>82.754859546484781</c:v>
                </c:pt>
                <c:pt idx="10">
                  <c:v>82.76438944224293</c:v>
                </c:pt>
                <c:pt idx="11">
                  <c:v>82.773925862087353</c:v>
                </c:pt>
                <c:pt idx="12">
                  <c:v>82.783469312674939</c:v>
                </c:pt>
                <c:pt idx="13">
                  <c:v>82.793020337636165</c:v>
                </c:pt>
                <c:pt idx="14">
                  <c:v>82.802579519982515</c:v>
                </c:pt>
                <c:pt idx="15">
                  <c:v>82.812147484632206</c:v>
                </c:pt>
                <c:pt idx="16">
                  <c:v>82.821724901054836</c:v>
                </c:pt>
                <c:pt idx="17">
                  <c:v>82.831312486034719</c:v>
                </c:pt>
                <c:pt idx="18">
                  <c:v>82.84091100655462</c:v>
                </c:pt>
                <c:pt idx="19">
                  <c:v>82.850521282812224</c:v>
                </c:pt>
                <c:pt idx="20">
                  <c:v>82.860144191430265</c:v>
                </c:pt>
                <c:pt idx="21">
                  <c:v>82.869780669107698</c:v>
                </c:pt>
                <c:pt idx="22">
                  <c:v>82.879431717639662</c:v>
                </c:pt>
                <c:pt idx="23">
                  <c:v>82.889098413577798</c:v>
                </c:pt>
                <c:pt idx="24">
                  <c:v>82.89878193348332</c:v>
                </c:pt>
                <c:pt idx="25">
                  <c:v>82.908483629648558</c:v>
                </c:pt>
                <c:pt idx="26">
                  <c:v>82.918205261970982</c:v>
                </c:pt>
                <c:pt idx="27">
                  <c:v>82.927949690528521</c:v>
                </c:pt>
                <c:pt idx="28">
                  <c:v>82.937722862658305</c:v>
                </c:pt>
                <c:pt idx="29">
                  <c:v>82.947539260518269</c:v>
                </c:pt>
                <c:pt idx="30">
                  <c:v>82.957436139100935</c:v>
                </c:pt>
                <c:pt idx="31">
                  <c:v>82.967508953675477</c:v>
                </c:pt>
                <c:pt idx="32">
                  <c:v>82.977995172672493</c:v>
                </c:pt>
                <c:pt idx="33">
                  <c:v>82.98946252908398</c:v>
                </c:pt>
                <c:pt idx="34">
                  <c:v>83.003209768047526</c:v>
                </c:pt>
                <c:pt idx="35">
                  <c:v>83.022073450162338</c:v>
                </c:pt>
                <c:pt idx="36">
                  <c:v>83.051959785816038</c:v>
                </c:pt>
                <c:pt idx="37">
                  <c:v>83.104577241808144</c:v>
                </c:pt>
                <c:pt idx="38">
                  <c:v>83.201992710423639</c:v>
                </c:pt>
                <c:pt idx="39">
                  <c:v>83.383677753561074</c:v>
                </c:pt>
                <c:pt idx="40">
                  <c:v>83.716495110319087</c:v>
                </c:pt>
                <c:pt idx="41">
                  <c:v>84.307399253931465</c:v>
                </c:pt>
                <c:pt idx="42">
                  <c:v>85.31731881351395</c:v>
                </c:pt>
                <c:pt idx="43">
                  <c:v>86.97275199325081</c:v>
                </c:pt>
                <c:pt idx="44">
                  <c:v>89.569379464747428</c:v>
                </c:pt>
                <c:pt idx="45">
                  <c:v>93.460289611139288</c:v>
                </c:pt>
                <c:pt idx="46">
                  <c:v>99.021435838049712</c:v>
                </c:pt>
                <c:pt idx="47">
                  <c:v>106.58997742512597</c:v>
                </c:pt>
                <c:pt idx="48">
                  <c:v>116.37786163614109</c:v>
                </c:pt>
                <c:pt idx="49">
                  <c:v>128.3726846765602</c:v>
                </c:pt>
                <c:pt idx="50">
                  <c:v>142.24799706223916</c:v>
                </c:pt>
                <c:pt idx="51">
                  <c:v>157.31176018216968</c:v>
                </c:pt>
                <c:pt idx="52">
                  <c:v>172.52038318369375</c:v>
                </c:pt>
                <c:pt idx="53">
                  <c:v>186.5742565558501</c:v>
                </c:pt>
                <c:pt idx="54">
                  <c:v>198.09019892653149</c:v>
                </c:pt>
                <c:pt idx="55">
                  <c:v>205.82223577732213</c:v>
                </c:pt>
                <c:pt idx="56">
                  <c:v>208.88294606015549</c:v>
                </c:pt>
                <c:pt idx="57">
                  <c:v>206.91120815080498</c:v>
                </c:pt>
                <c:pt idx="58">
                  <c:v>200.14253859418133</c:v>
                </c:pt>
                <c:pt idx="59">
                  <c:v>189.36309820870085</c:v>
                </c:pt>
                <c:pt idx="60">
                  <c:v>175.7597914069394</c:v>
                </c:pt>
                <c:pt idx="61">
                  <c:v>160.70599838348153</c:v>
                </c:pt>
                <c:pt idx="62">
                  <c:v>145.53641481967514</c:v>
                </c:pt>
                <c:pt idx="63">
                  <c:v>131.36163304926282</c:v>
                </c:pt>
                <c:pt idx="64">
                  <c:v>118.95629002851933</c:v>
                </c:pt>
                <c:pt idx="65">
                  <c:v>108.73125200405188</c:v>
                </c:pt>
                <c:pt idx="66">
                  <c:v>100.77887477652988</c:v>
                </c:pt>
                <c:pt idx="67">
                  <c:v>94.966858494363109</c:v>
                </c:pt>
                <c:pt idx="68">
                  <c:v>91.052157985129924</c:v>
                </c:pt>
                <c:pt idx="69">
                  <c:v>88.789228646507041</c:v>
                </c:pt>
                <c:pt idx="70">
                  <c:v>88.012092865652306</c:v>
                </c:pt>
                <c:pt idx="71">
                  <c:v>88.67400922985324</c:v>
                </c:pt>
                <c:pt idx="72">
                  <c:v>90.83227289908632</c:v>
                </c:pt>
                <c:pt idx="73">
                  <c:v>94.573014038634867</c:v>
                </c:pt>
                <c:pt idx="74">
                  <c:v>99.88652433525175</c:v>
                </c:pt>
                <c:pt idx="75">
                  <c:v>106.52737187094283</c:v>
                </c:pt>
                <c:pt idx="76">
                  <c:v>113.91589349598829</c:v>
                </c:pt>
                <c:pt idx="77">
                  <c:v>121.14199260467919</c:v>
                </c:pt>
                <c:pt idx="78">
                  <c:v>127.10505681828965</c:v>
                </c:pt>
                <c:pt idx="79">
                  <c:v>130.76805872602478</c:v>
                </c:pt>
                <c:pt idx="80">
                  <c:v>131.44378632240048</c:v>
                </c:pt>
                <c:pt idx="81">
                  <c:v>129.00160571406923</c:v>
                </c:pt>
                <c:pt idx="82">
                  <c:v>123.90709551027788</c:v>
                </c:pt>
                <c:pt idx="83">
                  <c:v>117.07672241282013</c:v>
                </c:pt>
                <c:pt idx="84">
                  <c:v>109.60901404149561</c:v>
                </c:pt>
                <c:pt idx="85">
                  <c:v>102.49987038670051</c:v>
                </c:pt>
                <c:pt idx="86">
                  <c:v>96.441419793464732</c:v>
                </c:pt>
                <c:pt idx="87">
                  <c:v>91.752680752023082</c:v>
                </c:pt>
                <c:pt idx="88">
                  <c:v>88.429263838549261</c:v>
                </c:pt>
                <c:pt idx="89">
                  <c:v>86.25967635942952</c:v>
                </c:pt>
                <c:pt idx="90">
                  <c:v>84.949627048013269</c:v>
                </c:pt>
                <c:pt idx="91">
                  <c:v>84.214822514456387</c:v>
                </c:pt>
                <c:pt idx="92">
                  <c:v>83.8295035672853</c:v>
                </c:pt>
                <c:pt idx="93">
                  <c:v>83.638007988446034</c:v>
                </c:pt>
                <c:pt idx="94">
                  <c:v>83.544762378801451</c:v>
                </c:pt>
                <c:pt idx="95">
                  <c:v>83.496779587785014</c:v>
                </c:pt>
                <c:pt idx="96">
                  <c:v>83.467302692246193</c:v>
                </c:pt>
                <c:pt idx="97">
                  <c:v>83.443955854285136</c:v>
                </c:pt>
                <c:pt idx="98">
                  <c:v>83.421479895738713</c:v>
                </c:pt>
                <c:pt idx="99">
                  <c:v>83.397825330663665</c:v>
                </c:pt>
                <c:pt idx="100">
                  <c:v>83.372274252021398</c:v>
                </c:pt>
                <c:pt idx="101">
                  <c:v>83.344625079579032</c:v>
                </c:pt>
                <c:pt idx="102">
                  <c:v>83.314874723787639</c:v>
                </c:pt>
                <c:pt idx="103">
                  <c:v>83.283123144054002</c:v>
                </c:pt>
                <c:pt idx="104">
                  <c:v>83.249610273040929</c:v>
                </c:pt>
                <c:pt idx="105">
                  <c:v>83.214936190979756</c:v>
                </c:pt>
                <c:pt idx="106">
                  <c:v>83.180679242442807</c:v>
                </c:pt>
                <c:pt idx="107">
                  <c:v>83.150842608422053</c:v>
                </c:pt>
                <c:pt idx="108">
                  <c:v>83.13473839323828</c:v>
                </c:pt>
                <c:pt idx="109">
                  <c:v>83.151742476046905</c:v>
                </c:pt>
                <c:pt idx="110">
                  <c:v>83.237281242217634</c:v>
                </c:pt>
                <c:pt idx="111">
                  <c:v>83.44706431601611</c:v>
                </c:pt>
                <c:pt idx="112">
                  <c:v>83.853633969678313</c:v>
                </c:pt>
                <c:pt idx="113">
                  <c:v>84.528300069384386</c:v>
                </c:pt>
                <c:pt idx="114">
                  <c:v>85.506106545326318</c:v>
                </c:pt>
                <c:pt idx="115">
                  <c:v>86.742992718493099</c:v>
                </c:pt>
                <c:pt idx="116">
                  <c:v>88.087672030411483</c:v>
                </c:pt>
                <c:pt idx="117">
                  <c:v>89.294525963965995</c:v>
                </c:pt>
                <c:pt idx="118">
                  <c:v>90.088416235534581</c:v>
                </c:pt>
                <c:pt idx="119">
                  <c:v>90.261599775158757</c:v>
                </c:pt>
                <c:pt idx="120">
                  <c:v>89.756821650839697</c:v>
                </c:pt>
                <c:pt idx="121">
                  <c:v>88.691377133977099</c:v>
                </c:pt>
                <c:pt idx="122">
                  <c:v>87.308404679336917</c:v>
                </c:pt>
                <c:pt idx="123">
                  <c:v>85.882946689546387</c:v>
                </c:pt>
                <c:pt idx="124">
                  <c:v>84.632126114914982</c:v>
                </c:pt>
                <c:pt idx="125">
                  <c:v>83.668224882677009</c:v>
                </c:pt>
                <c:pt idx="126">
                  <c:v>83.002825595425691</c:v>
                </c:pt>
                <c:pt idx="127">
                  <c:v>82.583315305469128</c:v>
                </c:pt>
                <c:pt idx="128">
                  <c:v>82.334914740295105</c:v>
                </c:pt>
                <c:pt idx="129">
                  <c:v>82.19002063190544</c:v>
                </c:pt>
                <c:pt idx="130">
                  <c:v>82.100426273363354</c:v>
                </c:pt>
                <c:pt idx="131">
                  <c:v>82.037224728941638</c:v>
                </c:pt>
                <c:pt idx="132">
                  <c:v>81.98542837933654</c:v>
                </c:pt>
                <c:pt idx="133">
                  <c:v>81.938249175657859</c:v>
                </c:pt>
                <c:pt idx="134">
                  <c:v>81.893076640143121</c:v>
                </c:pt>
                <c:pt idx="135">
                  <c:v>81.849316279949605</c:v>
                </c:pt>
                <c:pt idx="136">
                  <c:v>81.807592235199877</c:v>
                </c:pt>
                <c:pt idx="137">
                  <c:v>81.769849347252077</c:v>
                </c:pt>
                <c:pt idx="138">
                  <c:v>81.740101622853132</c:v>
                </c:pt>
                <c:pt idx="139">
                  <c:v>81.725684441781141</c:v>
                </c:pt>
                <c:pt idx="140">
                  <c:v>81.738767371739343</c:v>
                </c:pt>
                <c:pt idx="141">
                  <c:v>81.79756788108935</c:v>
                </c:pt>
                <c:pt idx="142">
                  <c:v>81.926281412642595</c:v>
                </c:pt>
                <c:pt idx="143">
                  <c:v>82.152472096953403</c:v>
                </c:pt>
                <c:pt idx="144">
                  <c:v>82.500934553086282</c:v>
                </c:pt>
                <c:pt idx="145">
                  <c:v>82.984155394097769</c:v>
                </c:pt>
                <c:pt idx="146">
                  <c:v>83.591398572853706</c:v>
                </c:pt>
                <c:pt idx="147">
                  <c:v>84.280400342278909</c:v>
                </c:pt>
                <c:pt idx="148">
                  <c:v>84.976461479642595</c:v>
                </c:pt>
                <c:pt idx="149">
                  <c:v>85.582261677463194</c:v>
                </c:pt>
                <c:pt idx="150">
                  <c:v>85.997898763230424</c:v>
                </c:pt>
                <c:pt idx="151">
                  <c:v>86.145890145712997</c:v>
                </c:pt>
                <c:pt idx="152">
                  <c:v>85.992622270712971</c:v>
                </c:pt>
                <c:pt idx="153">
                  <c:v>85.558098803565912</c:v>
                </c:pt>
                <c:pt idx="154">
                  <c:v>84.910105954353767</c:v>
                </c:pt>
                <c:pt idx="155">
                  <c:v>84.145129937119805</c:v>
                </c:pt>
                <c:pt idx="156">
                  <c:v>83.363399960036816</c:v>
                </c:pt>
                <c:pt idx="157">
                  <c:v>82.646876011301615</c:v>
                </c:pt>
                <c:pt idx="158">
                  <c:v>82.046538328079549</c:v>
                </c:pt>
                <c:pt idx="159">
                  <c:v>81.580712114317649</c:v>
                </c:pt>
                <c:pt idx="160">
                  <c:v>81.241898564950148</c:v>
                </c:pt>
                <c:pt idx="161">
                  <c:v>81.007458487318914</c:v>
                </c:pt>
                <c:pt idx="162">
                  <c:v>80.849789318853922</c:v>
                </c:pt>
                <c:pt idx="163">
                  <c:v>80.743424698823986</c:v>
                </c:pt>
                <c:pt idx="164">
                  <c:v>80.668493744075178</c:v>
                </c:pt>
                <c:pt idx="165">
                  <c:v>80.611327315818642</c:v>
                </c:pt>
                <c:pt idx="166">
                  <c:v>80.563464216141284</c:v>
                </c:pt>
                <c:pt idx="167">
                  <c:v>80.520135524893277</c:v>
                </c:pt>
                <c:pt idx="168">
                  <c:v>80.478875139005495</c:v>
                </c:pt>
                <c:pt idx="169">
                  <c:v>80.438506611551801</c:v>
                </c:pt>
                <c:pt idx="170">
                  <c:v>80.398509832452618</c:v>
                </c:pt>
                <c:pt idx="171">
                  <c:v>80.358670588042017</c:v>
                </c:pt>
                <c:pt idx="172">
                  <c:v>80.31890594576727</c:v>
                </c:pt>
                <c:pt idx="173">
                  <c:v>80.279185087565139</c:v>
                </c:pt>
                <c:pt idx="174">
                  <c:v>80.239496424660601</c:v>
                </c:pt>
                <c:pt idx="175">
                  <c:v>80.199835018978433</c:v>
                </c:pt>
                <c:pt idx="176">
                  <c:v>80.160198134560446</c:v>
                </c:pt>
                <c:pt idx="177">
                  <c:v>80.120583776290857</c:v>
                </c:pt>
                <c:pt idx="178">
                  <c:v>80.080990240370724</c:v>
                </c:pt>
                <c:pt idx="179">
                  <c:v>80.041415981774534</c:v>
                </c:pt>
                <c:pt idx="180">
                  <c:v>80.001859573955784</c:v>
                </c:pt>
                <c:pt idx="181">
                  <c:v>79.9623196937019</c:v>
                </c:pt>
                <c:pt idx="182">
                  <c:v>79.922795112589327</c:v>
                </c:pt>
                <c:pt idx="183">
                  <c:v>79.883284690274735</c:v>
                </c:pt>
                <c:pt idx="184">
                  <c:v>79.843787368475873</c:v>
                </c:pt>
                <c:pt idx="185">
                  <c:v>79.80430216537556</c:v>
                </c:pt>
                <c:pt idx="186">
                  <c:v>79.764828170380198</c:v>
                </c:pt>
                <c:pt idx="187">
                  <c:v>79.725364539207121</c:v>
                </c:pt>
                <c:pt idx="188">
                  <c:v>79.685910489282051</c:v>
                </c:pt>
                <c:pt idx="189">
                  <c:v>79.646465295430701</c:v>
                </c:pt>
                <c:pt idx="190">
                  <c:v>79.607028285848472</c:v>
                </c:pt>
                <c:pt idx="191">
                  <c:v>79.567598838333268</c:v>
                </c:pt>
                <c:pt idx="192">
                  <c:v>79.528176376766353</c:v>
                </c:pt>
                <c:pt idx="193">
                  <c:v>79.48876036782724</c:v>
                </c:pt>
                <c:pt idx="194">
                  <c:v>79.449350317928719</c:v>
                </c:pt>
                <c:pt idx="195">
                  <c:v>79.409945770358846</c:v>
                </c:pt>
                <c:pt idx="196">
                  <c:v>79.370546302617683</c:v>
                </c:pt>
                <c:pt idx="197">
                  <c:v>79.331151523936285</c:v>
                </c:pt>
                <c:pt idx="198">
                  <c:v>79.291761072966992</c:v>
                </c:pt>
                <c:pt idx="199">
                  <c:v>79.252374615633912</c:v>
                </c:pt>
                <c:pt idx="200">
                  <c:v>79.212991843133636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82.669316018565397</c:v>
                </c:pt>
                <c:pt idx="1">
                  <c:v>82.678804941024609</c:v>
                </c:pt>
                <c:pt idx="2">
                  <c:v>82.68829715045355</c:v>
                </c:pt>
                <c:pt idx="3">
                  <c:v>82.697792910539206</c:v>
                </c:pt>
                <c:pt idx="4">
                  <c:v>82.707292505239081</c:v>
                </c:pt>
                <c:pt idx="5">
                  <c:v>82.716796240235681</c:v>
                </c:pt>
                <c:pt idx="6">
                  <c:v>82.72630444448221</c:v>
                </c:pt>
                <c:pt idx="7">
                  <c:v>82.735817471844101</c:v>
                </c:pt>
                <c:pt idx="8">
                  <c:v>82.745335702839768</c:v>
                </c:pt>
                <c:pt idx="9">
                  <c:v>82.754859546484781</c:v>
                </c:pt>
                <c:pt idx="10">
                  <c:v>82.76438944224293</c:v>
                </c:pt>
                <c:pt idx="11">
                  <c:v>82.773925862087353</c:v>
                </c:pt>
                <c:pt idx="12">
                  <c:v>82.783469312674939</c:v>
                </c:pt>
                <c:pt idx="13">
                  <c:v>82.793020337636165</c:v>
                </c:pt>
                <c:pt idx="14">
                  <c:v>82.802579519982487</c:v>
                </c:pt>
                <c:pt idx="15">
                  <c:v>82.812147484632035</c:v>
                </c:pt>
                <c:pt idx="16">
                  <c:v>82.821724901053926</c:v>
                </c:pt>
                <c:pt idx="17">
                  <c:v>82.831312486030171</c:v>
                </c:pt>
                <c:pt idx="18">
                  <c:v>82.840911006532934</c:v>
                </c:pt>
                <c:pt idx="19">
                  <c:v>82.850521282712876</c:v>
                </c:pt>
                <c:pt idx="20">
                  <c:v>82.860144190993083</c:v>
                </c:pt>
                <c:pt idx="21">
                  <c:v>82.86978066726023</c:v>
                </c:pt>
                <c:pt idx="22">
                  <c:v>82.879431710142228</c:v>
                </c:pt>
                <c:pt idx="23">
                  <c:v>82.889098384358491</c:v>
                </c:pt>
                <c:pt idx="24">
                  <c:v>82.898781824125635</c:v>
                </c:pt>
                <c:pt idx="25">
                  <c:v>82.908483236596382</c:v>
                </c:pt>
                <c:pt idx="26">
                  <c:v>82.918203905305816</c:v>
                </c:pt>
                <c:pt idx="27">
                  <c:v>82.927945193592464</c:v>
                </c:pt>
                <c:pt idx="28">
                  <c:v>82.937708547955964</c:v>
                </c:pt>
                <c:pt idx="29">
                  <c:v>82.947495501305241</c:v>
                </c:pt>
                <c:pt idx="30">
                  <c:v>82.957307676043072</c:v>
                </c:pt>
                <c:pt idx="31">
                  <c:v>82.967146786922612</c:v>
                </c:pt>
                <c:pt idx="32">
                  <c:v>82.977014643601237</c:v>
                </c:pt>
                <c:pt idx="33">
                  <c:v>82.986913152803552</c:v>
                </c:pt>
                <c:pt idx="34">
                  <c:v>82.996844319991993</c:v>
                </c:pt>
                <c:pt idx="35">
                  <c:v>83.006810250426398</c:v>
                </c:pt>
                <c:pt idx="36">
                  <c:v>83.01681314947642</c:v>
                </c:pt>
                <c:pt idx="37">
                  <c:v>83.026855322029164</c:v>
                </c:pt>
                <c:pt idx="38">
                  <c:v>83.036939170811536</c:v>
                </c:pt>
                <c:pt idx="39">
                  <c:v>83.047067193420489</c:v>
                </c:pt>
                <c:pt idx="40">
                  <c:v>83.057241977825086</c:v>
                </c:pt>
                <c:pt idx="41">
                  <c:v>83.067466196071067</c:v>
                </c:pt>
                <c:pt idx="42">
                  <c:v>83.077742595882484</c:v>
                </c:pt>
                <c:pt idx="43">
                  <c:v>83.088073989814433</c:v>
                </c:pt>
                <c:pt idx="44">
                  <c:v>83.09846324156517</c:v>
                </c:pt>
                <c:pt idx="45">
                  <c:v>83.108913249007699</c:v>
                </c:pt>
                <c:pt idx="46">
                  <c:v>83.1194269234459</c:v>
                </c:pt>
                <c:pt idx="47">
                  <c:v>83.13000716454097</c:v>
                </c:pt>
                <c:pt idx="48">
                  <c:v>83.140656830291022</c:v>
                </c:pt>
                <c:pt idx="49">
                  <c:v>83.151378701376558</c:v>
                </c:pt>
                <c:pt idx="50">
                  <c:v>83.162175439112076</c:v>
                </c:pt>
                <c:pt idx="51">
                  <c:v>83.173049536166246</c:v>
                </c:pt>
                <c:pt idx="52">
                  <c:v>83.184003259132595</c:v>
                </c:pt>
                <c:pt idx="53">
                  <c:v>83.195038581949717</c:v>
                </c:pt>
                <c:pt idx="54">
                  <c:v>83.206157109087684</c:v>
                </c:pt>
                <c:pt idx="55">
                  <c:v>83.217359987335286</c:v>
                </c:pt>
                <c:pt idx="56">
                  <c:v>83.228647804948039</c:v>
                </c:pt>
                <c:pt idx="57">
                  <c:v>83.240020476848485</c:v>
                </c:pt>
                <c:pt idx="58">
                  <c:v>83.251477114518067</c:v>
                </c:pt>
                <c:pt idx="59">
                  <c:v>83.263015879186199</c:v>
                </c:pt>
                <c:pt idx="60">
                  <c:v>83.274633816917145</c:v>
                </c:pt>
                <c:pt idx="61">
                  <c:v>83.286326674226871</c:v>
                </c:pt>
                <c:pt idx="62">
                  <c:v>83.2980886929424</c:v>
                </c:pt>
                <c:pt idx="63">
                  <c:v>83.30991238315714</c:v>
                </c:pt>
                <c:pt idx="64">
                  <c:v>83.321788273353903</c:v>
                </c:pt>
                <c:pt idx="65">
                  <c:v>83.333704637079606</c:v>
                </c:pt>
                <c:pt idx="66">
                  <c:v>83.34564719597924</c:v>
                </c:pt>
                <c:pt idx="67">
                  <c:v>83.35759879955755</c:v>
                </c:pt>
                <c:pt idx="68">
                  <c:v>83.369539082749881</c:v>
                </c:pt>
                <c:pt idx="69">
                  <c:v>83.381444103276749</c:v>
                </c:pt>
                <c:pt idx="70">
                  <c:v>83.393285961847056</c:v>
                </c:pt>
                <c:pt idx="71">
                  <c:v>83.405032409579604</c:v>
                </c:pt>
                <c:pt idx="72">
                  <c:v>83.416646448545436</c:v>
                </c:pt>
                <c:pt idx="73">
                  <c:v>83.428085933091467</c:v>
                </c:pt>
                <c:pt idx="74">
                  <c:v>83.439303181583824</c:v>
                </c:pt>
                <c:pt idx="75">
                  <c:v>83.450244610371755</c:v>
                </c:pt>
                <c:pt idx="76">
                  <c:v>83.460850404072346</c:v>
                </c:pt>
                <c:pt idx="77">
                  <c:v>83.471054238630188</c:v>
                </c:pt>
                <c:pt idx="78">
                  <c:v>83.480783075900987</c:v>
                </c:pt>
                <c:pt idx="79">
                  <c:v>83.489957050594867</c:v>
                </c:pt>
                <c:pt idx="80">
                  <c:v>83.498489472104453</c:v>
                </c:pt>
                <c:pt idx="81">
                  <c:v>83.506286964810471</c:v>
                </c:pt>
                <c:pt idx="82">
                  <c:v>83.513249770646425</c:v>
                </c:pt>
                <c:pt idx="83">
                  <c:v>83.519272236743689</c:v>
                </c:pt>
                <c:pt idx="84">
                  <c:v>83.524243508592662</c:v>
                </c:pt>
                <c:pt idx="85">
                  <c:v>83.528048445104318</c:v>
                </c:pt>
                <c:pt idx="86">
                  <c:v>83.530568766054145</c:v>
                </c:pt>
                <c:pt idx="87">
                  <c:v>83.531684434556098</c:v>
                </c:pt>
                <c:pt idx="88">
                  <c:v>83.531275267507198</c:v>
                </c:pt>
                <c:pt idx="89">
                  <c:v>83.529222755601864</c:v>
                </c:pt>
                <c:pt idx="90">
                  <c:v>83.525412061980987</c:v>
                </c:pt>
                <c:pt idx="91">
                  <c:v>83.519734155516204</c:v>
                </c:pt>
                <c:pt idx="92">
                  <c:v>83.512088021991161</c:v>
                </c:pt>
                <c:pt idx="93">
                  <c:v>83.502382885046103</c:v>
                </c:pt>
                <c:pt idx="94">
                  <c:v>83.490540359790572</c:v>
                </c:pt>
                <c:pt idx="95">
                  <c:v>83.476496456526618</c:v>
                </c:pt>
                <c:pt idx="96">
                  <c:v>83.460203350973558</c:v>
                </c:pt>
                <c:pt idx="97">
                  <c:v>83.441630841373495</c:v>
                </c:pt>
                <c:pt idx="98">
                  <c:v>83.420767422121301</c:v>
                </c:pt>
                <c:pt idx="99">
                  <c:v>83.397620917861175</c:v>
                </c:pt>
                <c:pt idx="100">
                  <c:v>83.372218640591996</c:v>
                </c:pt>
                <c:pt idx="101">
                  <c:v>83.344607054028529</c:v>
                </c:pt>
                <c:pt idx="102">
                  <c:v>83.314850952728534</c:v>
                </c:pt>
                <c:pt idx="103">
                  <c:v>83.283032186572854</c:v>
                </c:pt>
                <c:pt idx="104">
                  <c:v>83.249247982323311</c:v>
                </c:pt>
                <c:pt idx="105">
                  <c:v>83.213608931617344</c:v>
                </c:pt>
                <c:pt idx="106">
                  <c:v>83.17623672767462</c:v>
                </c:pt>
                <c:pt idx="107">
                  <c:v>83.137261740451279</c:v>
                </c:pt>
                <c:pt idx="108">
                  <c:v>83.096820521769018</c:v>
                </c:pt>
                <c:pt idx="109">
                  <c:v>83.05505332836718</c:v>
                </c:pt>
                <c:pt idx="110">
                  <c:v>83.012101742609673</c:v>
                </c:pt>
                <c:pt idx="111">
                  <c:v>82.96810645877504</c:v>
                </c:pt>
                <c:pt idx="112">
                  <c:v>82.923205288684414</c:v>
                </c:pt>
                <c:pt idx="113">
                  <c:v>82.877531425131679</c:v>
                </c:pt>
                <c:pt idx="114">
                  <c:v>82.831211986324291</c:v>
                </c:pt>
                <c:pt idx="115">
                  <c:v>82.78436685029169</c:v>
                </c:pt>
                <c:pt idx="116">
                  <c:v>82.737107775695719</c:v>
                </c:pt>
                <c:pt idx="117">
                  <c:v>82.689537795148553</c:v>
                </c:pt>
                <c:pt idx="118">
                  <c:v>82.64175085922453</c:v>
                </c:pt>
                <c:pt idx="119">
                  <c:v>82.593831703845126</c:v>
                </c:pt>
                <c:pt idx="120">
                  <c:v>82.54585591045425</c:v>
                </c:pt>
                <c:pt idx="121">
                  <c:v>82.497890127106771</c:v>
                </c:pt>
                <c:pt idx="122">
                  <c:v>82.44999241891766</c:v>
                </c:pt>
                <c:pt idx="123">
                  <c:v>82.40221271789666</c:v>
                </c:pt>
                <c:pt idx="124">
                  <c:v>82.35459334466394</c:v>
                </c:pt>
                <c:pt idx="125">
                  <c:v>82.307169577581107</c:v>
                </c:pt>
                <c:pt idx="126">
                  <c:v>82.259970248162972</c:v>
                </c:pt>
                <c:pt idx="127">
                  <c:v>82.213018345033191</c:v>
                </c:pt>
                <c:pt idx="128">
                  <c:v>82.166331611983026</c:v>
                </c:pt>
                <c:pt idx="129">
                  <c:v>82.119923128765308</c:v>
                </c:pt>
                <c:pt idx="130">
                  <c:v>82.073801866029626</c:v>
                </c:pt>
                <c:pt idx="131">
                  <c:v>82.027973208237327</c:v>
                </c:pt>
                <c:pt idx="132">
                  <c:v>81.982439440473073</c:v>
                </c:pt>
                <c:pt idx="133">
                  <c:v>81.937200196801669</c:v>
                </c:pt>
                <c:pt idx="134">
                  <c:v>81.892252869223114</c:v>
                </c:pt>
                <c:pt idx="135">
                  <c:v>81.847592977389496</c:v>
                </c:pt>
                <c:pt idx="136">
                  <c:v>81.803214500095166</c:v>
                </c:pt>
                <c:pt idx="137">
                  <c:v>81.759110170176456</c:v>
                </c:pt>
                <c:pt idx="138">
                  <c:v>81.715271734892895</c:v>
                </c:pt>
                <c:pt idx="139">
                  <c:v>81.671690184141511</c:v>
                </c:pt>
                <c:pt idx="140">
                  <c:v>81.628355949012303</c:v>
                </c:pt>
                <c:pt idx="141">
                  <c:v>81.58525907324875</c:v>
                </c:pt>
                <c:pt idx="142">
                  <c:v>81.54238936016074</c:v>
                </c:pt>
                <c:pt idx="143">
                  <c:v>81.499736497462408</c:v>
                </c:pt>
                <c:pt idx="144">
                  <c:v>81.457290162394671</c:v>
                </c:pt>
                <c:pt idx="145">
                  <c:v>81.415040109351821</c:v>
                </c:pt>
                <c:pt idx="146">
                  <c:v>81.372976242075964</c:v>
                </c:pt>
                <c:pt idx="147">
                  <c:v>81.331088672317875</c:v>
                </c:pt>
                <c:pt idx="148">
                  <c:v>81.289367766697168</c:v>
                </c:pt>
                <c:pt idx="149">
                  <c:v>81.24780418333097</c:v>
                </c:pt>
                <c:pt idx="150">
                  <c:v>81.206388899642008</c:v>
                </c:pt>
                <c:pt idx="151">
                  <c:v>81.165113232608462</c:v>
                </c:pt>
                <c:pt idx="152">
                  <c:v>81.123968852577008</c:v>
                </c:pt>
                <c:pt idx="153">
                  <c:v>81.082947791631852</c:v>
                </c:pt>
                <c:pt idx="154">
                  <c:v>81.04204244739303</c:v>
                </c:pt>
                <c:pt idx="155">
                  <c:v>81.001245583009975</c:v>
                </c:pt>
                <c:pt idx="156">
                  <c:v>80.96055032401803</c:v>
                </c:pt>
                <c:pt idx="157">
                  <c:v>80.919950152638336</c:v>
                </c:pt>
                <c:pt idx="158">
                  <c:v>80.879438900022762</c:v>
                </c:pt>
                <c:pt idx="159">
                  <c:v>80.839010736876233</c:v>
                </c:pt>
                <c:pt idx="160">
                  <c:v>80.798660162826451</c:v>
                </c:pt>
                <c:pt idx="161">
                  <c:v>80.758381994857444</c:v>
                </c:pt>
                <c:pt idx="162">
                  <c:v>80.718171355074546</c:v>
                </c:pt>
                <c:pt idx="163">
                  <c:v>80.678023658027385</c:v>
                </c:pt>
                <c:pt idx="164">
                  <c:v>80.637934597780429</c:v>
                </c:pt>
                <c:pt idx="165">
                  <c:v>80.597900134888917</c:v>
                </c:pt>
                <c:pt idx="166">
                  <c:v>80.557916483410722</c:v>
                </c:pt>
                <c:pt idx="167">
                  <c:v>80.51798009806059</c:v>
                </c:pt>
                <c:pt idx="168">
                  <c:v>80.478087661593037</c:v>
                </c:pt>
                <c:pt idx="169">
                  <c:v>80.438236072482397</c:v>
                </c:pt>
                <c:pt idx="170">
                  <c:v>80.398422432953495</c:v>
                </c:pt>
                <c:pt idx="171">
                  <c:v>80.358644037404019</c:v>
                </c:pt>
                <c:pt idx="172">
                  <c:v>80.318898361248245</c:v>
                </c:pt>
                <c:pt idx="173">
                  <c:v>80.279183050203173</c:v>
                </c:pt>
                <c:pt idx="174">
                  <c:v>80.239495910030229</c:v>
                </c:pt>
                <c:pt idx="175">
                  <c:v>80.199834896739461</c:v>
                </c:pt>
                <c:pt idx="176">
                  <c:v>80.160198107257401</c:v>
                </c:pt>
                <c:pt idx="177">
                  <c:v>80.120583770556308</c:v>
                </c:pt>
                <c:pt idx="178">
                  <c:v>80.080990239238133</c:v>
                </c:pt>
                <c:pt idx="179">
                  <c:v>80.041415981564185</c:v>
                </c:pt>
                <c:pt idx="180">
                  <c:v>80.001859573919049</c:v>
                </c:pt>
                <c:pt idx="181">
                  <c:v>79.962319693695861</c:v>
                </c:pt>
                <c:pt idx="182">
                  <c:v>79.922795112588389</c:v>
                </c:pt>
                <c:pt idx="183">
                  <c:v>79.883284690274593</c:v>
                </c:pt>
                <c:pt idx="184">
                  <c:v>79.843787368475859</c:v>
                </c:pt>
                <c:pt idx="185">
                  <c:v>79.80430216537556</c:v>
                </c:pt>
                <c:pt idx="186">
                  <c:v>79.764828170380198</c:v>
                </c:pt>
                <c:pt idx="187">
                  <c:v>79.725364539207121</c:v>
                </c:pt>
                <c:pt idx="188">
                  <c:v>79.685910489282051</c:v>
                </c:pt>
                <c:pt idx="189">
                  <c:v>79.646465295430701</c:v>
                </c:pt>
                <c:pt idx="190">
                  <c:v>79.607028285848472</c:v>
                </c:pt>
                <c:pt idx="191">
                  <c:v>79.567598838333268</c:v>
                </c:pt>
                <c:pt idx="192">
                  <c:v>79.528176376766353</c:v>
                </c:pt>
                <c:pt idx="193">
                  <c:v>79.48876036782724</c:v>
                </c:pt>
                <c:pt idx="194">
                  <c:v>79.449350317928719</c:v>
                </c:pt>
                <c:pt idx="195">
                  <c:v>79.409945770358846</c:v>
                </c:pt>
                <c:pt idx="196">
                  <c:v>79.370546302617683</c:v>
                </c:pt>
                <c:pt idx="197">
                  <c:v>79.331151523936285</c:v>
                </c:pt>
                <c:pt idx="198">
                  <c:v>79.291761072966992</c:v>
                </c:pt>
                <c:pt idx="199">
                  <c:v>79.252374615633912</c:v>
                </c:pt>
                <c:pt idx="200">
                  <c:v>79.212991843133636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3008"/>
        <c:axId val="659983400"/>
      </c:scatterChart>
      <c:valAx>
        <c:axId val="659983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3400"/>
        <c:crosses val="autoZero"/>
        <c:crossBetween val="midCat"/>
      </c:valAx>
      <c:valAx>
        <c:axId val="659983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74.760999999999996</c:v>
                </c:pt>
                <c:pt idx="1">
                  <c:v>73.924999999999997</c:v>
                </c:pt>
                <c:pt idx="2">
                  <c:v>74.686999999999998</c:v>
                </c:pt>
                <c:pt idx="3">
                  <c:v>73.239000000000004</c:v>
                </c:pt>
                <c:pt idx="4">
                  <c:v>73.700999999999993</c:v>
                </c:pt>
                <c:pt idx="5">
                  <c:v>74.537000000000006</c:v>
                </c:pt>
                <c:pt idx="6">
                  <c:v>74.954999999999998</c:v>
                </c:pt>
                <c:pt idx="7">
                  <c:v>74.805999999999997</c:v>
                </c:pt>
                <c:pt idx="8">
                  <c:v>75.403000000000006</c:v>
                </c:pt>
                <c:pt idx="9">
                  <c:v>74.641999999999996</c:v>
                </c:pt>
                <c:pt idx="10">
                  <c:v>74.552000000000007</c:v>
                </c:pt>
                <c:pt idx="11">
                  <c:v>75.075000000000003</c:v>
                </c:pt>
                <c:pt idx="12">
                  <c:v>75.328000000000003</c:v>
                </c:pt>
                <c:pt idx="13">
                  <c:v>75.134</c:v>
                </c:pt>
                <c:pt idx="14">
                  <c:v>74.626999999999995</c:v>
                </c:pt>
                <c:pt idx="15">
                  <c:v>74.09</c:v>
                </c:pt>
                <c:pt idx="16">
                  <c:v>74.984999999999999</c:v>
                </c:pt>
                <c:pt idx="17">
                  <c:v>74.566999999999993</c:v>
                </c:pt>
                <c:pt idx="18">
                  <c:v>75.507000000000005</c:v>
                </c:pt>
                <c:pt idx="19">
                  <c:v>73.343000000000004</c:v>
                </c:pt>
                <c:pt idx="20">
                  <c:v>75.641999999999996</c:v>
                </c:pt>
                <c:pt idx="21">
                  <c:v>75.343000000000004</c:v>
                </c:pt>
                <c:pt idx="22">
                  <c:v>76.299000000000007</c:v>
                </c:pt>
                <c:pt idx="23">
                  <c:v>74.269000000000005</c:v>
                </c:pt>
                <c:pt idx="24">
                  <c:v>75.581999999999994</c:v>
                </c:pt>
                <c:pt idx="25">
                  <c:v>75.313000000000002</c:v>
                </c:pt>
                <c:pt idx="26">
                  <c:v>75.447999999999993</c:v>
                </c:pt>
                <c:pt idx="27">
                  <c:v>75.492999999999995</c:v>
                </c:pt>
                <c:pt idx="28">
                  <c:v>76.805999999999997</c:v>
                </c:pt>
                <c:pt idx="29">
                  <c:v>76.656999999999996</c:v>
                </c:pt>
                <c:pt idx="30">
                  <c:v>76.626999999999995</c:v>
                </c:pt>
                <c:pt idx="31">
                  <c:v>77.164000000000001</c:v>
                </c:pt>
                <c:pt idx="32">
                  <c:v>77.149000000000001</c:v>
                </c:pt>
                <c:pt idx="33">
                  <c:v>77.896000000000001</c:v>
                </c:pt>
                <c:pt idx="34">
                  <c:v>77.611999999999995</c:v>
                </c:pt>
                <c:pt idx="35">
                  <c:v>77.954999999999998</c:v>
                </c:pt>
                <c:pt idx="36">
                  <c:v>78.492999999999995</c:v>
                </c:pt>
                <c:pt idx="37">
                  <c:v>78.254000000000005</c:v>
                </c:pt>
                <c:pt idx="38">
                  <c:v>79.09</c:v>
                </c:pt>
                <c:pt idx="39">
                  <c:v>79.954999999999998</c:v>
                </c:pt>
                <c:pt idx="40">
                  <c:v>80.924999999999997</c:v>
                </c:pt>
                <c:pt idx="41">
                  <c:v>81.075000000000003</c:v>
                </c:pt>
                <c:pt idx="42">
                  <c:v>82.954999999999998</c:v>
                </c:pt>
                <c:pt idx="43">
                  <c:v>85.896000000000001</c:v>
                </c:pt>
                <c:pt idx="44">
                  <c:v>88.537000000000006</c:v>
                </c:pt>
                <c:pt idx="45">
                  <c:v>94.284000000000006</c:v>
                </c:pt>
                <c:pt idx="46">
                  <c:v>100.149</c:v>
                </c:pt>
                <c:pt idx="47">
                  <c:v>107.52200000000001</c:v>
                </c:pt>
                <c:pt idx="48">
                  <c:v>115.03</c:v>
                </c:pt>
                <c:pt idx="49">
                  <c:v>125.254</c:v>
                </c:pt>
                <c:pt idx="50">
                  <c:v>136.80600000000001</c:v>
                </c:pt>
                <c:pt idx="51">
                  <c:v>145.881</c:v>
                </c:pt>
                <c:pt idx="52">
                  <c:v>156.38800000000001</c:v>
                </c:pt>
                <c:pt idx="53">
                  <c:v>165.761</c:v>
                </c:pt>
                <c:pt idx="54">
                  <c:v>174.179</c:v>
                </c:pt>
                <c:pt idx="55">
                  <c:v>181.03</c:v>
                </c:pt>
                <c:pt idx="56">
                  <c:v>186.209</c:v>
                </c:pt>
                <c:pt idx="57">
                  <c:v>186.61199999999999</c:v>
                </c:pt>
                <c:pt idx="58">
                  <c:v>187.46299999999999</c:v>
                </c:pt>
                <c:pt idx="59">
                  <c:v>181.28399999999999</c:v>
                </c:pt>
                <c:pt idx="60">
                  <c:v>172.10400000000001</c:v>
                </c:pt>
                <c:pt idx="61">
                  <c:v>154.46299999999999</c:v>
                </c:pt>
                <c:pt idx="62">
                  <c:v>123.896</c:v>
                </c:pt>
                <c:pt idx="63">
                  <c:v>97.790999999999997</c:v>
                </c:pt>
                <c:pt idx="64">
                  <c:v>85.045000000000002</c:v>
                </c:pt>
                <c:pt idx="65">
                  <c:v>79.715999999999994</c:v>
                </c:pt>
                <c:pt idx="66">
                  <c:v>77.760999999999996</c:v>
                </c:pt>
                <c:pt idx="67">
                  <c:v>78.09</c:v>
                </c:pt>
                <c:pt idx="68">
                  <c:v>78.850999999999999</c:v>
                </c:pt>
                <c:pt idx="69">
                  <c:v>79.805999999999997</c:v>
                </c:pt>
                <c:pt idx="70">
                  <c:v>81.552000000000007</c:v>
                </c:pt>
                <c:pt idx="71">
                  <c:v>83.760999999999996</c:v>
                </c:pt>
                <c:pt idx="72">
                  <c:v>86.700999999999993</c:v>
                </c:pt>
                <c:pt idx="73">
                  <c:v>89.418000000000006</c:v>
                </c:pt>
                <c:pt idx="74">
                  <c:v>93.477999999999994</c:v>
                </c:pt>
                <c:pt idx="75">
                  <c:v>99.477999999999994</c:v>
                </c:pt>
                <c:pt idx="76">
                  <c:v>103.179</c:v>
                </c:pt>
                <c:pt idx="77">
                  <c:v>107.687</c:v>
                </c:pt>
                <c:pt idx="78">
                  <c:v>111.776</c:v>
                </c:pt>
                <c:pt idx="79">
                  <c:v>116.776</c:v>
                </c:pt>
                <c:pt idx="80">
                  <c:v>117.44799999999999</c:v>
                </c:pt>
                <c:pt idx="81">
                  <c:v>119.104</c:v>
                </c:pt>
                <c:pt idx="82">
                  <c:v>114.58199999999999</c:v>
                </c:pt>
                <c:pt idx="83">
                  <c:v>108.821</c:v>
                </c:pt>
                <c:pt idx="84">
                  <c:v>99.611999999999995</c:v>
                </c:pt>
                <c:pt idx="85">
                  <c:v>90.313000000000002</c:v>
                </c:pt>
                <c:pt idx="86">
                  <c:v>83.700999999999993</c:v>
                </c:pt>
                <c:pt idx="87">
                  <c:v>79.94</c:v>
                </c:pt>
                <c:pt idx="88">
                  <c:v>77.745999999999995</c:v>
                </c:pt>
                <c:pt idx="89">
                  <c:v>77.03</c:v>
                </c:pt>
                <c:pt idx="90">
                  <c:v>77.075000000000003</c:v>
                </c:pt>
                <c:pt idx="91">
                  <c:v>76.313000000000002</c:v>
                </c:pt>
                <c:pt idx="92">
                  <c:v>75.866</c:v>
                </c:pt>
                <c:pt idx="93">
                  <c:v>74.94</c:v>
                </c:pt>
                <c:pt idx="94">
                  <c:v>76.119</c:v>
                </c:pt>
                <c:pt idx="95">
                  <c:v>74.790999999999997</c:v>
                </c:pt>
                <c:pt idx="96">
                  <c:v>76.224000000000004</c:v>
                </c:pt>
                <c:pt idx="97">
                  <c:v>76.224000000000004</c:v>
                </c:pt>
                <c:pt idx="98">
                  <c:v>75.313000000000002</c:v>
                </c:pt>
                <c:pt idx="99">
                  <c:v>76.433000000000007</c:v>
                </c:pt>
                <c:pt idx="100">
                  <c:v>77.656999999999996</c:v>
                </c:pt>
                <c:pt idx="101">
                  <c:v>77.820999999999998</c:v>
                </c:pt>
                <c:pt idx="102">
                  <c:v>78.418000000000006</c:v>
                </c:pt>
                <c:pt idx="103">
                  <c:v>77.954999999999998</c:v>
                </c:pt>
                <c:pt idx="104">
                  <c:v>77.760999999999996</c:v>
                </c:pt>
                <c:pt idx="105">
                  <c:v>78.254000000000005</c:v>
                </c:pt>
                <c:pt idx="106">
                  <c:v>77.94</c:v>
                </c:pt>
                <c:pt idx="107">
                  <c:v>78.269000000000005</c:v>
                </c:pt>
                <c:pt idx="108">
                  <c:v>78.09</c:v>
                </c:pt>
                <c:pt idx="109">
                  <c:v>76.194000000000003</c:v>
                </c:pt>
                <c:pt idx="110">
                  <c:v>78.045000000000002</c:v>
                </c:pt>
                <c:pt idx="111">
                  <c:v>78.611999999999995</c:v>
                </c:pt>
                <c:pt idx="112">
                  <c:v>78.924999999999997</c:v>
                </c:pt>
                <c:pt idx="113">
                  <c:v>80.477999999999994</c:v>
                </c:pt>
                <c:pt idx="114">
                  <c:v>81.328000000000003</c:v>
                </c:pt>
                <c:pt idx="115">
                  <c:v>80.790999999999997</c:v>
                </c:pt>
                <c:pt idx="116">
                  <c:v>81.462999999999994</c:v>
                </c:pt>
                <c:pt idx="117">
                  <c:v>82.656999999999996</c:v>
                </c:pt>
                <c:pt idx="118">
                  <c:v>83.075000000000003</c:v>
                </c:pt>
                <c:pt idx="119">
                  <c:v>82.790999999999997</c:v>
                </c:pt>
                <c:pt idx="120">
                  <c:v>83.388000000000005</c:v>
                </c:pt>
                <c:pt idx="121">
                  <c:v>82.06</c:v>
                </c:pt>
                <c:pt idx="122">
                  <c:v>80.924999999999997</c:v>
                </c:pt>
                <c:pt idx="123">
                  <c:v>80.209000000000003</c:v>
                </c:pt>
                <c:pt idx="124">
                  <c:v>80.209000000000003</c:v>
                </c:pt>
                <c:pt idx="125">
                  <c:v>78.433000000000007</c:v>
                </c:pt>
                <c:pt idx="126">
                  <c:v>76.507000000000005</c:v>
                </c:pt>
                <c:pt idx="127">
                  <c:v>75.03</c:v>
                </c:pt>
                <c:pt idx="128">
                  <c:v>76.418000000000006</c:v>
                </c:pt>
                <c:pt idx="129">
                  <c:v>74.850999999999999</c:v>
                </c:pt>
                <c:pt idx="130">
                  <c:v>74.866</c:v>
                </c:pt>
                <c:pt idx="131">
                  <c:v>74.881</c:v>
                </c:pt>
                <c:pt idx="132">
                  <c:v>75.537000000000006</c:v>
                </c:pt>
                <c:pt idx="133">
                  <c:v>75.403000000000006</c:v>
                </c:pt>
                <c:pt idx="134">
                  <c:v>75.194000000000003</c:v>
                </c:pt>
                <c:pt idx="135">
                  <c:v>75.641999999999996</c:v>
                </c:pt>
                <c:pt idx="136">
                  <c:v>75.775999999999996</c:v>
                </c:pt>
                <c:pt idx="137">
                  <c:v>74.671999999999997</c:v>
                </c:pt>
                <c:pt idx="138">
                  <c:v>76.015000000000001</c:v>
                </c:pt>
                <c:pt idx="139">
                  <c:v>75.656999999999996</c:v>
                </c:pt>
                <c:pt idx="140">
                  <c:v>75.954999999999998</c:v>
                </c:pt>
                <c:pt idx="141">
                  <c:v>75.97</c:v>
                </c:pt>
                <c:pt idx="142">
                  <c:v>76.537000000000006</c:v>
                </c:pt>
                <c:pt idx="143">
                  <c:v>76.224000000000004</c:v>
                </c:pt>
                <c:pt idx="144">
                  <c:v>77.09</c:v>
                </c:pt>
                <c:pt idx="145">
                  <c:v>77.254000000000005</c:v>
                </c:pt>
                <c:pt idx="146">
                  <c:v>77.537000000000006</c:v>
                </c:pt>
                <c:pt idx="147">
                  <c:v>77.745999999999995</c:v>
                </c:pt>
                <c:pt idx="148">
                  <c:v>79.388000000000005</c:v>
                </c:pt>
                <c:pt idx="149">
                  <c:v>79.835999999999999</c:v>
                </c:pt>
                <c:pt idx="150">
                  <c:v>79.700999999999993</c:v>
                </c:pt>
                <c:pt idx="151">
                  <c:v>80.373000000000005</c:v>
                </c:pt>
                <c:pt idx="152">
                  <c:v>80.149000000000001</c:v>
                </c:pt>
                <c:pt idx="153">
                  <c:v>79.866</c:v>
                </c:pt>
                <c:pt idx="154">
                  <c:v>78.075000000000003</c:v>
                </c:pt>
                <c:pt idx="155">
                  <c:v>78.194000000000003</c:v>
                </c:pt>
                <c:pt idx="156">
                  <c:v>78.715999999999994</c:v>
                </c:pt>
                <c:pt idx="157">
                  <c:v>77.015000000000001</c:v>
                </c:pt>
                <c:pt idx="158">
                  <c:v>77.045000000000002</c:v>
                </c:pt>
                <c:pt idx="159">
                  <c:v>76.03</c:v>
                </c:pt>
                <c:pt idx="160">
                  <c:v>75.537000000000006</c:v>
                </c:pt>
                <c:pt idx="161">
                  <c:v>75.239000000000004</c:v>
                </c:pt>
                <c:pt idx="162">
                  <c:v>74.611999999999995</c:v>
                </c:pt>
                <c:pt idx="163">
                  <c:v>74.820999999999998</c:v>
                </c:pt>
                <c:pt idx="164">
                  <c:v>73.91</c:v>
                </c:pt>
                <c:pt idx="165">
                  <c:v>73.881</c:v>
                </c:pt>
                <c:pt idx="166">
                  <c:v>74.209000000000003</c:v>
                </c:pt>
                <c:pt idx="167">
                  <c:v>73.656999999999996</c:v>
                </c:pt>
                <c:pt idx="168">
                  <c:v>73.522000000000006</c:v>
                </c:pt>
                <c:pt idx="169">
                  <c:v>75.715999999999994</c:v>
                </c:pt>
                <c:pt idx="170">
                  <c:v>74.134</c:v>
                </c:pt>
                <c:pt idx="171">
                  <c:v>73.566999999999993</c:v>
                </c:pt>
                <c:pt idx="172">
                  <c:v>73.715999999999994</c:v>
                </c:pt>
                <c:pt idx="173">
                  <c:v>74.462999999999994</c:v>
                </c:pt>
                <c:pt idx="174">
                  <c:v>74.820999999999998</c:v>
                </c:pt>
                <c:pt idx="175">
                  <c:v>74.09</c:v>
                </c:pt>
                <c:pt idx="176">
                  <c:v>74.730999999999995</c:v>
                </c:pt>
                <c:pt idx="177">
                  <c:v>73.866</c:v>
                </c:pt>
                <c:pt idx="178">
                  <c:v>73.09</c:v>
                </c:pt>
                <c:pt idx="179">
                  <c:v>74.596999999999994</c:v>
                </c:pt>
                <c:pt idx="180">
                  <c:v>73.730999999999995</c:v>
                </c:pt>
                <c:pt idx="181">
                  <c:v>72.91</c:v>
                </c:pt>
                <c:pt idx="182">
                  <c:v>73.91</c:v>
                </c:pt>
                <c:pt idx="183">
                  <c:v>73.433000000000007</c:v>
                </c:pt>
                <c:pt idx="184">
                  <c:v>73.522000000000006</c:v>
                </c:pt>
                <c:pt idx="185">
                  <c:v>74.835999999999999</c:v>
                </c:pt>
                <c:pt idx="186">
                  <c:v>73.924999999999997</c:v>
                </c:pt>
                <c:pt idx="187">
                  <c:v>73.522000000000006</c:v>
                </c:pt>
                <c:pt idx="188">
                  <c:v>74.611999999999995</c:v>
                </c:pt>
                <c:pt idx="189">
                  <c:v>72.730999999999995</c:v>
                </c:pt>
                <c:pt idx="190">
                  <c:v>73.596999999999994</c:v>
                </c:pt>
                <c:pt idx="191">
                  <c:v>73.522000000000006</c:v>
                </c:pt>
                <c:pt idx="192">
                  <c:v>74.015000000000001</c:v>
                </c:pt>
                <c:pt idx="193">
                  <c:v>73.373000000000005</c:v>
                </c:pt>
                <c:pt idx="194">
                  <c:v>73.418000000000006</c:v>
                </c:pt>
                <c:pt idx="195">
                  <c:v>72.805999999999997</c:v>
                </c:pt>
                <c:pt idx="196">
                  <c:v>72.596999999999994</c:v>
                </c:pt>
                <c:pt idx="197">
                  <c:v>73.462999999999994</c:v>
                </c:pt>
                <c:pt idx="198">
                  <c:v>73.760999999999996</c:v>
                </c:pt>
                <c:pt idx="199">
                  <c:v>73.03</c:v>
                </c:pt>
                <c:pt idx="200">
                  <c:v>74.06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75.196544103575945</c:v>
                </c:pt>
                <c:pt idx="1">
                  <c:v>75.219030339976939</c:v>
                </c:pt>
                <c:pt idx="2">
                  <c:v>75.241520531483232</c:v>
                </c:pt>
                <c:pt idx="3">
                  <c:v>75.264014994753907</c:v>
                </c:pt>
                <c:pt idx="4">
                  <c:v>75.286514070717899</c:v>
                </c:pt>
                <c:pt idx="5">
                  <c:v>75.309018126306512</c:v>
                </c:pt>
                <c:pt idx="6">
                  <c:v>75.331527556293608</c:v>
                </c:pt>
                <c:pt idx="7">
                  <c:v>75.354042785248296</c:v>
                </c:pt>
                <c:pt idx="8">
                  <c:v>75.376564269604614</c:v>
                </c:pt>
                <c:pt idx="9">
                  <c:v>75.399092499851974</c:v>
                </c:pt>
                <c:pt idx="10">
                  <c:v>75.421628002851079</c:v>
                </c:pt>
                <c:pt idx="11">
                  <c:v>75.444171344278061</c:v>
                </c:pt>
                <c:pt idx="12">
                  <c:v>75.466723131200737</c:v>
                </c:pt>
                <c:pt idx="13">
                  <c:v>75.489284014788467</c:v>
                </c:pt>
                <c:pt idx="14">
                  <c:v>75.511854693158114</c:v>
                </c:pt>
                <c:pt idx="15">
                  <c:v>75.534435914356379</c:v>
                </c:pt>
                <c:pt idx="16">
                  <c:v>75.557028479478163</c:v>
                </c:pt>
                <c:pt idx="17">
                  <c:v>75.579633245921258</c:v>
                </c:pt>
                <c:pt idx="18">
                  <c:v>75.602251130780544</c:v>
                </c:pt>
                <c:pt idx="19">
                  <c:v>75.624883114406487</c:v>
                </c:pt>
                <c:pt idx="20">
                  <c:v>75.647530244238595</c:v>
                </c:pt>
                <c:pt idx="21">
                  <c:v>75.670193639345513</c:v>
                </c:pt>
                <c:pt idx="22">
                  <c:v>75.692874497237966</c:v>
                </c:pt>
                <c:pt idx="23">
                  <c:v>75.715574108311799</c:v>
                </c:pt>
                <c:pt idx="24">
                  <c:v>75.738293895338572</c:v>
                </c:pt>
                <c:pt idx="25">
                  <c:v>75.761035531886819</c:v>
                </c:pt>
                <c:pt idx="26">
                  <c:v>75.783801298291621</c:v>
                </c:pt>
                <c:pt idx="27">
                  <c:v>75.806595119157024</c:v>
                </c:pt>
                <c:pt idx="28">
                  <c:v>75.829425462761137</c:v>
                </c:pt>
                <c:pt idx="29">
                  <c:v>75.852313078687317</c:v>
                </c:pt>
                <c:pt idx="30">
                  <c:v>75.875310678828555</c:v>
                </c:pt>
                <c:pt idx="31">
                  <c:v>75.898550583524496</c:v>
                </c:pt>
                <c:pt idx="32">
                  <c:v>75.922354359398383</c:v>
                </c:pt>
                <c:pt idx="33">
                  <c:v>75.947472244823771</c:v>
                </c:pt>
                <c:pt idx="34">
                  <c:v>75.975578407602669</c:v>
                </c:pt>
                <c:pt idx="35">
                  <c:v>76.010238987690983</c:v>
                </c:pt>
                <c:pt idx="36">
                  <c:v>76.058694418584096</c:v>
                </c:pt>
                <c:pt idx="37">
                  <c:v>76.134937210326285</c:v>
                </c:pt>
                <c:pt idx="38">
                  <c:v>76.26466638368808</c:v>
                </c:pt>
                <c:pt idx="39">
                  <c:v>76.492653652069578</c:v>
                </c:pt>
                <c:pt idx="40">
                  <c:v>76.892706642597616</c:v>
                </c:pt>
                <c:pt idx="41">
                  <c:v>77.579588281086899</c:v>
                </c:pt>
                <c:pt idx="42">
                  <c:v>78.720850338240311</c:v>
                </c:pt>
                <c:pt idx="43">
                  <c:v>80.544676810841253</c:v>
                </c:pt>
                <c:pt idx="44">
                  <c:v>83.337977913895273</c:v>
                </c:pt>
                <c:pt idx="45">
                  <c:v>87.42800443318788</c:v>
                </c:pt>
                <c:pt idx="46">
                  <c:v>93.141796293127015</c:v>
                </c:pt>
                <c:pt idx="47">
                  <c:v>100.74179492799783</c:v>
                </c:pt>
                <c:pt idx="48">
                  <c:v>110.34307779429798</c:v>
                </c:pt>
                <c:pt idx="49">
                  <c:v>121.8266473982621</c:v>
                </c:pt>
                <c:pt idx="50">
                  <c:v>134.7711979923279</c:v>
                </c:pt>
                <c:pt idx="51">
                  <c:v>148.42903566444767</c:v>
                </c:pt>
                <c:pt idx="52">
                  <c:v>161.767106679862</c:v>
                </c:pt>
                <c:pt idx="53">
                  <c:v>173.58046606699818</c:v>
                </c:pt>
                <c:pt idx="54">
                  <c:v>182.66561935525957</c:v>
                </c:pt>
                <c:pt idx="55">
                  <c:v>188.02100212732387</c:v>
                </c:pt>
                <c:pt idx="56">
                  <c:v>189.02889441198624</c:v>
                </c:pt>
                <c:pt idx="57">
                  <c:v>185.57316548194359</c:v>
                </c:pt>
                <c:pt idx="58">
                  <c:v>178.06183577067091</c:v>
                </c:pt>
                <c:pt idx="59">
                  <c:v>167.34840481499219</c:v>
                </c:pt>
                <c:pt idx="60">
                  <c:v>154.57292522831807</c:v>
                </c:pt>
                <c:pt idx="61">
                  <c:v>140.96375796685876</c:v>
                </c:pt>
                <c:pt idx="62">
                  <c:v>127.64758204690125</c:v>
                </c:pt>
                <c:pt idx="63">
                  <c:v>115.50758032133345</c:v>
                </c:pt>
                <c:pt idx="64">
                  <c:v>105.1120200990228</c:v>
                </c:pt>
                <c:pt idx="65">
                  <c:v>96.714867331103036</c:v>
                </c:pt>
                <c:pt idx="66">
                  <c:v>90.313486523115316</c:v>
                </c:pt>
                <c:pt idx="67">
                  <c:v>85.739796190375657</c:v>
                </c:pt>
                <c:pt idx="68">
                  <c:v>82.760424390029897</c:v>
                </c:pt>
                <c:pt idx="69">
                  <c:v>81.165330493953121</c:v>
                </c:pt>
                <c:pt idx="70">
                  <c:v>80.829113209370263</c:v>
                </c:pt>
                <c:pt idx="71">
                  <c:v>81.732684573182752</c:v>
                </c:pt>
                <c:pt idx="72">
                  <c:v>83.936435352989093</c:v>
                </c:pt>
                <c:pt idx="73">
                  <c:v>87.503499801974328</c:v>
                </c:pt>
                <c:pt idx="74">
                  <c:v>92.386688571570019</c:v>
                </c:pt>
                <c:pt idx="75">
                  <c:v>98.3131922767991</c:v>
                </c:pt>
                <c:pt idx="76">
                  <c:v>104.71747396263716</c:v>
                </c:pt>
                <c:pt idx="77">
                  <c:v>110.7706665416197</c:v>
                </c:pt>
                <c:pt idx="78">
                  <c:v>115.52540498827659</c:v>
                </c:pt>
                <c:pt idx="79">
                  <c:v>118.14500792629062</c:v>
                </c:pt>
                <c:pt idx="80">
                  <c:v>118.1389132049318</c:v>
                </c:pt>
                <c:pt idx="81">
                  <c:v>115.51086265628157</c:v>
                </c:pt>
                <c:pt idx="82">
                  <c:v>110.75669439843935</c:v>
                </c:pt>
                <c:pt idx="83">
                  <c:v>104.71213479750132</c:v>
                </c:pt>
                <c:pt idx="84">
                  <c:v>98.314131135288562</c:v>
                </c:pt>
                <c:pt idx="85">
                  <c:v>92.368731124988741</c:v>
                </c:pt>
                <c:pt idx="86">
                  <c:v>87.402294559159785</c:v>
                </c:pt>
                <c:pt idx="87">
                  <c:v>83.625662139987952</c:v>
                </c:pt>
                <c:pt idx="88">
                  <c:v>80.991665057885925</c:v>
                </c:pt>
                <c:pt idx="89">
                  <c:v>79.298578170641548</c:v>
                </c:pt>
                <c:pt idx="90">
                  <c:v>78.292130707797142</c:v>
                </c:pt>
                <c:pt idx="91">
                  <c:v>77.73715769435006</c:v>
                </c:pt>
                <c:pt idx="92">
                  <c:v>77.452053490806946</c:v>
                </c:pt>
                <c:pt idx="93">
                  <c:v>77.314197966662491</c:v>
                </c:pt>
                <c:pt idx="94">
                  <c:v>77.249578042262428</c:v>
                </c:pt>
                <c:pt idx="95">
                  <c:v>77.217750115343151</c:v>
                </c:pt>
                <c:pt idx="96">
                  <c:v>77.19854779377259</c:v>
                </c:pt>
                <c:pt idx="97">
                  <c:v>77.182748907120185</c:v>
                </c:pt>
                <c:pt idx="98">
                  <c:v>77.166478324115133</c:v>
                </c:pt>
                <c:pt idx="99">
                  <c:v>77.148249084663277</c:v>
                </c:pt>
                <c:pt idx="100">
                  <c:v>77.127560150201674</c:v>
                </c:pt>
                <c:pt idx="101">
                  <c:v>77.104295170088264</c:v>
                </c:pt>
                <c:pt idx="102">
                  <c:v>77.078491511603261</c:v>
                </c:pt>
                <c:pt idx="103">
                  <c:v>77.050276166148564</c:v>
                </c:pt>
                <c:pt idx="104">
                  <c:v>77.019910513220054</c:v>
                </c:pt>
                <c:pt idx="105">
                  <c:v>76.98800429135332</c:v>
                </c:pt>
                <c:pt idx="106">
                  <c:v>76.956108019295556</c:v>
                </c:pt>
                <c:pt idx="107">
                  <c:v>76.928095775990144</c:v>
                </c:pt>
                <c:pt idx="108">
                  <c:v>76.912920448273567</c:v>
                </c:pt>
                <c:pt idx="109">
                  <c:v>76.929161880353377</c:v>
                </c:pt>
                <c:pt idx="110">
                  <c:v>77.010782325801856</c:v>
                </c:pt>
                <c:pt idx="111">
                  <c:v>77.211286978432867</c:v>
                </c:pt>
                <c:pt idx="112">
                  <c:v>77.600675760104764</c:v>
                </c:pt>
                <c:pt idx="113">
                  <c:v>78.248531719620232</c:v>
                </c:pt>
                <c:pt idx="114">
                  <c:v>79.190769595531236</c:v>
                </c:pt>
                <c:pt idx="115">
                  <c:v>80.388374673605654</c:v>
                </c:pt>
                <c:pt idx="116">
                  <c:v>81.699292825278917</c:v>
                </c:pt>
                <c:pt idx="117">
                  <c:v>82.888786081157463</c:v>
                </c:pt>
                <c:pt idx="118">
                  <c:v>83.689686891402673</c:v>
                </c:pt>
                <c:pt idx="119">
                  <c:v>83.895039437682627</c:v>
                </c:pt>
                <c:pt idx="120">
                  <c:v>83.439980555595142</c:v>
                </c:pt>
                <c:pt idx="121">
                  <c:v>82.428792537730004</c:v>
                </c:pt>
                <c:pt idx="122">
                  <c:v>81.09179670471579</c:v>
                </c:pt>
                <c:pt idx="123">
                  <c:v>79.696355674581412</c:v>
                </c:pt>
                <c:pt idx="124">
                  <c:v>78.458767823984985</c:v>
                </c:pt>
                <c:pt idx="125">
                  <c:v>77.495625476618542</c:v>
                </c:pt>
                <c:pt idx="126">
                  <c:v>76.824605069875744</c:v>
                </c:pt>
                <c:pt idx="127">
                  <c:v>76.398148600550158</c:v>
                </c:pt>
                <c:pt idx="128">
                  <c:v>76.144297851176873</c:v>
                </c:pt>
                <c:pt idx="129">
                  <c:v>75.996275880312851</c:v>
                </c:pt>
                <c:pt idx="130">
                  <c:v>75.905566821607522</c:v>
                </c:pt>
                <c:pt idx="131">
                  <c:v>75.842602665613228</c:v>
                </c:pt>
                <c:pt idx="132">
                  <c:v>75.791813707421994</c:v>
                </c:pt>
                <c:pt idx="133">
                  <c:v>75.746030820720833</c:v>
                </c:pt>
                <c:pt idx="134">
                  <c:v>75.702425125859961</c:v>
                </c:pt>
                <c:pt idx="135">
                  <c:v>75.660262127566909</c:v>
                </c:pt>
                <c:pt idx="136">
                  <c:v>75.620023113213747</c:v>
                </c:pt>
                <c:pt idx="137">
                  <c:v>75.583437623197824</c:v>
                </c:pt>
                <c:pt idx="138">
                  <c:v>75.554176596130858</c:v>
                </c:pt>
                <c:pt idx="139">
                  <c:v>75.539085146283313</c:v>
                </c:pt>
                <c:pt idx="140">
                  <c:v>75.54976389985255</c:v>
                </c:pt>
                <c:pt idx="141">
                  <c:v>75.604013228545796</c:v>
                </c:pt>
                <c:pt idx="142">
                  <c:v>75.726212602733241</c:v>
                </c:pt>
                <c:pt idx="143">
                  <c:v>75.945347015646675</c:v>
                </c:pt>
                <c:pt idx="144">
                  <c:v>76.289492717689697</c:v>
                </c:pt>
                <c:pt idx="145">
                  <c:v>76.776508913907179</c:v>
                </c:pt>
                <c:pt idx="146">
                  <c:v>77.402507232222106</c:v>
                </c:pt>
                <c:pt idx="147">
                  <c:v>78.131822129847038</c:v>
                </c:pt>
                <c:pt idx="148">
                  <c:v>78.893499766237127</c:v>
                </c:pt>
                <c:pt idx="149">
                  <c:v>79.588485726091335</c:v>
                </c:pt>
                <c:pt idx="150">
                  <c:v>80.108263473747201</c:v>
                </c:pt>
                <c:pt idx="151">
                  <c:v>80.360729868484441</c:v>
                </c:pt>
                <c:pt idx="152">
                  <c:v>80.294973483332029</c:v>
                </c:pt>
                <c:pt idx="153">
                  <c:v>79.915813577645849</c:v>
                </c:pt>
                <c:pt idx="154">
                  <c:v>79.282398011156005</c:v>
                </c:pt>
                <c:pt idx="155">
                  <c:v>78.491418908322814</c:v>
                </c:pt>
                <c:pt idx="156">
                  <c:v>77.651484574655612</c:v>
                </c:pt>
                <c:pt idx="157">
                  <c:v>76.857953325986429</c:v>
                </c:pt>
                <c:pt idx="158">
                  <c:v>76.176050671219201</c:v>
                </c:pt>
                <c:pt idx="159">
                  <c:v>75.635639786859414</c:v>
                </c:pt>
                <c:pt idx="160">
                  <c:v>75.236165928400141</c:v>
                </c:pt>
                <c:pt idx="161">
                  <c:v>74.957270563198179</c:v>
                </c:pt>
                <c:pt idx="162">
                  <c:v>74.770155026313063</c:v>
                </c:pt>
                <c:pt idx="163">
                  <c:v>74.646307118749021</c:v>
                </c:pt>
                <c:pt idx="164">
                  <c:v>74.562370021531862</c:v>
                </c:pt>
                <c:pt idx="165">
                  <c:v>74.50162937054796</c:v>
                </c:pt>
                <c:pt idx="166">
                  <c:v>74.453372055479278</c:v>
                </c:pt>
                <c:pt idx="167">
                  <c:v>74.411362180426764</c:v>
                </c:pt>
                <c:pt idx="168">
                  <c:v>74.372274746610984</c:v>
                </c:pt>
                <c:pt idx="169">
                  <c:v>74.334475976823626</c:v>
                </c:pt>
                <c:pt idx="170">
                  <c:v>74.297222555463946</c:v>
                </c:pt>
                <c:pt idx="171">
                  <c:v>74.260199804475306</c:v>
                </c:pt>
                <c:pt idx="172">
                  <c:v>74.223282830084116</c:v>
                </c:pt>
                <c:pt idx="173">
                  <c:v>74.186424394201481</c:v>
                </c:pt>
                <c:pt idx="174">
                  <c:v>74.149606760132912</c:v>
                </c:pt>
                <c:pt idx="175">
                  <c:v>74.112822669421277</c:v>
                </c:pt>
                <c:pt idx="176">
                  <c:v>74.076068399029907</c:v>
                </c:pt>
                <c:pt idx="177">
                  <c:v>74.039341410386825</c:v>
                </c:pt>
                <c:pt idx="178">
                  <c:v>74.002639605857013</c:v>
                </c:pt>
                <c:pt idx="179">
                  <c:v>73.965961105383272</c:v>
                </c:pt>
                <c:pt idx="180">
                  <c:v>73.929304179330884</c:v>
                </c:pt>
                <c:pt idx="181">
                  <c:v>73.892667225145701</c:v>
                </c:pt>
                <c:pt idx="182">
                  <c:v>73.8560487557111</c:v>
                </c:pt>
                <c:pt idx="183">
                  <c:v>73.819447390883639</c:v>
                </c:pt>
                <c:pt idx="184">
                  <c:v>73.782861850096083</c:v>
                </c:pt>
                <c:pt idx="185">
                  <c:v>73.746290945528813</c:v>
                </c:pt>
                <c:pt idx="186">
                  <c:v>73.709733575726503</c:v>
                </c:pt>
                <c:pt idx="187">
                  <c:v>73.673188719619404</c:v>
                </c:pt>
                <c:pt idx="188">
                  <c:v>73.636655430925089</c:v>
                </c:pt>
                <c:pt idx="189">
                  <c:v>73.600132832909964</c:v>
                </c:pt>
                <c:pt idx="190">
                  <c:v>73.563620113490956</c:v>
                </c:pt>
                <c:pt idx="191">
                  <c:v>73.527116520658623</c:v>
                </c:pt>
                <c:pt idx="192">
                  <c:v>73.490621358203086</c:v>
                </c:pt>
                <c:pt idx="193">
                  <c:v>73.454133981725477</c:v>
                </c:pt>
                <c:pt idx="194">
                  <c:v>73.417653794918024</c:v>
                </c:pt>
                <c:pt idx="195">
                  <c:v>73.381180246096221</c:v>
                </c:pt>
                <c:pt idx="196">
                  <c:v>73.344712824968255</c:v>
                </c:pt>
                <c:pt idx="197">
                  <c:v>73.3082510596264</c:v>
                </c:pt>
                <c:pt idx="198">
                  <c:v>73.271794513746769</c:v>
                </c:pt>
                <c:pt idx="199">
                  <c:v>73.235342783984194</c:v>
                </c:pt>
                <c:pt idx="200">
                  <c:v>73.198895497549302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75.196544103575945</c:v>
                </c:pt>
                <c:pt idx="1">
                  <c:v>75.219030339976939</c:v>
                </c:pt>
                <c:pt idx="2">
                  <c:v>75.241520531483232</c:v>
                </c:pt>
                <c:pt idx="3">
                  <c:v>75.264014994753907</c:v>
                </c:pt>
                <c:pt idx="4">
                  <c:v>75.286514070717899</c:v>
                </c:pt>
                <c:pt idx="5">
                  <c:v>75.309018126306512</c:v>
                </c:pt>
                <c:pt idx="6">
                  <c:v>75.331527556293608</c:v>
                </c:pt>
                <c:pt idx="7">
                  <c:v>75.354042785248296</c:v>
                </c:pt>
                <c:pt idx="8">
                  <c:v>75.376564269604614</c:v>
                </c:pt>
                <c:pt idx="9">
                  <c:v>75.399092499851974</c:v>
                </c:pt>
                <c:pt idx="10">
                  <c:v>75.421628002851079</c:v>
                </c:pt>
                <c:pt idx="11">
                  <c:v>75.444171344278061</c:v>
                </c:pt>
                <c:pt idx="12">
                  <c:v>75.466723131200737</c:v>
                </c:pt>
                <c:pt idx="13">
                  <c:v>75.489284014788453</c:v>
                </c:pt>
                <c:pt idx="14">
                  <c:v>75.511854693158043</c:v>
                </c:pt>
                <c:pt idx="15">
                  <c:v>75.534435914355996</c:v>
                </c:pt>
                <c:pt idx="16">
                  <c:v>75.557028479476244</c:v>
                </c:pt>
                <c:pt idx="17">
                  <c:v>75.57963324591195</c:v>
                </c:pt>
                <c:pt idx="18">
                  <c:v>75.602251130737287</c:v>
                </c:pt>
                <c:pt idx="19">
                  <c:v>75.624883114213432</c:v>
                </c:pt>
                <c:pt idx="20">
                  <c:v>75.647530243410941</c:v>
                </c:pt>
                <c:pt idx="21">
                  <c:v>75.670193635936997</c:v>
                </c:pt>
                <c:pt idx="22">
                  <c:v>75.692874483753755</c:v>
                </c:pt>
                <c:pt idx="23">
                  <c:v>75.715574057069219</c:v>
                </c:pt>
                <c:pt idx="24">
                  <c:v>75.73829370827815</c:v>
                </c:pt>
                <c:pt idx="25">
                  <c:v>75.761034875925091</c:v>
                </c:pt>
                <c:pt idx="26">
                  <c:v>75.78379908865567</c:v>
                </c:pt>
                <c:pt idx="27">
                  <c:v>75.806587969115228</c:v>
                </c:pt>
                <c:pt idx="28">
                  <c:v>75.829403237745979</c:v>
                </c:pt>
                <c:pt idx="29">
                  <c:v>75.852246716424872</c:v>
                </c:pt>
                <c:pt idx="30">
                  <c:v>75.875120331873546</c:v>
                </c:pt>
                <c:pt idx="31">
                  <c:v>75.8980261187601</c:v>
                </c:pt>
                <c:pt idx="32">
                  <c:v>75.920966222398633</c:v>
                </c:pt>
                <c:pt idx="33">
                  <c:v>75.943942900936833</c:v>
                </c:pt>
                <c:pt idx="34">
                  <c:v>75.966958526904861</c:v>
                </c:pt>
                <c:pt idx="35">
                  <c:v>75.99001558797795</c:v>
                </c:pt>
                <c:pt idx="36">
                  <c:v>76.013116686783718</c:v>
                </c:pt>
                <c:pt idx="37">
                  <c:v>76.036264539558644</c:v>
                </c:pt>
                <c:pt idx="38">
                  <c:v>76.059461973430288</c:v>
                </c:pt>
                <c:pt idx="39">
                  <c:v>76.082711922069933</c:v>
                </c:pt>
                <c:pt idx="40">
                  <c:v>76.106017419423367</c:v>
                </c:pt>
                <c:pt idx="41">
                  <c:v>76.129381591188974</c:v>
                </c:pt>
                <c:pt idx="42">
                  <c:v>76.152807643666208</c:v>
                </c:pt>
                <c:pt idx="43">
                  <c:v>76.176298849549212</c:v>
                </c:pt>
                <c:pt idx="44">
                  <c:v>76.199858530185253</c:v>
                </c:pt>
                <c:pt idx="45">
                  <c:v>76.2234900337575</c:v>
                </c:pt>
                <c:pt idx="46">
                  <c:v>76.247196708786646</c:v>
                </c:pt>
                <c:pt idx="47">
                  <c:v>76.270981872273225</c:v>
                </c:pt>
                <c:pt idx="48">
                  <c:v>76.294848771726691</c:v>
                </c:pt>
                <c:pt idx="49">
                  <c:v>76.31880054024289</c:v>
                </c:pt>
                <c:pt idx="50">
                  <c:v>76.342840143704564</c:v>
                </c:pt>
                <c:pt idx="51">
                  <c:v>76.366970319086349</c:v>
                </c:pt>
                <c:pt idx="52">
                  <c:v>76.391193502749132</c:v>
                </c:pt>
                <c:pt idx="53">
                  <c:v>76.415511747511346</c:v>
                </c:pt>
                <c:pt idx="54">
                  <c:v>76.439926627186026</c:v>
                </c:pt>
                <c:pt idx="55">
                  <c:v>76.464439127178196</c:v>
                </c:pt>
                <c:pt idx="56">
                  <c:v>76.489049519648887</c:v>
                </c:pt>
                <c:pt idx="57">
                  <c:v>76.51375722167603</c:v>
                </c:pt>
                <c:pt idx="58">
                  <c:v>76.538560634784858</c:v>
                </c:pt>
                <c:pt idx="59">
                  <c:v>76.563456964187367</c:v>
                </c:pt>
                <c:pt idx="60">
                  <c:v>76.588442016074325</c:v>
                </c:pt>
                <c:pt idx="61">
                  <c:v>76.613509971351945</c:v>
                </c:pt>
                <c:pt idx="62">
                  <c:v>76.638653134326617</c:v>
                </c:pt>
                <c:pt idx="63">
                  <c:v>76.663861655027091</c:v>
                </c:pt>
                <c:pt idx="64">
                  <c:v>76.689123224135315</c:v>
                </c:pt>
                <c:pt idx="65">
                  <c:v>76.714422739895852</c:v>
                </c:pt>
                <c:pt idx="66">
                  <c:v>76.739741946910343</c:v>
                </c:pt>
                <c:pt idx="67">
                  <c:v>76.765059047426263</c:v>
                </c:pt>
                <c:pt idx="68">
                  <c:v>76.790348286621551</c:v>
                </c:pt>
                <c:pt idx="69">
                  <c:v>76.815579514495781</c:v>
                </c:pt>
                <c:pt idx="70">
                  <c:v>76.840717728328556</c:v>
                </c:pt>
                <c:pt idx="71">
                  <c:v>76.865722601274499</c:v>
                </c:pt>
                <c:pt idx="72">
                  <c:v>76.890548004545295</c:v>
                </c:pt>
                <c:pt idx="73">
                  <c:v>76.915141532780652</c:v>
                </c:pt>
                <c:pt idx="74">
                  <c:v>76.939444044616152</c:v>
                </c:pt>
                <c:pt idx="75">
                  <c:v>76.963389233078075</c:v>
                </c:pt>
                <c:pt idx="76">
                  <c:v>76.986903243203926</c:v>
                </c:pt>
                <c:pt idx="77">
                  <c:v>77.009904357103053</c:v>
                </c:pt>
                <c:pt idx="78">
                  <c:v>77.032302769390625</c:v>
                </c:pt>
                <c:pt idx="79">
                  <c:v>77.054000478362511</c:v>
                </c:pt>
                <c:pt idx="80">
                  <c:v>77.074891320198489</c:v>
                </c:pt>
                <c:pt idx="81">
                  <c:v>77.09486117460699</c:v>
                </c:pt>
                <c:pt idx="82">
                  <c:v>77.113788370349454</c:v>
                </c:pt>
                <c:pt idx="83">
                  <c:v>77.131544317672933</c:v>
                </c:pt>
                <c:pt idx="84">
                  <c:v>77.147994391517045</c:v>
                </c:pt>
                <c:pt idx="85">
                  <c:v>77.162999084154094</c:v>
                </c:pt>
                <c:pt idx="86">
                  <c:v>77.176415438470855</c:v>
                </c:pt>
                <c:pt idx="87">
                  <c:v>77.188098763325257</c:v>
                </c:pt>
                <c:pt idx="88">
                  <c:v>77.19790462041172</c:v>
                </c:pt>
                <c:pt idx="89">
                  <c:v>77.205691058165002</c:v>
                </c:pt>
                <c:pt idx="90">
                  <c:v>77.211321052991977</c:v>
                </c:pt>
                <c:pt idx="91">
                  <c:v>77.214665102375122</c:v>
                </c:pt>
                <c:pt idx="92">
                  <c:v>77.215603899201682</c:v>
                </c:pt>
                <c:pt idx="93">
                  <c:v>77.214031003283992</c:v>
                </c:pt>
                <c:pt idx="94">
                  <c:v>77.209855415767095</c:v>
                </c:pt>
                <c:pt idx="95">
                  <c:v>77.203003956238248</c:v>
                </c:pt>
                <c:pt idx="96">
                  <c:v>77.193423341922767</c:v>
                </c:pt>
                <c:pt idx="97">
                  <c:v>77.181081874076682</c:v>
                </c:pt>
                <c:pt idx="98">
                  <c:v>77.165970648777346</c:v>
                </c:pt>
                <c:pt idx="99">
                  <c:v>77.148104227405923</c:v>
                </c:pt>
                <c:pt idx="100">
                  <c:v>77.127520725237559</c:v>
                </c:pt>
                <c:pt idx="101">
                  <c:v>77.104281303202725</c:v>
                </c:pt>
                <c:pt idx="102">
                  <c:v>77.078469076137736</c:v>
                </c:pt>
                <c:pt idx="103">
                  <c:v>77.05018747857909</c:v>
                </c:pt>
                <c:pt idx="104">
                  <c:v>77.019558154269461</c:v>
                </c:pt>
                <c:pt idx="105">
                  <c:v>76.986718456182487</c:v>
                </c:pt>
                <c:pt idx="106">
                  <c:v>76.951818658635446</c:v>
                </c:pt>
                <c:pt idx="107">
                  <c:v>76.915018991132399</c:v>
                </c:pt>
                <c:pt idx="108">
                  <c:v>76.876486604788255</c:v>
                </c:pt>
                <c:pt idx="109">
                  <c:v>76.836392576967341</c:v>
                </c:pt>
                <c:pt idx="110">
                  <c:v>76.794909049077816</c:v>
                </c:pt>
                <c:pt idx="111">
                  <c:v>76.752206577607453</c:v>
                </c:pt>
                <c:pt idx="112">
                  <c:v>76.708451760964039</c:v>
                </c:pt>
                <c:pt idx="113">
                  <c:v>76.663805186007039</c:v>
                </c:pt>
                <c:pt idx="114">
                  <c:v>76.618419719704775</c:v>
                </c:pt>
                <c:pt idx="115">
                  <c:v>76.572439154264941</c:v>
                </c:pt>
                <c:pt idx="116">
                  <c:v>76.525997199204966</c:v>
                </c:pt>
                <c:pt idx="117">
                  <c:v>76.479216801675989</c:v>
                </c:pt>
                <c:pt idx="118">
                  <c:v>76.432209767153893</c:v>
                </c:pt>
                <c:pt idx="119">
                  <c:v>76.385076646332479</c:v>
                </c:pt>
                <c:pt idx="120">
                  <c:v>76.337906850473217</c:v>
                </c:pt>
                <c:pt idx="121">
                  <c:v>76.290778956225296</c:v>
                </c:pt>
                <c:pt idx="122">
                  <c:v>76.243761161601142</c:v>
                </c:pt>
                <c:pt idx="123">
                  <c:v>76.19691185692426</c:v>
                </c:pt>
                <c:pt idx="124">
                  <c:v>76.150280277725628</c:v>
                </c:pt>
                <c:pt idx="125">
                  <c:v>76.103907210363317</c:v>
                </c:pt>
                <c:pt idx="126">
                  <c:v>76.057825725245578</c:v>
                </c:pt>
                <c:pt idx="127">
                  <c:v>76.0120619166902</c:v>
                </c:pt>
                <c:pt idx="128">
                  <c:v>75.966635632450306</c:v>
                </c:pt>
                <c:pt idx="129">
                  <c:v>75.921561179644485</c:v>
                </c:pt>
                <c:pt idx="130">
                  <c:v>75.876847997156574</c:v>
                </c:pt>
                <c:pt idx="131">
                  <c:v>75.832501287476816</c:v>
                </c:pt>
                <c:pt idx="132">
                  <c:v>75.788522603426145</c:v>
                </c:pt>
                <c:pt idx="133">
                  <c:v>75.744910387254336</c:v>
                </c:pt>
                <c:pt idx="134">
                  <c:v>75.701660461256083</c:v>
                </c:pt>
                <c:pt idx="135">
                  <c:v>75.658766470347572</c:v>
                </c:pt>
                <c:pt idx="136">
                  <c:v>75.616220278032159</c:v>
                </c:pt>
                <c:pt idx="137">
                  <c:v>75.574012317901051</c:v>
                </c:pt>
                <c:pt idx="138">
                  <c:v>75.532131903309988</c:v>
                </c:pt>
                <c:pt idx="139">
                  <c:v>75.490567498182557</c:v>
                </c:pt>
                <c:pt idx="140">
                  <c:v>75.449306952054272</c:v>
                </c:pt>
                <c:pt idx="141">
                  <c:v>75.408337702520782</c:v>
                </c:pt>
                <c:pt idx="142">
                  <c:v>75.367646948213235</c:v>
                </c:pt>
                <c:pt idx="143">
                  <c:v>75.32722179532206</c:v>
                </c:pt>
                <c:pt idx="144">
                  <c:v>75.287049380540651</c:v>
                </c:pt>
                <c:pt idx="145">
                  <c:v>75.247116973122743</c:v>
                </c:pt>
                <c:pt idx="146">
                  <c:v>75.207412058551142</c:v>
                </c:pt>
                <c:pt idx="147">
                  <c:v>75.167922406110748</c:v>
                </c:pt>
                <c:pt idx="148">
                  <c:v>75.128636122454409</c:v>
                </c:pt>
                <c:pt idx="149">
                  <c:v>75.089541693048574</c:v>
                </c:pt>
                <c:pt idx="150">
                  <c:v>75.05062801319346</c:v>
                </c:pt>
                <c:pt idx="151">
                  <c:v>75.011884410129881</c:v>
                </c:pt>
                <c:pt idx="152">
                  <c:v>74.973300657575336</c:v>
                </c:pt>
                <c:pt idx="153">
                  <c:v>74.934866983874898</c:v>
                </c:pt>
                <c:pt idx="154">
                  <c:v>74.896574074809052</c:v>
                </c:pt>
                <c:pt idx="155">
                  <c:v>74.858413071969807</c:v>
                </c:pt>
                <c:pt idx="156">
                  <c:v>74.820375567499696</c:v>
                </c:pt>
                <c:pt idx="157">
                  <c:v>74.782453595881819</c:v>
                </c:pt>
                <c:pt idx="158">
                  <c:v>74.744639623375733</c:v>
                </c:pt>
                <c:pt idx="159">
                  <c:v>74.706926535610251</c:v>
                </c:pt>
                <c:pt idx="160">
                  <c:v>74.669307623769669</c:v>
                </c:pt>
                <c:pt idx="161">
                  <c:v>74.631776569746293</c:v>
                </c:pt>
                <c:pt idx="162">
                  <c:v>74.594327430573429</c:v>
                </c:pt>
                <c:pt idx="163">
                  <c:v>74.556954622404533</c:v>
                </c:pt>
                <c:pt idx="164">
                  <c:v>74.519652904259388</c:v>
                </c:pt>
                <c:pt idx="165">
                  <c:v>74.482417361721858</c:v>
                </c:pt>
                <c:pt idx="166">
                  <c:v>74.44524339073979</c:v>
                </c:pt>
                <c:pt idx="167">
                  <c:v>74.408126681650373</c:v>
                </c:pt>
                <c:pt idx="168">
                  <c:v>74.371063203529545</c:v>
                </c:pt>
                <c:pt idx="169">
                  <c:v>74.334049188943681</c:v>
                </c:pt>
                <c:pt idx="170">
                  <c:v>74.297081119163707</c:v>
                </c:pt>
                <c:pt idx="171">
                  <c:v>74.26015570988713</c:v>
                </c:pt>
                <c:pt idx="172">
                  <c:v>74.2232698975007</c:v>
                </c:pt>
                <c:pt idx="173">
                  <c:v>74.186420825905429</c:v>
                </c:pt>
                <c:pt idx="174">
                  <c:v>74.149605833917363</c:v>
                </c:pt>
                <c:pt idx="175">
                  <c:v>74.112822443249271</c:v>
                </c:pt>
                <c:pt idx="176">
                  <c:v>74.076068347073246</c:v>
                </c:pt>
                <c:pt idx="177">
                  <c:v>74.039341399158388</c:v>
                </c:pt>
                <c:pt idx="178">
                  <c:v>74.002639603574181</c:v>
                </c:pt>
                <c:pt idx="179">
                  <c:v>73.965961104946658</c:v>
                </c:pt>
                <c:pt idx="180">
                  <c:v>73.929304179252327</c:v>
                </c:pt>
                <c:pt idx="181">
                  <c:v>73.892667225132399</c:v>
                </c:pt>
                <c:pt idx="182">
                  <c:v>73.856048755708983</c:v>
                </c:pt>
                <c:pt idx="183">
                  <c:v>73.819447390883326</c:v>
                </c:pt>
                <c:pt idx="184">
                  <c:v>73.78286185009604</c:v>
                </c:pt>
                <c:pt idx="185">
                  <c:v>73.746290945528813</c:v>
                </c:pt>
                <c:pt idx="186">
                  <c:v>73.709733575726503</c:v>
                </c:pt>
                <c:pt idx="187">
                  <c:v>73.673188719619404</c:v>
                </c:pt>
                <c:pt idx="188">
                  <c:v>73.636655430925089</c:v>
                </c:pt>
                <c:pt idx="189">
                  <c:v>73.600132832909964</c:v>
                </c:pt>
                <c:pt idx="190">
                  <c:v>73.563620113490956</c:v>
                </c:pt>
                <c:pt idx="191">
                  <c:v>73.527116520658623</c:v>
                </c:pt>
                <c:pt idx="192">
                  <c:v>73.490621358203086</c:v>
                </c:pt>
                <c:pt idx="193">
                  <c:v>73.454133981725477</c:v>
                </c:pt>
                <c:pt idx="194">
                  <c:v>73.417653794918024</c:v>
                </c:pt>
                <c:pt idx="195">
                  <c:v>73.381180246096221</c:v>
                </c:pt>
                <c:pt idx="196">
                  <c:v>73.344712824968255</c:v>
                </c:pt>
                <c:pt idx="197">
                  <c:v>73.3082510596264</c:v>
                </c:pt>
                <c:pt idx="198">
                  <c:v>73.271794513746769</c:v>
                </c:pt>
                <c:pt idx="199">
                  <c:v>73.235342783984194</c:v>
                </c:pt>
                <c:pt idx="200">
                  <c:v>73.198895497549302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4184"/>
        <c:axId val="659984576"/>
      </c:scatterChart>
      <c:valAx>
        <c:axId val="659984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4576"/>
        <c:crosses val="autoZero"/>
        <c:crossBetween val="midCat"/>
      </c:valAx>
      <c:valAx>
        <c:axId val="659984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4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65.328400000000002</c:v>
                </c:pt>
                <c:pt idx="1">
                  <c:v>64.835800000000006</c:v>
                </c:pt>
                <c:pt idx="2">
                  <c:v>64.790999999999997</c:v>
                </c:pt>
                <c:pt idx="3">
                  <c:v>65.179100000000005</c:v>
                </c:pt>
                <c:pt idx="4">
                  <c:v>65.164199999999994</c:v>
                </c:pt>
                <c:pt idx="5">
                  <c:v>64.895499999999998</c:v>
                </c:pt>
                <c:pt idx="6">
                  <c:v>65.805999999999997</c:v>
                </c:pt>
                <c:pt idx="7">
                  <c:v>66.5672</c:v>
                </c:pt>
                <c:pt idx="8">
                  <c:v>65.611900000000006</c:v>
                </c:pt>
                <c:pt idx="9">
                  <c:v>65.716399999999993</c:v>
                </c:pt>
                <c:pt idx="10">
                  <c:v>66.014899999999997</c:v>
                </c:pt>
                <c:pt idx="11">
                  <c:v>65.044799999999995</c:v>
                </c:pt>
                <c:pt idx="12">
                  <c:v>65.731300000000005</c:v>
                </c:pt>
                <c:pt idx="13">
                  <c:v>66.820899999999995</c:v>
                </c:pt>
                <c:pt idx="14">
                  <c:v>66.955200000000005</c:v>
                </c:pt>
                <c:pt idx="15">
                  <c:v>66.119399999999999</c:v>
                </c:pt>
                <c:pt idx="16">
                  <c:v>66.925399999999996</c:v>
                </c:pt>
                <c:pt idx="17">
                  <c:v>66.641800000000003</c:v>
                </c:pt>
                <c:pt idx="18">
                  <c:v>67.2239</c:v>
                </c:pt>
                <c:pt idx="19">
                  <c:v>66.820899999999995</c:v>
                </c:pt>
                <c:pt idx="20">
                  <c:v>66.268699999999995</c:v>
                </c:pt>
                <c:pt idx="21">
                  <c:v>66.403000000000006</c:v>
                </c:pt>
                <c:pt idx="22">
                  <c:v>65.641800000000003</c:v>
                </c:pt>
                <c:pt idx="23">
                  <c:v>66.910399999999996</c:v>
                </c:pt>
                <c:pt idx="24">
                  <c:v>66.761200000000002</c:v>
                </c:pt>
                <c:pt idx="25">
                  <c:v>65.686599999999999</c:v>
                </c:pt>
                <c:pt idx="26">
                  <c:v>66.671599999999998</c:v>
                </c:pt>
                <c:pt idx="27">
                  <c:v>67.4328</c:v>
                </c:pt>
                <c:pt idx="28">
                  <c:v>67.074600000000004</c:v>
                </c:pt>
                <c:pt idx="29">
                  <c:v>66.880600000000001</c:v>
                </c:pt>
                <c:pt idx="30">
                  <c:v>68.164199999999994</c:v>
                </c:pt>
                <c:pt idx="31">
                  <c:v>67.477599999999995</c:v>
                </c:pt>
                <c:pt idx="32">
                  <c:v>69.059700000000007</c:v>
                </c:pt>
                <c:pt idx="33">
                  <c:v>68.298500000000004</c:v>
                </c:pt>
                <c:pt idx="34">
                  <c:v>69.253699999999995</c:v>
                </c:pt>
                <c:pt idx="35">
                  <c:v>68.462699999999998</c:v>
                </c:pt>
                <c:pt idx="36">
                  <c:v>69.4328</c:v>
                </c:pt>
                <c:pt idx="37">
                  <c:v>68.910399999999996</c:v>
                </c:pt>
                <c:pt idx="38">
                  <c:v>69.671599999999998</c:v>
                </c:pt>
                <c:pt idx="39">
                  <c:v>70.820899999999995</c:v>
                </c:pt>
                <c:pt idx="40">
                  <c:v>72.104500000000002</c:v>
                </c:pt>
                <c:pt idx="41">
                  <c:v>72.671599999999998</c:v>
                </c:pt>
                <c:pt idx="42">
                  <c:v>74.462699999999998</c:v>
                </c:pt>
                <c:pt idx="43">
                  <c:v>77.373099999999994</c:v>
                </c:pt>
                <c:pt idx="44">
                  <c:v>80.164199999999994</c:v>
                </c:pt>
                <c:pt idx="45">
                  <c:v>85.179100000000005</c:v>
                </c:pt>
                <c:pt idx="46">
                  <c:v>91.835800000000006</c:v>
                </c:pt>
                <c:pt idx="47">
                  <c:v>98.343299999999999</c:v>
                </c:pt>
                <c:pt idx="48">
                  <c:v>105.5522</c:v>
                </c:pt>
                <c:pt idx="49">
                  <c:v>113.82089999999999</c:v>
                </c:pt>
                <c:pt idx="50">
                  <c:v>123.8955</c:v>
                </c:pt>
                <c:pt idx="51">
                  <c:v>133.77610000000001</c:v>
                </c:pt>
                <c:pt idx="52">
                  <c:v>142.2388</c:v>
                </c:pt>
                <c:pt idx="53">
                  <c:v>149.88059999999999</c:v>
                </c:pt>
                <c:pt idx="54">
                  <c:v>156.9254</c:v>
                </c:pt>
                <c:pt idx="55">
                  <c:v>160.67160000000001</c:v>
                </c:pt>
                <c:pt idx="56">
                  <c:v>163.40299999999999</c:v>
                </c:pt>
                <c:pt idx="57">
                  <c:v>163.38810000000001</c:v>
                </c:pt>
                <c:pt idx="58">
                  <c:v>158.94030000000001</c:v>
                </c:pt>
                <c:pt idx="59">
                  <c:v>152.49250000000001</c:v>
                </c:pt>
                <c:pt idx="60">
                  <c:v>136.8955</c:v>
                </c:pt>
                <c:pt idx="61">
                  <c:v>114.82089999999999</c:v>
                </c:pt>
                <c:pt idx="62">
                  <c:v>90.835800000000006</c:v>
                </c:pt>
                <c:pt idx="63">
                  <c:v>76.238799999999998</c:v>
                </c:pt>
                <c:pt idx="64">
                  <c:v>70.552199999999999</c:v>
                </c:pt>
                <c:pt idx="65">
                  <c:v>69.4328</c:v>
                </c:pt>
                <c:pt idx="66">
                  <c:v>68.850700000000003</c:v>
                </c:pt>
                <c:pt idx="67">
                  <c:v>69.238799999999998</c:v>
                </c:pt>
                <c:pt idx="68">
                  <c:v>69.835800000000006</c:v>
                </c:pt>
                <c:pt idx="69">
                  <c:v>71.358199999999997</c:v>
                </c:pt>
                <c:pt idx="70">
                  <c:v>73.119399999999999</c:v>
                </c:pt>
                <c:pt idx="71">
                  <c:v>74.895499999999998</c:v>
                </c:pt>
                <c:pt idx="72">
                  <c:v>76.686599999999999</c:v>
                </c:pt>
                <c:pt idx="73">
                  <c:v>80.850700000000003</c:v>
                </c:pt>
                <c:pt idx="74">
                  <c:v>84.671599999999998</c:v>
                </c:pt>
                <c:pt idx="75">
                  <c:v>88.761200000000002</c:v>
                </c:pt>
                <c:pt idx="76">
                  <c:v>91.761200000000002</c:v>
                </c:pt>
                <c:pt idx="77">
                  <c:v>95.268699999999995</c:v>
                </c:pt>
                <c:pt idx="78">
                  <c:v>98.880600000000001</c:v>
                </c:pt>
                <c:pt idx="79">
                  <c:v>101.59699999999999</c:v>
                </c:pt>
                <c:pt idx="80">
                  <c:v>100.9851</c:v>
                </c:pt>
                <c:pt idx="81">
                  <c:v>99.955200000000005</c:v>
                </c:pt>
                <c:pt idx="82">
                  <c:v>95.552199999999999</c:v>
                </c:pt>
                <c:pt idx="83">
                  <c:v>89.194000000000003</c:v>
                </c:pt>
                <c:pt idx="84">
                  <c:v>81.074600000000004</c:v>
                </c:pt>
                <c:pt idx="85">
                  <c:v>76.447800000000001</c:v>
                </c:pt>
                <c:pt idx="86">
                  <c:v>71.850700000000003</c:v>
                </c:pt>
                <c:pt idx="87">
                  <c:v>69.985100000000003</c:v>
                </c:pt>
                <c:pt idx="88">
                  <c:v>68.149299999999997</c:v>
                </c:pt>
                <c:pt idx="89">
                  <c:v>67.4328</c:v>
                </c:pt>
                <c:pt idx="90">
                  <c:v>67.5672</c:v>
                </c:pt>
                <c:pt idx="91">
                  <c:v>67.447800000000001</c:v>
                </c:pt>
                <c:pt idx="92">
                  <c:v>66.492500000000007</c:v>
                </c:pt>
                <c:pt idx="93">
                  <c:v>66.313400000000001</c:v>
                </c:pt>
                <c:pt idx="94">
                  <c:v>67.4328</c:v>
                </c:pt>
                <c:pt idx="95">
                  <c:v>66.029899999999998</c:v>
                </c:pt>
                <c:pt idx="96">
                  <c:v>67.209000000000003</c:v>
                </c:pt>
                <c:pt idx="97">
                  <c:v>66.552199999999999</c:v>
                </c:pt>
                <c:pt idx="98">
                  <c:v>67.2239</c:v>
                </c:pt>
                <c:pt idx="99">
                  <c:v>67.537300000000002</c:v>
                </c:pt>
                <c:pt idx="100">
                  <c:v>67.686599999999999</c:v>
                </c:pt>
                <c:pt idx="101">
                  <c:v>68.2239</c:v>
                </c:pt>
                <c:pt idx="102">
                  <c:v>68.149299999999997</c:v>
                </c:pt>
                <c:pt idx="103">
                  <c:v>69.522400000000005</c:v>
                </c:pt>
                <c:pt idx="104">
                  <c:v>69.179100000000005</c:v>
                </c:pt>
                <c:pt idx="105">
                  <c:v>69.910399999999996</c:v>
                </c:pt>
                <c:pt idx="106">
                  <c:v>69.671599999999998</c:v>
                </c:pt>
                <c:pt idx="107">
                  <c:v>68.209000000000003</c:v>
                </c:pt>
                <c:pt idx="108">
                  <c:v>69.910399999999996</c:v>
                </c:pt>
                <c:pt idx="109">
                  <c:v>69.850700000000003</c:v>
                </c:pt>
                <c:pt idx="110">
                  <c:v>68.074600000000004</c:v>
                </c:pt>
                <c:pt idx="111">
                  <c:v>68.761200000000002</c:v>
                </c:pt>
                <c:pt idx="112">
                  <c:v>69.656700000000001</c:v>
                </c:pt>
                <c:pt idx="113">
                  <c:v>69.880600000000001</c:v>
                </c:pt>
                <c:pt idx="114">
                  <c:v>71.731300000000005</c:v>
                </c:pt>
                <c:pt idx="115">
                  <c:v>72.029899999999998</c:v>
                </c:pt>
                <c:pt idx="116">
                  <c:v>71.507499999999993</c:v>
                </c:pt>
                <c:pt idx="117">
                  <c:v>72.761200000000002</c:v>
                </c:pt>
                <c:pt idx="118">
                  <c:v>73.238799999999998</c:v>
                </c:pt>
                <c:pt idx="119">
                  <c:v>73.7761</c:v>
                </c:pt>
                <c:pt idx="120">
                  <c:v>73.253699999999995</c:v>
                </c:pt>
                <c:pt idx="121">
                  <c:v>73.716399999999993</c:v>
                </c:pt>
                <c:pt idx="122">
                  <c:v>73.014899999999997</c:v>
                </c:pt>
                <c:pt idx="123">
                  <c:v>71.014899999999997</c:v>
                </c:pt>
                <c:pt idx="124">
                  <c:v>71.552199999999999</c:v>
                </c:pt>
                <c:pt idx="125">
                  <c:v>70.119399999999999</c:v>
                </c:pt>
                <c:pt idx="126">
                  <c:v>68</c:v>
                </c:pt>
                <c:pt idx="127">
                  <c:v>67.4328</c:v>
                </c:pt>
                <c:pt idx="128">
                  <c:v>67.104500000000002</c:v>
                </c:pt>
                <c:pt idx="129">
                  <c:v>66.403000000000006</c:v>
                </c:pt>
                <c:pt idx="130">
                  <c:v>66.656700000000001</c:v>
                </c:pt>
                <c:pt idx="131">
                  <c:v>65.701499999999996</c:v>
                </c:pt>
                <c:pt idx="132">
                  <c:v>66.611900000000006</c:v>
                </c:pt>
                <c:pt idx="133">
                  <c:v>66.104500000000002</c:v>
                </c:pt>
                <c:pt idx="134">
                  <c:v>66.805999999999997</c:v>
                </c:pt>
                <c:pt idx="135">
                  <c:v>66.089600000000004</c:v>
                </c:pt>
                <c:pt idx="136">
                  <c:v>67.238799999999998</c:v>
                </c:pt>
                <c:pt idx="137">
                  <c:v>65.716399999999993</c:v>
                </c:pt>
                <c:pt idx="138">
                  <c:v>66.044799999999995</c:v>
                </c:pt>
                <c:pt idx="139">
                  <c:v>66.582099999999997</c:v>
                </c:pt>
                <c:pt idx="140">
                  <c:v>67.820899999999995</c:v>
                </c:pt>
                <c:pt idx="141">
                  <c:v>66.850700000000003</c:v>
                </c:pt>
                <c:pt idx="142">
                  <c:v>67.388099999999994</c:v>
                </c:pt>
                <c:pt idx="143">
                  <c:v>67.656700000000001</c:v>
                </c:pt>
                <c:pt idx="144">
                  <c:v>67.134299999999996</c:v>
                </c:pt>
                <c:pt idx="145">
                  <c:v>67.746300000000005</c:v>
                </c:pt>
                <c:pt idx="146">
                  <c:v>68.477599999999995</c:v>
                </c:pt>
                <c:pt idx="147">
                  <c:v>68.119399999999999</c:v>
                </c:pt>
                <c:pt idx="148">
                  <c:v>68.925399999999996</c:v>
                </c:pt>
                <c:pt idx="149">
                  <c:v>69.2239</c:v>
                </c:pt>
                <c:pt idx="150">
                  <c:v>70.716399999999993</c:v>
                </c:pt>
                <c:pt idx="151">
                  <c:v>71.104500000000002</c:v>
                </c:pt>
                <c:pt idx="152">
                  <c:v>70.716399999999993</c:v>
                </c:pt>
                <c:pt idx="153">
                  <c:v>70.596999999999994</c:v>
                </c:pt>
                <c:pt idx="154">
                  <c:v>70.283600000000007</c:v>
                </c:pt>
                <c:pt idx="155">
                  <c:v>69.641800000000003</c:v>
                </c:pt>
                <c:pt idx="156">
                  <c:v>69.611900000000006</c:v>
                </c:pt>
                <c:pt idx="157">
                  <c:v>68.164199999999994</c:v>
                </c:pt>
                <c:pt idx="158">
                  <c:v>69.268699999999995</c:v>
                </c:pt>
                <c:pt idx="159">
                  <c:v>67.790999999999997</c:v>
                </c:pt>
                <c:pt idx="160">
                  <c:v>67.343299999999999</c:v>
                </c:pt>
                <c:pt idx="161">
                  <c:v>66.253699999999995</c:v>
                </c:pt>
                <c:pt idx="162">
                  <c:v>66.119399999999999</c:v>
                </c:pt>
                <c:pt idx="163">
                  <c:v>67.313400000000001</c:v>
                </c:pt>
                <c:pt idx="164">
                  <c:v>66.014899999999997</c:v>
                </c:pt>
                <c:pt idx="165">
                  <c:v>66.403000000000006</c:v>
                </c:pt>
                <c:pt idx="166">
                  <c:v>66.373099999999994</c:v>
                </c:pt>
                <c:pt idx="167">
                  <c:v>66.253699999999995</c:v>
                </c:pt>
                <c:pt idx="168">
                  <c:v>66.7761</c:v>
                </c:pt>
                <c:pt idx="169">
                  <c:v>65.044799999999995</c:v>
                </c:pt>
                <c:pt idx="170">
                  <c:v>65.746300000000005</c:v>
                </c:pt>
                <c:pt idx="171">
                  <c:v>66.253699999999995</c:v>
                </c:pt>
                <c:pt idx="172">
                  <c:v>65.403000000000006</c:v>
                </c:pt>
                <c:pt idx="173">
                  <c:v>66.044799999999995</c:v>
                </c:pt>
                <c:pt idx="174">
                  <c:v>65.970100000000002</c:v>
                </c:pt>
                <c:pt idx="175">
                  <c:v>66.014899999999997</c:v>
                </c:pt>
                <c:pt idx="176">
                  <c:v>65.462699999999998</c:v>
                </c:pt>
                <c:pt idx="177">
                  <c:v>65.686599999999999</c:v>
                </c:pt>
                <c:pt idx="178">
                  <c:v>66.014899999999997</c:v>
                </c:pt>
                <c:pt idx="179">
                  <c:v>66.164199999999994</c:v>
                </c:pt>
                <c:pt idx="180">
                  <c:v>65.134299999999996</c:v>
                </c:pt>
                <c:pt idx="181">
                  <c:v>66.611900000000006</c:v>
                </c:pt>
                <c:pt idx="182">
                  <c:v>66.403000000000006</c:v>
                </c:pt>
                <c:pt idx="183">
                  <c:v>66.4328</c:v>
                </c:pt>
                <c:pt idx="184">
                  <c:v>66.403000000000006</c:v>
                </c:pt>
                <c:pt idx="185">
                  <c:v>65.462699999999998</c:v>
                </c:pt>
                <c:pt idx="186">
                  <c:v>65.790999999999997</c:v>
                </c:pt>
                <c:pt idx="187">
                  <c:v>65.955200000000005</c:v>
                </c:pt>
                <c:pt idx="188">
                  <c:v>65.985100000000003</c:v>
                </c:pt>
                <c:pt idx="189">
                  <c:v>66.7761</c:v>
                </c:pt>
                <c:pt idx="190">
                  <c:v>66.641800000000003</c:v>
                </c:pt>
                <c:pt idx="191">
                  <c:v>65.507499999999993</c:v>
                </c:pt>
                <c:pt idx="192">
                  <c:v>66.253699999999995</c:v>
                </c:pt>
                <c:pt idx="193">
                  <c:v>66.014899999999997</c:v>
                </c:pt>
                <c:pt idx="194">
                  <c:v>64.895499999999998</c:v>
                </c:pt>
                <c:pt idx="195">
                  <c:v>66.179100000000005</c:v>
                </c:pt>
                <c:pt idx="196">
                  <c:v>66.895499999999998</c:v>
                </c:pt>
                <c:pt idx="197">
                  <c:v>65.895499999999998</c:v>
                </c:pt>
                <c:pt idx="198">
                  <c:v>66.5672</c:v>
                </c:pt>
                <c:pt idx="199">
                  <c:v>65.731300000000005</c:v>
                </c:pt>
                <c:pt idx="200">
                  <c:v>66.686599999999999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66.253217619106465</c:v>
                </c:pt>
                <c:pt idx="1">
                  <c:v>66.274065866874608</c:v>
                </c:pt>
                <c:pt idx="2">
                  <c:v>66.294916836983759</c:v>
                </c:pt>
                <c:pt idx="3">
                  <c:v>66.315770744997366</c:v>
                </c:pt>
                <c:pt idx="4">
                  <c:v>66.336627822721397</c:v>
                </c:pt>
                <c:pt idx="5">
                  <c:v>66.357488319329718</c:v>
                </c:pt>
                <c:pt idx="6">
                  <c:v>66.378352502555146</c:v>
                </c:pt>
                <c:pt idx="7">
                  <c:v>66.399220659948142</c:v>
                </c:pt>
                <c:pt idx="8">
                  <c:v>66.420093100205207</c:v>
                </c:pt>
                <c:pt idx="9">
                  <c:v>66.440970154568433</c:v>
                </c:pt>
                <c:pt idx="10">
                  <c:v>66.461852178297505</c:v>
                </c:pt>
                <c:pt idx="11">
                  <c:v>66.482739552215293</c:v>
                </c:pt>
                <c:pt idx="12">
                  <c:v>66.503632684326803</c:v>
                </c:pt>
                <c:pt idx="13">
                  <c:v>66.524532011511639</c:v>
                </c:pt>
                <c:pt idx="14">
                  <c:v>66.545438001288872</c:v>
                </c:pt>
                <c:pt idx="15">
                  <c:v>66.566351153652064</c:v>
                </c:pt>
                <c:pt idx="16">
                  <c:v>66.587272002973378</c:v>
                </c:pt>
                <c:pt idx="17">
                  <c:v>66.608201119976485</c:v>
                </c:pt>
                <c:pt idx="18">
                  <c:v>66.629139113794068</c:v>
                </c:pt>
                <c:pt idx="19">
                  <c:v>66.650086634183836</c:v>
                </c:pt>
                <c:pt idx="20">
                  <c:v>66.671044374200946</c:v>
                </c:pt>
                <c:pt idx="21">
                  <c:v>66.692013074413097</c:v>
                </c:pt>
                <c:pt idx="22">
                  <c:v>66.712993532393071</c:v>
                </c:pt>
                <c:pt idx="23">
                  <c:v>66.733986629675897</c:v>
                </c:pt>
                <c:pt idx="24">
                  <c:v>66.754993414032171</c:v>
                </c:pt>
                <c:pt idx="25">
                  <c:v>66.776015348966069</c:v>
                </c:pt>
                <c:pt idx="26">
                  <c:v>66.797055045189794</c:v>
                </c:pt>
                <c:pt idx="27">
                  <c:v>66.818118315356145</c:v>
                </c:pt>
                <c:pt idx="28">
                  <c:v>66.839219686052573</c:v>
                </c:pt>
                <c:pt idx="29">
                  <c:v>66.860396495453969</c:v>
                </c:pt>
                <c:pt idx="30">
                  <c:v>66.881743227681568</c:v>
                </c:pt>
                <c:pt idx="31">
                  <c:v>66.903491037943041</c:v>
                </c:pt>
                <c:pt idx="32">
                  <c:v>66.926182670603225</c:v>
                </c:pt>
                <c:pt idx="33">
                  <c:v>66.951037160871863</c:v>
                </c:pt>
                <c:pt idx="34">
                  <c:v>66.980668994059045</c:v>
                </c:pt>
                <c:pt idx="35">
                  <c:v>67.020425343847677</c:v>
                </c:pt>
                <c:pt idx="36">
                  <c:v>67.080721429098844</c:v>
                </c:pt>
                <c:pt idx="37">
                  <c:v>67.180849564041111</c:v>
                </c:pt>
                <c:pt idx="38">
                  <c:v>67.354733107047124</c:v>
                </c:pt>
                <c:pt idx="39">
                  <c:v>67.658869071443533</c:v>
                </c:pt>
                <c:pt idx="40">
                  <c:v>68.182107721517113</c:v>
                </c:pt>
                <c:pt idx="41">
                  <c:v>69.055851113151533</c:v>
                </c:pt>
                <c:pt idx="42">
                  <c:v>70.461761409375725</c:v>
                </c:pt>
                <c:pt idx="43">
                  <c:v>72.632470914941024</c:v>
                </c:pt>
                <c:pt idx="44">
                  <c:v>75.83973464161916</c:v>
                </c:pt>
                <c:pt idx="45">
                  <c:v>80.364875543648552</c:v>
                </c:pt>
                <c:pt idx="46">
                  <c:v>86.44910971961643</c:v>
                </c:pt>
                <c:pt idx="47">
                  <c:v>94.226725205271421</c:v>
                </c:pt>
                <c:pt idx="48">
                  <c:v>103.651374667878</c:v>
                </c:pt>
                <c:pt idx="49">
                  <c:v>114.43287058048956</c:v>
                </c:pt>
                <c:pt idx="50">
                  <c:v>126.00582713824474</c:v>
                </c:pt>
                <c:pt idx="51">
                  <c:v>137.54935654312601</c:v>
                </c:pt>
                <c:pt idx="52">
                  <c:v>148.0674335483065</c:v>
                </c:pt>
                <c:pt idx="53">
                  <c:v>156.52389241431322</c:v>
                </c:pt>
                <c:pt idx="54">
                  <c:v>162.00868039236755</c:v>
                </c:pt>
                <c:pt idx="55">
                  <c:v>163.89905996119185</c:v>
                </c:pt>
                <c:pt idx="56">
                  <c:v>161.97638706118153</c:v>
                </c:pt>
                <c:pt idx="57">
                  <c:v>156.46820366254616</c:v>
                </c:pt>
                <c:pt idx="58">
                  <c:v>148.00444903726935</c:v>
                </c:pt>
                <c:pt idx="59">
                  <c:v>137.49944472654053</c:v>
                </c:pt>
                <c:pt idx="60">
                  <c:v>125.99023555970427</c:v>
                </c:pt>
                <c:pt idx="61">
                  <c:v>114.4707733014896</c:v>
                </c:pt>
                <c:pt idx="62">
                  <c:v>103.75820264585464</c:v>
                </c:pt>
                <c:pt idx="63">
                  <c:v>94.414571418355123</c:v>
                </c:pt>
                <c:pt idx="64">
                  <c:v>86.730153571100985</c:v>
                </c:pt>
                <c:pt idx="65">
                  <c:v>80.759288394344424</c:v>
                </c:pt>
                <c:pt idx="66">
                  <c:v>76.390337045873267</c:v>
                </c:pt>
                <c:pt idx="67">
                  <c:v>73.428990911473392</c:v>
                </c:pt>
                <c:pt idx="68">
                  <c:v>71.676784602225183</c:v>
                </c:pt>
                <c:pt idx="69">
                  <c:v>70.990968468654316</c:v>
                </c:pt>
                <c:pt idx="70">
                  <c:v>71.315336996696502</c:v>
                </c:pt>
                <c:pt idx="71">
                  <c:v>72.67409889121231</c:v>
                </c:pt>
                <c:pt idx="72">
                  <c:v>75.12502574167614</c:v>
                </c:pt>
                <c:pt idx="73">
                  <c:v>78.677363297014949</c:v>
                </c:pt>
                <c:pt idx="74">
                  <c:v>83.195001811721426</c:v>
                </c:pt>
                <c:pt idx="75">
                  <c:v>88.320973384311259</c:v>
                </c:pt>
                <c:pt idx="76">
                  <c:v>93.464962606141512</c:v>
                </c:pt>
                <c:pt idx="77">
                  <c:v>97.881304274271272</c:v>
                </c:pt>
                <c:pt idx="78">
                  <c:v>100.83036868294374</c:v>
                </c:pt>
                <c:pt idx="79">
                  <c:v>101.77493113890199</c:v>
                </c:pt>
                <c:pt idx="80">
                  <c:v>100.53781168338097</c:v>
                </c:pt>
                <c:pt idx="81">
                  <c:v>97.355604421879207</c:v>
                </c:pt>
                <c:pt idx="82">
                  <c:v>92.805138904302495</c:v>
                </c:pt>
                <c:pt idx="83">
                  <c:v>87.633460741763272</c:v>
                </c:pt>
                <c:pt idx="84">
                  <c:v>82.559749737940052</c:v>
                </c:pt>
                <c:pt idx="85">
                  <c:v>78.120403861132658</c:v>
                </c:pt>
                <c:pt idx="86">
                  <c:v>74.599359275900014</c:v>
                </c:pt>
                <c:pt idx="87">
                  <c:v>72.044346653710932</c:v>
                </c:pt>
                <c:pt idx="88">
                  <c:v>70.338443523784917</c:v>
                </c:pt>
                <c:pt idx="89">
                  <c:v>69.286584088050205</c:v>
                </c:pt>
                <c:pt idx="90">
                  <c:v>68.686107991477769</c:v>
                </c:pt>
                <c:pt idx="91">
                  <c:v>68.36807717251483</c:v>
                </c:pt>
                <c:pt idx="92">
                  <c:v>68.211309002410644</c:v>
                </c:pt>
                <c:pt idx="93">
                  <c:v>68.138713866398376</c:v>
                </c:pt>
                <c:pt idx="94">
                  <c:v>68.106098652828678</c:v>
                </c:pt>
                <c:pt idx="95">
                  <c:v>68.09041173148151</c:v>
                </c:pt>
                <c:pt idx="96">
                  <c:v>68.080645609532709</c:v>
                </c:pt>
                <c:pt idx="97">
                  <c:v>68.071972757173995</c:v>
                </c:pt>
                <c:pt idx="98">
                  <c:v>68.062452118638703</c:v>
                </c:pt>
                <c:pt idx="99">
                  <c:v>68.051381260841254</c:v>
                </c:pt>
                <c:pt idx="100">
                  <c:v>68.038552514095173</c:v>
                </c:pt>
                <c:pt idx="101">
                  <c:v>68.023948774714526</c:v>
                </c:pt>
                <c:pt idx="102">
                  <c:v>68.007636097426698</c:v>
                </c:pt>
                <c:pt idx="103">
                  <c:v>67.989753532392186</c:v>
                </c:pt>
                <c:pt idx="104">
                  <c:v>67.970598851263006</c:v>
                </c:pt>
                <c:pt idx="105">
                  <c:v>67.95091036511117</c:v>
                </c:pt>
                <c:pt idx="106">
                  <c:v>67.932591117957656</c:v>
                </c:pt>
                <c:pt idx="107">
                  <c:v>67.920306396465577</c:v>
                </c:pt>
                <c:pt idx="108">
                  <c:v>67.924475873198418</c:v>
                </c:pt>
                <c:pt idx="109">
                  <c:v>67.965838226294608</c:v>
                </c:pt>
                <c:pt idx="110">
                  <c:v>68.080523372491982</c:v>
                </c:pt>
                <c:pt idx="111">
                  <c:v>68.322298041802796</c:v>
                </c:pt>
                <c:pt idx="112">
                  <c:v>68.756370438489967</c:v>
                </c:pt>
                <c:pt idx="113">
                  <c:v>69.439414596054533</c:v>
                </c:pt>
                <c:pt idx="114">
                  <c:v>70.386150196554908</c:v>
                </c:pt>
                <c:pt idx="115">
                  <c:v>71.533724292759047</c:v>
                </c:pt>
                <c:pt idx="116">
                  <c:v>72.725214511145367</c:v>
                </c:pt>
                <c:pt idx="117">
                  <c:v>73.732751952676111</c:v>
                </c:pt>
                <c:pt idx="118">
                  <c:v>74.323299090945184</c:v>
                </c:pt>
                <c:pt idx="119">
                  <c:v>74.343193972780597</c:v>
                </c:pt>
                <c:pt idx="120">
                  <c:v>73.779935476243068</c:v>
                </c:pt>
                <c:pt idx="121">
                  <c:v>72.767400818672698</c:v>
                </c:pt>
                <c:pt idx="122">
                  <c:v>71.531545622533542</c:v>
                </c:pt>
                <c:pt idx="123">
                  <c:v>70.306581088700071</c:v>
                </c:pt>
                <c:pt idx="124">
                  <c:v>69.263841851575748</c:v>
                </c:pt>
                <c:pt idx="125">
                  <c:v>68.481278229675766</c:v>
                </c:pt>
                <c:pt idx="126">
                  <c:v>67.954662630056845</c:v>
                </c:pt>
                <c:pt idx="127">
                  <c:v>67.631717894949944</c:v>
                </c:pt>
                <c:pt idx="128">
                  <c:v>67.446981929313466</c:v>
                </c:pt>
                <c:pt idx="129">
                  <c:v>67.344225490256278</c:v>
                </c:pt>
                <c:pt idx="130">
                  <c:v>67.28459238912157</c:v>
                </c:pt>
                <c:pt idx="131">
                  <c:v>67.245301941718552</c:v>
                </c:pt>
                <c:pt idx="132">
                  <c:v>67.214744484261644</c:v>
                </c:pt>
                <c:pt idx="133">
                  <c:v>67.187730295543645</c:v>
                </c:pt>
                <c:pt idx="134">
                  <c:v>67.162279263734831</c:v>
                </c:pt>
                <c:pt idx="135">
                  <c:v>67.13793349594927</c:v>
                </c:pt>
                <c:pt idx="136">
                  <c:v>67.115138407504091</c:v>
                </c:pt>
                <c:pt idx="137">
                  <c:v>67.095308953442242</c:v>
                </c:pt>
                <c:pt idx="138">
                  <c:v>67.081383397829043</c:v>
                </c:pt>
                <c:pt idx="139">
                  <c:v>67.07876548196235</c:v>
                </c:pt>
                <c:pt idx="140">
                  <c:v>67.096493225026151</c:v>
                </c:pt>
                <c:pt idx="141">
                  <c:v>67.148244283030124</c:v>
                </c:pt>
                <c:pt idx="142">
                  <c:v>67.252464331004276</c:v>
                </c:pt>
                <c:pt idx="143">
                  <c:v>67.430667682290093</c:v>
                </c:pt>
                <c:pt idx="144">
                  <c:v>67.703089398698168</c:v>
                </c:pt>
                <c:pt idx="145">
                  <c:v>68.081621412529557</c:v>
                </c:pt>
                <c:pt idx="146">
                  <c:v>68.561341768220672</c:v>
                </c:pt>
                <c:pt idx="147">
                  <c:v>69.113485616255645</c:v>
                </c:pt>
                <c:pt idx="148">
                  <c:v>69.683525805625337</c:v>
                </c:pt>
                <c:pt idx="149">
                  <c:v>70.197240028624549</c:v>
                </c:pt>
                <c:pt idx="150">
                  <c:v>70.57500072065389</c:v>
                </c:pt>
                <c:pt idx="151">
                  <c:v>70.750901322421967</c:v>
                </c:pt>
                <c:pt idx="152">
                  <c:v>70.690495366837894</c:v>
                </c:pt>
                <c:pt idx="153">
                  <c:v>70.40059737731552</c:v>
                </c:pt>
                <c:pt idx="154">
                  <c:v>69.927315592985735</c:v>
                </c:pt>
                <c:pt idx="155">
                  <c:v>69.343095371511268</c:v>
                </c:pt>
                <c:pt idx="156">
                  <c:v>68.727772095999114</c:v>
                </c:pt>
                <c:pt idx="157">
                  <c:v>68.150419664852336</c:v>
                </c:pt>
                <c:pt idx="158">
                  <c:v>67.65751124519123</c:v>
                </c:pt>
                <c:pt idx="159">
                  <c:v>67.269604688384248</c:v>
                </c:pt>
                <c:pt idx="160">
                  <c:v>66.985295264068441</c:v>
                </c:pt>
                <c:pt idx="161">
                  <c:v>66.789094242089604</c:v>
                </c:pt>
                <c:pt idx="162">
                  <c:v>66.659689232992051</c:v>
                </c:pt>
                <c:pt idx="163">
                  <c:v>66.576201996701926</c:v>
                </c:pt>
                <c:pt idx="164">
                  <c:v>66.521627307945479</c:v>
                </c:pt>
                <c:pt idx="165">
                  <c:v>66.48383824403993</c:v>
                </c:pt>
                <c:pt idx="166">
                  <c:v>66.455078228031525</c:v>
                </c:pt>
                <c:pt idx="167">
                  <c:v>66.430837241048849</c:v>
                </c:pt>
                <c:pt idx="168">
                  <c:v>66.408711260008218</c:v>
                </c:pt>
                <c:pt idx="169">
                  <c:v>66.387518609200299</c:v>
                </c:pt>
                <c:pt idx="170">
                  <c:v>66.366721152513279</c:v>
                </c:pt>
                <c:pt idx="171">
                  <c:v>66.34609074028586</c:v>
                </c:pt>
                <c:pt idx="172">
                  <c:v>66.325536654802193</c:v>
                </c:pt>
                <c:pt idx="173">
                  <c:v>66.305024520085595</c:v>
                </c:pt>
                <c:pt idx="174">
                  <c:v>66.284541416803364</c:v>
                </c:pt>
                <c:pt idx="175">
                  <c:v>66.26408206872739</c:v>
                </c:pt>
                <c:pt idx="176">
                  <c:v>66.243643786556518</c:v>
                </c:pt>
                <c:pt idx="177">
                  <c:v>66.223224749870369</c:v>
                </c:pt>
                <c:pt idx="178">
                  <c:v>66.202823461583193</c:v>
                </c:pt>
                <c:pt idx="179">
                  <c:v>66.182438583316625</c:v>
                </c:pt>
                <c:pt idx="180">
                  <c:v>66.162068885678281</c:v>
                </c:pt>
                <c:pt idx="181">
                  <c:v>66.141713230940212</c:v>
                </c:pt>
                <c:pt idx="182">
                  <c:v>66.121370564424438</c:v>
                </c:pt>
                <c:pt idx="183">
                  <c:v>66.101039908273805</c:v>
                </c:pt>
                <c:pt idx="184">
                  <c:v>66.080720356030994</c:v>
                </c:pt>
                <c:pt idx="185">
                  <c:v>66.060411067648928</c:v>
                </c:pt>
                <c:pt idx="186">
                  <c:v>66.040111264837904</c:v>
                </c:pt>
                <c:pt idx="187">
                  <c:v>66.019820226717215</c:v>
                </c:pt>
                <c:pt idx="188">
                  <c:v>65.999537285751757</c:v>
                </c:pt>
                <c:pt idx="189">
                  <c:v>65.97926182395733</c:v>
                </c:pt>
                <c:pt idx="190">
                  <c:v>65.958993269358729</c:v>
                </c:pt>
                <c:pt idx="191">
                  <c:v>65.938731092686027</c:v>
                </c:pt>
                <c:pt idx="192">
                  <c:v>65.918474804294902</c:v>
                </c:pt>
                <c:pt idx="193">
                  <c:v>65.898223951296856</c:v>
                </c:pt>
                <c:pt idx="194">
                  <c:v>65.877978114887085</c:v>
                </c:pt>
                <c:pt idx="195">
                  <c:v>65.857736907856975</c:v>
                </c:pt>
                <c:pt idx="196">
                  <c:v>65.837499972279957</c:v>
                </c:pt>
                <c:pt idx="197">
                  <c:v>65.817266977359267</c:v>
                </c:pt>
                <c:pt idx="198">
                  <c:v>65.797037617427478</c:v>
                </c:pt>
                <c:pt idx="199">
                  <c:v>65.776811610087407</c:v>
                </c:pt>
                <c:pt idx="200">
                  <c:v>65.756588694485487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66.253217619106465</c:v>
                </c:pt>
                <c:pt idx="1">
                  <c:v>66.274065866874608</c:v>
                </c:pt>
                <c:pt idx="2">
                  <c:v>66.294916836983759</c:v>
                </c:pt>
                <c:pt idx="3">
                  <c:v>66.315770744997366</c:v>
                </c:pt>
                <c:pt idx="4">
                  <c:v>66.336627822721397</c:v>
                </c:pt>
                <c:pt idx="5">
                  <c:v>66.357488319329718</c:v>
                </c:pt>
                <c:pt idx="6">
                  <c:v>66.378352502555146</c:v>
                </c:pt>
                <c:pt idx="7">
                  <c:v>66.399220659948142</c:v>
                </c:pt>
                <c:pt idx="8">
                  <c:v>66.420093100205207</c:v>
                </c:pt>
                <c:pt idx="9">
                  <c:v>66.440970154568433</c:v>
                </c:pt>
                <c:pt idx="10">
                  <c:v>66.461852178297505</c:v>
                </c:pt>
                <c:pt idx="11">
                  <c:v>66.482739552215293</c:v>
                </c:pt>
                <c:pt idx="12">
                  <c:v>66.503632684326789</c:v>
                </c:pt>
                <c:pt idx="13">
                  <c:v>66.524532011511582</c:v>
                </c:pt>
                <c:pt idx="14">
                  <c:v>66.545438001288602</c:v>
                </c:pt>
                <c:pt idx="15">
                  <c:v>66.566351153650743</c:v>
                </c:pt>
                <c:pt idx="16">
                  <c:v>66.587272002966969</c:v>
                </c:pt>
                <c:pt idx="17">
                  <c:v>66.608201119946685</c:v>
                </c:pt>
                <c:pt idx="18">
                  <c:v>66.629139113660969</c:v>
                </c:pt>
                <c:pt idx="19">
                  <c:v>66.650086633612659</c:v>
                </c:pt>
                <c:pt idx="20">
                  <c:v>66.671044371845696</c:v>
                </c:pt>
                <c:pt idx="21">
                  <c:v>66.692013065081255</c:v>
                </c:pt>
                <c:pt idx="22">
                  <c:v>66.712993496865849</c:v>
                </c:pt>
                <c:pt idx="23">
                  <c:v>66.733986499713254</c:v>
                </c:pt>
                <c:pt idx="24">
                  <c:v>66.754992957218064</c:v>
                </c:pt>
                <c:pt idx="25">
                  <c:v>66.776013806114833</c:v>
                </c:pt>
                <c:pt idx="26">
                  <c:v>66.797050038251939</c:v>
                </c:pt>
                <c:pt idx="27">
                  <c:v>66.818102702442985</c:v>
                </c:pt>
                <c:pt idx="28">
                  <c:v>66.839172906153223</c:v>
                </c:pt>
                <c:pt idx="29">
                  <c:v>66.860261816970464</c:v>
                </c:pt>
                <c:pt idx="30">
                  <c:v>66.881370663801675</c:v>
                </c:pt>
                <c:pt idx="31">
                  <c:v>66.902500737727536</c:v>
                </c:pt>
                <c:pt idx="32">
                  <c:v>66.923653392436492</c:v>
                </c:pt>
                <c:pt idx="33">
                  <c:v>66.944830044147054</c:v>
                </c:pt>
                <c:pt idx="34">
                  <c:v>66.966032170914573</c:v>
                </c:pt>
                <c:pt idx="35">
                  <c:v>66.987261311202914</c:v>
                </c:pt>
                <c:pt idx="36">
                  <c:v>67.008519061584167</c:v>
                </c:pt>
                <c:pt idx="37">
                  <c:v>67.029807073410268</c:v>
                </c:pt>
                <c:pt idx="38">
                  <c:v>67.05112704827927</c:v>
                </c:pt>
                <c:pt idx="39">
                  <c:v>67.072480732094348</c:v>
                </c:pt>
                <c:pt idx="40">
                  <c:v>67.093869907487274</c:v>
                </c:pt>
                <c:pt idx="41">
                  <c:v>67.115296384348213</c:v>
                </c:pt>
                <c:pt idx="42">
                  <c:v>67.136761988170932</c:v>
                </c:pt>
                <c:pt idx="43">
                  <c:v>67.158268545886401</c:v>
                </c:pt>
                <c:pt idx="44">
                  <c:v>67.179817868818205</c:v>
                </c:pt>
                <c:pt idx="45">
                  <c:v>67.201411732349982</c:v>
                </c:pt>
                <c:pt idx="46">
                  <c:v>67.223051851848069</c:v>
                </c:pt>
                <c:pt idx="47">
                  <c:v>67.244739854332593</c:v>
                </c:pt>
                <c:pt idx="48">
                  <c:v>67.266477245335835</c:v>
                </c:pt>
                <c:pt idx="49">
                  <c:v>67.288265370329526</c:v>
                </c:pt>
                <c:pt idx="50">
                  <c:v>67.310105370043829</c:v>
                </c:pt>
                <c:pt idx="51">
                  <c:v>67.331998128937641</c:v>
                </c:pt>
                <c:pt idx="52">
                  <c:v>67.353944216018462</c:v>
                </c:pt>
                <c:pt idx="53">
                  <c:v>67.375943817147686</c:v>
                </c:pt>
                <c:pt idx="54">
                  <c:v>67.397996657907115</c:v>
                </c:pt>
                <c:pt idx="55">
                  <c:v>67.420101916049177</c:v>
                </c:pt>
                <c:pt idx="56">
                  <c:v>67.442258122506331</c:v>
                </c:pt>
                <c:pt idx="57">
                  <c:v>67.46446304990215</c:v>
                </c:pt>
                <c:pt idx="58">
                  <c:v>67.486713587490158</c:v>
                </c:pt>
                <c:pt idx="59">
                  <c:v>67.509005601454291</c:v>
                </c:pt>
                <c:pt idx="60">
                  <c:v>67.531333779544056</c:v>
                </c:pt>
                <c:pt idx="61">
                  <c:v>67.553691459096555</c:v>
                </c:pt>
                <c:pt idx="62">
                  <c:v>67.576070437627379</c:v>
                </c:pt>
                <c:pt idx="63">
                  <c:v>67.598460765366298</c:v>
                </c:pt>
                <c:pt idx="64">
                  <c:v>67.620850519381975</c:v>
                </c:pt>
                <c:pt idx="65">
                  <c:v>67.643225559302621</c:v>
                </c:pt>
                <c:pt idx="66">
                  <c:v>67.665569265108871</c:v>
                </c:pt>
                <c:pt idx="67">
                  <c:v>67.68786225807024</c:v>
                </c:pt>
                <c:pt idx="68">
                  <c:v>67.7100821066348</c:v>
                </c:pt>
                <c:pt idx="69">
                  <c:v>67.732203019977689</c:v>
                </c:pt>
                <c:pt idx="70">
                  <c:v>67.754195532981441</c:v>
                </c:pt>
                <c:pt idx="71">
                  <c:v>67.776026187669487</c:v>
                </c:pt>
                <c:pt idx="72">
                  <c:v>67.797657217541854</c:v>
                </c:pt>
                <c:pt idx="73">
                  <c:v>67.819046242862001</c:v>
                </c:pt>
                <c:pt idx="74">
                  <c:v>67.840145986690871</c:v>
                </c:pt>
                <c:pt idx="75">
                  <c:v>67.860904023317048</c:v>
                </c:pt>
                <c:pt idx="76">
                  <c:v>67.881262572624692</c:v>
                </c:pt>
                <c:pt idx="77">
                  <c:v>67.90115835578537</c:v>
                </c:pt>
                <c:pt idx="78">
                  <c:v>67.920522529333539</c:v>
                </c:pt>
                <c:pt idx="79">
                  <c:v>67.93928071603699</c:v>
                </c:pt>
                <c:pt idx="80">
                  <c:v>67.957353151824208</c:v>
                </c:pt>
                <c:pt idx="81">
                  <c:v>67.974654968170697</c:v>
                </c:pt>
                <c:pt idx="82">
                  <c:v>67.991096628556264</c:v>
                </c:pt>
                <c:pt idx="83">
                  <c:v>68.006584535658988</c:v>
                </c:pt>
                <c:pt idx="84">
                  <c:v>68.021021822648351</c:v>
                </c:pt>
                <c:pt idx="85">
                  <c:v>68.034309337119765</c:v>
                </c:pt>
                <c:pt idx="86">
                  <c:v>68.046346819799354</c:v>
                </c:pt>
                <c:pt idx="87">
                  <c:v>68.057034272172956</c:v>
                </c:pt>
                <c:pt idx="88">
                  <c:v>68.066273497834715</c:v>
                </c:pt>
                <c:pt idx="89">
                  <c:v>68.073969791951129</c:v>
                </c:pt>
                <c:pt idx="90">
                  <c:v>68.080033742323025</c:v>
                </c:pt>
                <c:pt idx="91">
                  <c:v>68.08438309479348</c:v>
                </c:pt>
                <c:pt idx="92">
                  <c:v>68.086944626029151</c:v>
                </c:pt>
                <c:pt idx="93">
                  <c:v>68.087655958910574</c:v>
                </c:pt>
                <c:pt idx="94">
                  <c:v>68.086467250809733</c:v>
                </c:pt>
                <c:pt idx="95">
                  <c:v>68.083342683713425</c:v>
                </c:pt>
                <c:pt idx="96">
                  <c:v>68.078261688050162</c:v>
                </c:pt>
                <c:pt idx="97">
                  <c:v>68.071219839462998</c:v>
                </c:pt>
                <c:pt idx="98">
                  <c:v>68.062229379511137</c:v>
                </c:pt>
                <c:pt idx="99">
                  <c:v>68.051319326829969</c:v>
                </c:pt>
                <c:pt idx="100">
                  <c:v>68.038535163674965</c:v>
                </c:pt>
                <c:pt idx="101">
                  <c:v>68.023938102736523</c:v>
                </c:pt>
                <c:pt idx="102">
                  <c:v>68.007603959160235</c:v>
                </c:pt>
                <c:pt idx="103">
                  <c:v>67.989621671309948</c:v>
                </c:pt>
                <c:pt idx="104">
                  <c:v>67.970091529573537</c:v>
                </c:pt>
                <c:pt idx="105">
                  <c:v>67.949123184311517</c:v>
                </c:pt>
                <c:pt idx="106">
                  <c:v>67.926833511158236</c:v>
                </c:pt>
                <c:pt idx="107">
                  <c:v>67.903344414036255</c:v>
                </c:pt>
                <c:pt idx="108">
                  <c:v>67.878780643613908</c:v>
                </c:pt>
                <c:pt idx="109">
                  <c:v>67.853267702112049</c:v>
                </c:pt>
                <c:pt idx="110">
                  <c:v>67.826929895225589</c:v>
                </c:pt>
                <c:pt idx="111">
                  <c:v>67.799888579533715</c:v>
                </c:pt>
                <c:pt idx="112">
                  <c:v>67.77226064023813</c:v>
                </c:pt>
                <c:pt idx="113">
                  <c:v>67.744157220437188</c:v>
                </c:pt>
                <c:pt idx="114">
                  <c:v>67.715682710310034</c:v>
                </c:pt>
                <c:pt idx="115">
                  <c:v>67.686933993230724</c:v>
                </c:pt>
                <c:pt idx="116">
                  <c:v>67.657999936410164</c:v>
                </c:pt>
                <c:pt idx="117">
                  <c:v>67.628961106398137</c:v>
                </c:pt>
                <c:pt idx="118">
                  <c:v>67.599889684693622</c:v>
                </c:pt>
                <c:pt idx="119">
                  <c:v>67.570849555677967</c:v>
                </c:pt>
                <c:pt idx="120">
                  <c:v>67.541896537858236</c:v>
                </c:pt>
                <c:pt idx="121">
                  <c:v>67.51307872967763</c:v>
                </c:pt>
                <c:pt idx="122">
                  <c:v>67.484436942582619</c:v>
                </c:pt>
                <c:pt idx="123">
                  <c:v>67.45600519630122</c:v>
                </c:pt>
                <c:pt idx="124">
                  <c:v>67.427811254085427</c:v>
                </c:pt>
                <c:pt idx="125">
                  <c:v>67.399877178742329</c:v>
                </c:pt>
                <c:pt idx="126">
                  <c:v>67.372219893416514</c:v>
                </c:pt>
                <c:pt idx="127">
                  <c:v>67.344851734128923</c:v>
                </c:pt>
                <c:pt idx="128">
                  <c:v>67.317780983913266</c:v>
                </c:pt>
                <c:pt idx="129">
                  <c:v>67.291012380946754</c:v>
                </c:pt>
                <c:pt idx="130">
                  <c:v>67.264547595308684</c:v>
                </c:pt>
                <c:pt idx="131">
                  <c:v>67.238385670906467</c:v>
                </c:pt>
                <c:pt idx="132">
                  <c:v>67.212523430689131</c:v>
                </c:pt>
                <c:pt idx="133">
                  <c:v>67.186955844545295</c:v>
                </c:pt>
                <c:pt idx="134">
                  <c:v>67.161676360284247</c:v>
                </c:pt>
                <c:pt idx="135">
                  <c:v>67.13667719885656</c:v>
                </c:pt>
                <c:pt idx="136">
                  <c:v>67.111949615522235</c:v>
                </c:pt>
                <c:pt idx="137">
                  <c:v>67.087484129050594</c:v>
                </c:pt>
                <c:pt idx="138">
                  <c:v>67.06327072126922</c:v>
                </c:pt>
                <c:pt idx="139">
                  <c:v>67.039299009400096</c:v>
                </c:pt>
                <c:pt idx="140">
                  <c:v>67.015558393650693</c:v>
                </c:pt>
                <c:pt idx="141">
                  <c:v>66.992038182490802</c:v>
                </c:pt>
                <c:pt idx="142">
                  <c:v>66.968727697960688</c:v>
                </c:pt>
                <c:pt idx="143">
                  <c:v>66.94561636323337</c:v>
                </c:pt>
                <c:pt idx="144">
                  <c:v>66.922693774512354</c:v>
                </c:pt>
                <c:pt idx="145">
                  <c:v>66.899949759188516</c:v>
                </c:pt>
                <c:pt idx="146">
                  <c:v>66.877374422018306</c:v>
                </c:pt>
                <c:pt idx="147">
                  <c:v>66.854958180923475</c:v>
                </c:pt>
                <c:pt idx="148">
                  <c:v>66.832691793854323</c:v>
                </c:pt>
                <c:pt idx="149">
                  <c:v>66.810566378007564</c:v>
                </c:pt>
                <c:pt idx="150">
                  <c:v>66.788573422547302</c:v>
                </c:pt>
                <c:pt idx="151">
                  <c:v>66.76670479584547</c:v>
                </c:pt>
                <c:pt idx="152">
                  <c:v>66.744952748136129</c:v>
                </c:pt>
                <c:pt idx="153">
                  <c:v>66.723309910366908</c:v>
                </c:pt>
                <c:pt idx="154">
                  <c:v>66.701769289930269</c:v>
                </c:pt>
                <c:pt idx="155">
                  <c:v>66.680324263866524</c:v>
                </c:pt>
                <c:pt idx="156">
                  <c:v>66.658968570050064</c:v>
                </c:pt>
                <c:pt idx="157">
                  <c:v>66.637696296797856</c:v>
                </c:pt>
                <c:pt idx="158">
                  <c:v>66.616501871275688</c:v>
                </c:pt>
                <c:pt idx="159">
                  <c:v>66.595380047021678</c:v>
                </c:pt>
                <c:pt idx="160">
                  <c:v>66.574325890857082</c:v>
                </c:pt>
                <c:pt idx="161">
                  <c:v>66.553334769411336</c:v>
                </c:pt>
                <c:pt idx="162">
                  <c:v>66.532402335451081</c:v>
                </c:pt>
                <c:pt idx="163">
                  <c:v>66.511524514169935</c:v>
                </c:pt>
                <c:pt idx="164">
                  <c:v>66.490697489568078</c:v>
                </c:pt>
                <c:pt idx="165">
                  <c:v>66.469917691025941</c:v>
                </c:pt>
                <c:pt idx="166">
                  <c:v>66.449181780156167</c:v>
                </c:pt>
                <c:pt idx="167">
                  <c:v>66.428486637999541</c:v>
                </c:pt>
                <c:pt idx="168">
                  <c:v>66.407829352615778</c:v>
                </c:pt>
                <c:pt idx="169">
                  <c:v>66.387207207107338</c:v>
                </c:pt>
                <c:pt idx="170">
                  <c:v>66.366617668103345</c:v>
                </c:pt>
                <c:pt idx="171">
                  <c:v>66.34605837472148</c:v>
                </c:pt>
                <c:pt idx="172">
                  <c:v>66.325527128018649</c:v>
                </c:pt>
                <c:pt idx="173">
                  <c:v>66.305021880934419</c:v>
                </c:pt>
                <c:pt idx="174">
                  <c:v>66.284540728726284</c:v>
                </c:pt>
                <c:pt idx="175">
                  <c:v>66.264081899891494</c:v>
                </c:pt>
                <c:pt idx="176">
                  <c:v>66.243643747567049</c:v>
                </c:pt>
                <c:pt idx="177">
                  <c:v>66.223224741396436</c:v>
                </c:pt>
                <c:pt idx="178">
                  <c:v>66.202823459849881</c:v>
                </c:pt>
                <c:pt idx="179">
                  <c:v>66.182438582982954</c:v>
                </c:pt>
                <c:pt idx="180">
                  <c:v>66.162068885617828</c:v>
                </c:pt>
                <c:pt idx="181">
                  <c:v>66.141713230929909</c:v>
                </c:pt>
                <c:pt idx="182">
                  <c:v>66.12137056442279</c:v>
                </c:pt>
                <c:pt idx="183">
                  <c:v>66.101039908273549</c:v>
                </c:pt>
                <c:pt idx="184">
                  <c:v>66.080720356030966</c:v>
                </c:pt>
                <c:pt idx="185">
                  <c:v>66.060411067648928</c:v>
                </c:pt>
                <c:pt idx="186">
                  <c:v>66.040111264837904</c:v>
                </c:pt>
                <c:pt idx="187">
                  <c:v>66.019820226717215</c:v>
                </c:pt>
                <c:pt idx="188">
                  <c:v>65.999537285751757</c:v>
                </c:pt>
                <c:pt idx="189">
                  <c:v>65.97926182395733</c:v>
                </c:pt>
                <c:pt idx="190">
                  <c:v>65.958993269358729</c:v>
                </c:pt>
                <c:pt idx="191">
                  <c:v>65.938731092686027</c:v>
                </c:pt>
                <c:pt idx="192">
                  <c:v>65.918474804294902</c:v>
                </c:pt>
                <c:pt idx="193">
                  <c:v>65.898223951296856</c:v>
                </c:pt>
                <c:pt idx="194">
                  <c:v>65.877978114887085</c:v>
                </c:pt>
                <c:pt idx="195">
                  <c:v>65.857736907856975</c:v>
                </c:pt>
                <c:pt idx="196">
                  <c:v>65.837499972279957</c:v>
                </c:pt>
                <c:pt idx="197">
                  <c:v>65.817266977359267</c:v>
                </c:pt>
                <c:pt idx="198">
                  <c:v>65.797037617427478</c:v>
                </c:pt>
                <c:pt idx="199">
                  <c:v>65.776811610087407</c:v>
                </c:pt>
                <c:pt idx="200">
                  <c:v>65.756588694485487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5360"/>
        <c:axId val="659985752"/>
      </c:scatterChart>
      <c:valAx>
        <c:axId val="6599853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5752"/>
        <c:crosses val="autoZero"/>
        <c:crossBetween val="midCat"/>
      </c:valAx>
      <c:valAx>
        <c:axId val="6599857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55</c:v>
                </c:pt>
                <c:pt idx="1">
                  <c:v>55.373100000000001</c:v>
                </c:pt>
                <c:pt idx="2">
                  <c:v>55.447800000000001</c:v>
                </c:pt>
                <c:pt idx="3">
                  <c:v>55.656700000000001</c:v>
                </c:pt>
                <c:pt idx="4">
                  <c:v>55.253700000000002</c:v>
                </c:pt>
                <c:pt idx="5">
                  <c:v>55.313400000000001</c:v>
                </c:pt>
                <c:pt idx="6">
                  <c:v>55.686599999999999</c:v>
                </c:pt>
                <c:pt idx="7">
                  <c:v>55.970100000000002</c:v>
                </c:pt>
                <c:pt idx="8">
                  <c:v>55</c:v>
                </c:pt>
                <c:pt idx="9">
                  <c:v>54.597000000000001</c:v>
                </c:pt>
                <c:pt idx="10">
                  <c:v>55.805999999999997</c:v>
                </c:pt>
                <c:pt idx="11">
                  <c:v>55.746299999999998</c:v>
                </c:pt>
                <c:pt idx="12">
                  <c:v>55.850700000000003</c:v>
                </c:pt>
                <c:pt idx="13">
                  <c:v>55.7761</c:v>
                </c:pt>
                <c:pt idx="14">
                  <c:v>55.7761</c:v>
                </c:pt>
                <c:pt idx="15">
                  <c:v>55.7761</c:v>
                </c:pt>
                <c:pt idx="16">
                  <c:v>55.7761</c:v>
                </c:pt>
                <c:pt idx="17">
                  <c:v>56.179099999999998</c:v>
                </c:pt>
                <c:pt idx="18">
                  <c:v>54.014899999999997</c:v>
                </c:pt>
                <c:pt idx="19">
                  <c:v>55.074599999999997</c:v>
                </c:pt>
                <c:pt idx="20">
                  <c:v>55.582099999999997</c:v>
                </c:pt>
                <c:pt idx="21">
                  <c:v>55.477600000000002</c:v>
                </c:pt>
                <c:pt idx="22">
                  <c:v>55.059699999999999</c:v>
                </c:pt>
                <c:pt idx="23">
                  <c:v>55.358199999999997</c:v>
                </c:pt>
                <c:pt idx="24">
                  <c:v>55.641800000000003</c:v>
                </c:pt>
                <c:pt idx="25">
                  <c:v>55.402999999999999</c:v>
                </c:pt>
                <c:pt idx="26">
                  <c:v>55.686599999999999</c:v>
                </c:pt>
                <c:pt idx="27">
                  <c:v>56.388100000000001</c:v>
                </c:pt>
                <c:pt idx="28">
                  <c:v>56.641800000000003</c:v>
                </c:pt>
                <c:pt idx="29">
                  <c:v>57.388100000000001</c:v>
                </c:pt>
                <c:pt idx="30">
                  <c:v>57.134300000000003</c:v>
                </c:pt>
                <c:pt idx="31">
                  <c:v>58.134300000000003</c:v>
                </c:pt>
                <c:pt idx="32">
                  <c:v>57.343299999999999</c:v>
                </c:pt>
                <c:pt idx="33">
                  <c:v>56.925400000000003</c:v>
                </c:pt>
                <c:pt idx="34">
                  <c:v>56.880600000000001</c:v>
                </c:pt>
                <c:pt idx="35">
                  <c:v>57.835799999999999</c:v>
                </c:pt>
                <c:pt idx="36">
                  <c:v>58.477600000000002</c:v>
                </c:pt>
                <c:pt idx="37">
                  <c:v>58.238799999999998</c:v>
                </c:pt>
                <c:pt idx="38">
                  <c:v>59.865699999999997</c:v>
                </c:pt>
                <c:pt idx="39">
                  <c:v>60.104500000000002</c:v>
                </c:pt>
                <c:pt idx="40">
                  <c:v>62.134300000000003</c:v>
                </c:pt>
                <c:pt idx="41">
                  <c:v>63.4925</c:v>
                </c:pt>
                <c:pt idx="42">
                  <c:v>65.328400000000002</c:v>
                </c:pt>
                <c:pt idx="43">
                  <c:v>69.119399999999999</c:v>
                </c:pt>
                <c:pt idx="44">
                  <c:v>73.522400000000005</c:v>
                </c:pt>
                <c:pt idx="45">
                  <c:v>77.880600000000001</c:v>
                </c:pt>
                <c:pt idx="46">
                  <c:v>83.5672</c:v>
                </c:pt>
                <c:pt idx="47">
                  <c:v>89.716399999999993</c:v>
                </c:pt>
                <c:pt idx="48">
                  <c:v>96.955200000000005</c:v>
                </c:pt>
                <c:pt idx="49">
                  <c:v>105.0448</c:v>
                </c:pt>
                <c:pt idx="50">
                  <c:v>112.49250000000001</c:v>
                </c:pt>
                <c:pt idx="51">
                  <c:v>119.209</c:v>
                </c:pt>
                <c:pt idx="52">
                  <c:v>126.0448</c:v>
                </c:pt>
                <c:pt idx="53">
                  <c:v>131.3433</c:v>
                </c:pt>
                <c:pt idx="54">
                  <c:v>135.4776</c:v>
                </c:pt>
                <c:pt idx="55">
                  <c:v>137.0746</c:v>
                </c:pt>
                <c:pt idx="56">
                  <c:v>137.7612</c:v>
                </c:pt>
                <c:pt idx="57">
                  <c:v>136.8657</c:v>
                </c:pt>
                <c:pt idx="58">
                  <c:v>134.14920000000001</c:v>
                </c:pt>
                <c:pt idx="59">
                  <c:v>126.0299</c:v>
                </c:pt>
                <c:pt idx="60">
                  <c:v>112.0746</c:v>
                </c:pt>
                <c:pt idx="61">
                  <c:v>94.731300000000005</c:v>
                </c:pt>
                <c:pt idx="62">
                  <c:v>76.477599999999995</c:v>
                </c:pt>
                <c:pt idx="63">
                  <c:v>63.701500000000003</c:v>
                </c:pt>
                <c:pt idx="64">
                  <c:v>59.179099999999998</c:v>
                </c:pt>
                <c:pt idx="65">
                  <c:v>57.985100000000003</c:v>
                </c:pt>
                <c:pt idx="66">
                  <c:v>57.582099999999997</c:v>
                </c:pt>
                <c:pt idx="67">
                  <c:v>58.4328</c:v>
                </c:pt>
                <c:pt idx="68">
                  <c:v>58.4925</c:v>
                </c:pt>
                <c:pt idx="69">
                  <c:v>59.343299999999999</c:v>
                </c:pt>
                <c:pt idx="70">
                  <c:v>61.850700000000003</c:v>
                </c:pt>
                <c:pt idx="71">
                  <c:v>62.7761</c:v>
                </c:pt>
                <c:pt idx="72">
                  <c:v>65.089600000000004</c:v>
                </c:pt>
                <c:pt idx="73">
                  <c:v>68.880600000000001</c:v>
                </c:pt>
                <c:pt idx="74">
                  <c:v>72.373099999999994</c:v>
                </c:pt>
                <c:pt idx="75">
                  <c:v>74.686599999999999</c:v>
                </c:pt>
                <c:pt idx="76">
                  <c:v>78.477599999999995</c:v>
                </c:pt>
                <c:pt idx="77">
                  <c:v>80.507499999999993</c:v>
                </c:pt>
                <c:pt idx="78">
                  <c:v>83.537300000000002</c:v>
                </c:pt>
                <c:pt idx="79">
                  <c:v>86.283600000000007</c:v>
                </c:pt>
                <c:pt idx="80">
                  <c:v>87.238799999999998</c:v>
                </c:pt>
                <c:pt idx="81">
                  <c:v>86.059700000000007</c:v>
                </c:pt>
                <c:pt idx="82">
                  <c:v>83.417900000000003</c:v>
                </c:pt>
                <c:pt idx="83">
                  <c:v>78.462699999999998</c:v>
                </c:pt>
                <c:pt idx="84">
                  <c:v>72.149299999999997</c:v>
                </c:pt>
                <c:pt idx="85">
                  <c:v>66.373099999999994</c:v>
                </c:pt>
                <c:pt idx="86">
                  <c:v>62.313400000000001</c:v>
                </c:pt>
                <c:pt idx="87">
                  <c:v>59.179099999999998</c:v>
                </c:pt>
                <c:pt idx="88">
                  <c:v>58.4328</c:v>
                </c:pt>
                <c:pt idx="89">
                  <c:v>57.7164</c:v>
                </c:pt>
                <c:pt idx="90">
                  <c:v>57.402999999999999</c:v>
                </c:pt>
                <c:pt idx="91">
                  <c:v>57.4328</c:v>
                </c:pt>
                <c:pt idx="92">
                  <c:v>57.014899999999997</c:v>
                </c:pt>
                <c:pt idx="93">
                  <c:v>56.835799999999999</c:v>
                </c:pt>
                <c:pt idx="94">
                  <c:v>56.2836</c:v>
                </c:pt>
                <c:pt idx="95">
                  <c:v>55.656700000000001</c:v>
                </c:pt>
                <c:pt idx="96">
                  <c:v>56.895499999999998</c:v>
                </c:pt>
                <c:pt idx="97">
                  <c:v>57.134300000000003</c:v>
                </c:pt>
                <c:pt idx="98">
                  <c:v>56.641800000000003</c:v>
                </c:pt>
                <c:pt idx="99">
                  <c:v>57.462699999999998</c:v>
                </c:pt>
                <c:pt idx="100">
                  <c:v>56.477600000000002</c:v>
                </c:pt>
                <c:pt idx="101">
                  <c:v>57.119399999999999</c:v>
                </c:pt>
                <c:pt idx="102">
                  <c:v>58.298499999999997</c:v>
                </c:pt>
                <c:pt idx="103">
                  <c:v>58.5672</c:v>
                </c:pt>
                <c:pt idx="104">
                  <c:v>59.238799999999998</c:v>
                </c:pt>
                <c:pt idx="105">
                  <c:v>58.835799999999999</c:v>
                </c:pt>
                <c:pt idx="106">
                  <c:v>58.955199999999998</c:v>
                </c:pt>
                <c:pt idx="107">
                  <c:v>58.880600000000001</c:v>
                </c:pt>
                <c:pt idx="108">
                  <c:v>58.059699999999999</c:v>
                </c:pt>
                <c:pt idx="109">
                  <c:v>59.7761</c:v>
                </c:pt>
                <c:pt idx="110">
                  <c:v>58.820900000000002</c:v>
                </c:pt>
                <c:pt idx="111">
                  <c:v>58.790999999999997</c:v>
                </c:pt>
                <c:pt idx="112">
                  <c:v>58.746299999999998</c:v>
                </c:pt>
                <c:pt idx="113">
                  <c:v>59.582099999999997</c:v>
                </c:pt>
                <c:pt idx="114">
                  <c:v>61</c:v>
                </c:pt>
                <c:pt idx="115">
                  <c:v>60.209000000000003</c:v>
                </c:pt>
                <c:pt idx="116">
                  <c:v>60.611899999999999</c:v>
                </c:pt>
                <c:pt idx="117">
                  <c:v>63.402999999999999</c:v>
                </c:pt>
                <c:pt idx="118">
                  <c:v>63.179099999999998</c:v>
                </c:pt>
                <c:pt idx="119">
                  <c:v>63.447800000000001</c:v>
                </c:pt>
                <c:pt idx="120">
                  <c:v>63.253700000000002</c:v>
                </c:pt>
                <c:pt idx="121">
                  <c:v>63.731299999999997</c:v>
                </c:pt>
                <c:pt idx="122">
                  <c:v>63.4328</c:v>
                </c:pt>
                <c:pt idx="123">
                  <c:v>62.089599999999997</c:v>
                </c:pt>
                <c:pt idx="124">
                  <c:v>60.328400000000002</c:v>
                </c:pt>
                <c:pt idx="125">
                  <c:v>59.402999999999999</c:v>
                </c:pt>
                <c:pt idx="126">
                  <c:v>59.671599999999998</c:v>
                </c:pt>
                <c:pt idx="127">
                  <c:v>58.268700000000003</c:v>
                </c:pt>
                <c:pt idx="128">
                  <c:v>57.029899999999998</c:v>
                </c:pt>
                <c:pt idx="129">
                  <c:v>56.209000000000003</c:v>
                </c:pt>
                <c:pt idx="130">
                  <c:v>56.089599999999997</c:v>
                </c:pt>
                <c:pt idx="131">
                  <c:v>57.358199999999997</c:v>
                </c:pt>
                <c:pt idx="132">
                  <c:v>56.522399999999998</c:v>
                </c:pt>
                <c:pt idx="133">
                  <c:v>56.477600000000002</c:v>
                </c:pt>
                <c:pt idx="134">
                  <c:v>55.671599999999998</c:v>
                </c:pt>
                <c:pt idx="135">
                  <c:v>56.2836</c:v>
                </c:pt>
                <c:pt idx="136">
                  <c:v>56.626899999999999</c:v>
                </c:pt>
                <c:pt idx="137">
                  <c:v>56.119399999999999</c:v>
                </c:pt>
                <c:pt idx="138">
                  <c:v>57.656700000000001</c:v>
                </c:pt>
                <c:pt idx="139">
                  <c:v>57.313400000000001</c:v>
                </c:pt>
                <c:pt idx="140">
                  <c:v>55.731299999999997</c:v>
                </c:pt>
                <c:pt idx="141">
                  <c:v>57.955199999999998</c:v>
                </c:pt>
                <c:pt idx="142">
                  <c:v>57.910400000000003</c:v>
                </c:pt>
                <c:pt idx="143">
                  <c:v>57.328400000000002</c:v>
                </c:pt>
                <c:pt idx="144">
                  <c:v>57.805999999999997</c:v>
                </c:pt>
                <c:pt idx="145">
                  <c:v>57.373100000000001</c:v>
                </c:pt>
                <c:pt idx="146">
                  <c:v>58.402999999999999</c:v>
                </c:pt>
                <c:pt idx="147">
                  <c:v>57.761200000000002</c:v>
                </c:pt>
                <c:pt idx="148">
                  <c:v>59.029899999999998</c:v>
                </c:pt>
                <c:pt idx="149">
                  <c:v>60.238799999999998</c:v>
                </c:pt>
                <c:pt idx="150">
                  <c:v>60.925400000000003</c:v>
                </c:pt>
                <c:pt idx="151">
                  <c:v>61.552199999999999</c:v>
                </c:pt>
                <c:pt idx="152">
                  <c:v>60.044800000000002</c:v>
                </c:pt>
                <c:pt idx="153">
                  <c:v>61.343299999999999</c:v>
                </c:pt>
                <c:pt idx="154">
                  <c:v>62.119399999999999</c:v>
                </c:pt>
                <c:pt idx="155">
                  <c:v>61.895499999999998</c:v>
                </c:pt>
                <c:pt idx="156">
                  <c:v>60.731299999999997</c:v>
                </c:pt>
                <c:pt idx="157">
                  <c:v>60.626899999999999</c:v>
                </c:pt>
                <c:pt idx="158">
                  <c:v>59.402999999999999</c:v>
                </c:pt>
                <c:pt idx="159">
                  <c:v>59.731299999999997</c:v>
                </c:pt>
                <c:pt idx="160">
                  <c:v>58.597000000000001</c:v>
                </c:pt>
                <c:pt idx="161">
                  <c:v>57.597000000000001</c:v>
                </c:pt>
                <c:pt idx="162">
                  <c:v>58.880600000000001</c:v>
                </c:pt>
                <c:pt idx="163">
                  <c:v>57.4925</c:v>
                </c:pt>
                <c:pt idx="164">
                  <c:v>57.373100000000001</c:v>
                </c:pt>
                <c:pt idx="165">
                  <c:v>57.805999999999997</c:v>
                </c:pt>
                <c:pt idx="166">
                  <c:v>57.7164</c:v>
                </c:pt>
                <c:pt idx="167">
                  <c:v>57.761200000000002</c:v>
                </c:pt>
                <c:pt idx="168">
                  <c:v>56.238799999999998</c:v>
                </c:pt>
                <c:pt idx="169">
                  <c:v>57.074599999999997</c:v>
                </c:pt>
                <c:pt idx="170">
                  <c:v>57.358199999999997</c:v>
                </c:pt>
                <c:pt idx="171">
                  <c:v>56.253700000000002</c:v>
                </c:pt>
                <c:pt idx="172">
                  <c:v>56.358199999999997</c:v>
                </c:pt>
                <c:pt idx="173">
                  <c:v>56.537300000000002</c:v>
                </c:pt>
                <c:pt idx="174">
                  <c:v>56.7761</c:v>
                </c:pt>
                <c:pt idx="175">
                  <c:v>56.880600000000001</c:v>
                </c:pt>
                <c:pt idx="176">
                  <c:v>56.417900000000003</c:v>
                </c:pt>
                <c:pt idx="177">
                  <c:v>55.790999999999997</c:v>
                </c:pt>
                <c:pt idx="178">
                  <c:v>57.298499999999997</c:v>
                </c:pt>
                <c:pt idx="179">
                  <c:v>57.402999999999999</c:v>
                </c:pt>
                <c:pt idx="180">
                  <c:v>56.701500000000003</c:v>
                </c:pt>
                <c:pt idx="181">
                  <c:v>56.597000000000001</c:v>
                </c:pt>
                <c:pt idx="182">
                  <c:v>57.417900000000003</c:v>
                </c:pt>
                <c:pt idx="183">
                  <c:v>56.537300000000002</c:v>
                </c:pt>
                <c:pt idx="184">
                  <c:v>56.611899999999999</c:v>
                </c:pt>
                <c:pt idx="185">
                  <c:v>56.940300000000001</c:v>
                </c:pt>
                <c:pt idx="186">
                  <c:v>57.343299999999999</c:v>
                </c:pt>
                <c:pt idx="187">
                  <c:v>57.880600000000001</c:v>
                </c:pt>
                <c:pt idx="188">
                  <c:v>55.7761</c:v>
                </c:pt>
                <c:pt idx="189">
                  <c:v>57.268700000000003</c:v>
                </c:pt>
                <c:pt idx="190">
                  <c:v>56.4328</c:v>
                </c:pt>
                <c:pt idx="191">
                  <c:v>56.417900000000003</c:v>
                </c:pt>
                <c:pt idx="192">
                  <c:v>56.746299999999998</c:v>
                </c:pt>
                <c:pt idx="193">
                  <c:v>56.955199999999998</c:v>
                </c:pt>
                <c:pt idx="194">
                  <c:v>56.4328</c:v>
                </c:pt>
                <c:pt idx="195">
                  <c:v>56.253700000000002</c:v>
                </c:pt>
                <c:pt idx="196">
                  <c:v>56.462699999999998</c:v>
                </c:pt>
                <c:pt idx="197">
                  <c:v>57.029899999999998</c:v>
                </c:pt>
                <c:pt idx="198">
                  <c:v>56.835799999999999</c:v>
                </c:pt>
                <c:pt idx="199">
                  <c:v>57.820900000000002</c:v>
                </c:pt>
                <c:pt idx="200">
                  <c:v>57.194000000000003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55.637947923302619</c:v>
                </c:pt>
                <c:pt idx="1">
                  <c:v>55.661066897481255</c:v>
                </c:pt>
                <c:pt idx="2">
                  <c:v>55.684187882065856</c:v>
                </c:pt>
                <c:pt idx="3">
                  <c:v>55.707311037511516</c:v>
                </c:pt>
                <c:pt idx="4">
                  <c:v>55.730436536512876</c:v>
                </c:pt>
                <c:pt idx="5">
                  <c:v>55.753564564870778</c:v>
                </c:pt>
                <c:pt idx="6">
                  <c:v>55.77669532241206</c:v>
                </c:pt>
                <c:pt idx="7">
                  <c:v>55.799829023964293</c:v>
                </c:pt>
                <c:pt idx="8">
                  <c:v>55.822965900387949</c:v>
                </c:pt>
                <c:pt idx="9">
                  <c:v>55.846106199667524</c:v>
                </c:pt>
                <c:pt idx="10">
                  <c:v>55.869250188063468</c:v>
                </c:pt>
                <c:pt idx="11">
                  <c:v>55.892398151326482</c:v>
                </c:pt>
                <c:pt idx="12">
                  <c:v>55.91555039597521</c:v>
                </c:pt>
                <c:pt idx="13">
                  <c:v>55.938707250638551</c:v>
                </c:pt>
                <c:pt idx="14">
                  <c:v>55.961869067462906</c:v>
                </c:pt>
                <c:pt idx="15">
                  <c:v>55.985036223585745</c:v>
                </c:pt>
                <c:pt idx="16">
                  <c:v>56.008209122680327</c:v>
                </c:pt>
                <c:pt idx="17">
                  <c:v>56.03138819659177</c:v>
                </c:pt>
                <c:pt idx="18">
                  <c:v>56.054573907145688</c:v>
                </c:pt>
                <c:pt idx="19">
                  <c:v>56.077766748429532</c:v>
                </c:pt>
                <c:pt idx="20">
                  <c:v>56.100967250597073</c:v>
                </c:pt>
                <c:pt idx="21">
                  <c:v>56.124175988694063</c:v>
                </c:pt>
                <c:pt idx="22">
                  <c:v>56.147393607614923</c:v>
                </c:pt>
                <c:pt idx="23">
                  <c:v>56.170620896849258</c:v>
                </c:pt>
                <c:pt idx="24">
                  <c:v>56.193859012262777</c:v>
                </c:pt>
                <c:pt idx="25">
                  <c:v>56.217110112610811</c:v>
                </c:pt>
                <c:pt idx="26">
                  <c:v>56.240379112199861</c:v>
                </c:pt>
                <c:pt idx="27">
                  <c:v>56.263678296607623</c:v>
                </c:pt>
                <c:pt idx="28">
                  <c:v>56.287038930129121</c:v>
                </c:pt>
                <c:pt idx="29">
                  <c:v>56.310539095315065</c:v>
                </c:pt>
                <c:pt idx="30">
                  <c:v>56.33436729689037</c:v>
                </c:pt>
                <c:pt idx="31">
                  <c:v>56.358960688230781</c:v>
                </c:pt>
                <c:pt idx="32">
                  <c:v>56.38529033143157</c:v>
                </c:pt>
                <c:pt idx="33">
                  <c:v>56.415419023286248</c:v>
                </c:pt>
                <c:pt idx="34">
                  <c:v>56.453532048566039</c:v>
                </c:pt>
                <c:pt idx="35">
                  <c:v>56.507730220461994</c:v>
                </c:pt>
                <c:pt idx="36">
                  <c:v>56.592950993208305</c:v>
                </c:pt>
                <c:pt idx="37">
                  <c:v>56.735391420671895</c:v>
                </c:pt>
                <c:pt idx="38">
                  <c:v>56.978657749878472</c:v>
                </c:pt>
                <c:pt idx="39">
                  <c:v>57.391452881185451</c:v>
                </c:pt>
                <c:pt idx="40">
                  <c:v>58.075850135867761</c:v>
                </c:pt>
                <c:pt idx="41">
                  <c:v>59.174101558861466</c:v>
                </c:pt>
                <c:pt idx="42">
                  <c:v>60.870688257091103</c:v>
                </c:pt>
                <c:pt idx="43">
                  <c:v>63.385380863059837</c:v>
                </c:pt>
                <c:pt idx="44">
                  <c:v>66.953092975605259</c:v>
                </c:pt>
                <c:pt idx="45">
                  <c:v>71.787958603611514</c:v>
                </c:pt>
                <c:pt idx="46">
                  <c:v>78.032715118073483</c:v>
                </c:pt>
                <c:pt idx="47">
                  <c:v>85.69979362495414</c:v>
                </c:pt>
                <c:pt idx="48">
                  <c:v>94.616228960424706</c:v>
                </c:pt>
                <c:pt idx="49">
                  <c:v>104.38850100808315</c:v>
                </c:pt>
                <c:pt idx="50">
                  <c:v>114.40341085691733</c:v>
                </c:pt>
                <c:pt idx="51">
                  <c:v>123.87559118729736</c:v>
                </c:pt>
                <c:pt idx="52">
                  <c:v>131.94156012539327</c:v>
                </c:pt>
                <c:pt idx="53">
                  <c:v>137.78689280529068</c:v>
                </c:pt>
                <c:pt idx="54">
                  <c:v>140.78134754551039</c:v>
                </c:pt>
                <c:pt idx="55">
                  <c:v>140.59111189966026</c:v>
                </c:pt>
                <c:pt idx="56">
                  <c:v>137.24054263839452</c:v>
                </c:pt>
                <c:pt idx="57">
                  <c:v>131.10761262921292</c:v>
                </c:pt>
                <c:pt idx="58">
                  <c:v>122.85424405174037</c:v>
                </c:pt>
                <c:pt idx="59">
                  <c:v>113.30929040152451</c:v>
                </c:pt>
                <c:pt idx="60">
                  <c:v>103.3327740147443</c:v>
                </c:pt>
                <c:pt idx="61">
                  <c:v>93.691986039974125</c:v>
                </c:pt>
                <c:pt idx="62">
                  <c:v>84.973426388185771</c:v>
                </c:pt>
                <c:pt idx="63">
                  <c:v>77.542457580584312</c:v>
                </c:pt>
                <c:pt idx="64">
                  <c:v>71.549525736532118</c:v>
                </c:pt>
                <c:pt idx="65">
                  <c:v>66.971914782554364</c:v>
                </c:pt>
                <c:pt idx="66">
                  <c:v>63.675360602178245</c:v>
                </c:pt>
                <c:pt idx="67">
                  <c:v>61.480196405409913</c:v>
                </c:pt>
                <c:pt idx="68">
                  <c:v>60.21996388311991</c:v>
                </c:pt>
                <c:pt idx="69">
                  <c:v>59.784002728912462</c:v>
                </c:pt>
                <c:pt idx="70">
                  <c:v>60.137724522121488</c:v>
                </c:pt>
                <c:pt idx="71">
                  <c:v>61.315339565841903</c:v>
                </c:pt>
                <c:pt idx="72">
                  <c:v>63.381988594769304</c:v>
                </c:pt>
                <c:pt idx="73">
                  <c:v>66.368390444809307</c:v>
                </c:pt>
                <c:pt idx="74">
                  <c:v>70.192129447687435</c:v>
                </c:pt>
                <c:pt idx="75">
                  <c:v>74.592117220555693</c:v>
                </c:pt>
                <c:pt idx="76">
                  <c:v>79.108874228752853</c:v>
                </c:pt>
                <c:pt idx="77">
                  <c:v>83.135080243997251</c:v>
                </c:pt>
                <c:pt idx="78">
                  <c:v>86.036392319126634</c:v>
                </c:pt>
                <c:pt idx="79">
                  <c:v>87.31027092272771</c:v>
                </c:pt>
                <c:pt idx="80">
                  <c:v>86.726996590272904</c:v>
                </c:pt>
                <c:pt idx="81">
                  <c:v>84.397389461722895</c:v>
                </c:pt>
                <c:pt idx="82">
                  <c:v>80.739126206756197</c:v>
                </c:pt>
                <c:pt idx="83">
                  <c:v>76.355308699824775</c:v>
                </c:pt>
                <c:pt idx="84">
                  <c:v>71.873526724083789</c:v>
                </c:pt>
                <c:pt idx="85">
                  <c:v>67.803979826616072</c:v>
                </c:pt>
                <c:pt idx="86">
                  <c:v>64.458773224437167</c:v>
                </c:pt>
                <c:pt idx="87">
                  <c:v>61.943323148895601</c:v>
                </c:pt>
                <c:pt idx="88">
                  <c:v>60.202358628417684</c:v>
                </c:pt>
                <c:pt idx="89">
                  <c:v>59.08937781368995</c:v>
                </c:pt>
                <c:pt idx="90">
                  <c:v>58.431157660630255</c:v>
                </c:pt>
                <c:pt idx="91">
                  <c:v>58.071328127151439</c:v>
                </c:pt>
                <c:pt idx="92">
                  <c:v>57.890338349928513</c:v>
                </c:pt>
                <c:pt idx="93">
                  <c:v>57.807644128009365</c:v>
                </c:pt>
                <c:pt idx="94">
                  <c:v>57.774470328810295</c:v>
                </c:pt>
                <c:pt idx="95">
                  <c:v>57.763961125016181</c:v>
                </c:pt>
                <c:pt idx="96">
                  <c:v>57.762572742751786</c:v>
                </c:pt>
                <c:pt idx="97">
                  <c:v>57.764019080737988</c:v>
                </c:pt>
                <c:pt idx="98">
                  <c:v>57.765609044121568</c:v>
                </c:pt>
                <c:pt idx="99">
                  <c:v>57.766283937625872</c:v>
                </c:pt>
                <c:pt idx="100">
                  <c:v>57.765670891728909</c:v>
                </c:pt>
                <c:pt idx="101">
                  <c:v>57.763667924033442</c:v>
                </c:pt>
                <c:pt idx="102">
                  <c:v>57.760278252749224</c:v>
                </c:pt>
                <c:pt idx="103">
                  <c:v>57.75555334124769</c:v>
                </c:pt>
                <c:pt idx="104">
                  <c:v>57.749590083368489</c:v>
                </c:pt>
                <c:pt idx="105">
                  <c:v>57.742585805600676</c:v>
                </c:pt>
                <c:pt idx="106">
                  <c:v>57.735019363790819</c:v>
                </c:pt>
                <c:pt idx="107">
                  <c:v>57.728129193740649</c:v>
                </c:pt>
                <c:pt idx="108">
                  <c:v>57.72500846303334</c:v>
                </c:pt>
                <c:pt idx="109">
                  <c:v>57.732765973496846</c:v>
                </c:pt>
                <c:pt idx="110">
                  <c:v>57.766090995875963</c:v>
                </c:pt>
                <c:pt idx="111">
                  <c:v>57.851837998767358</c:v>
                </c:pt>
                <c:pt idx="112">
                  <c:v>58.032626875551472</c:v>
                </c:pt>
                <c:pt idx="113">
                  <c:v>58.365312005162103</c:v>
                </c:pt>
                <c:pt idx="114">
                  <c:v>58.909122847489122</c:v>
                </c:pt>
                <c:pt idx="115">
                  <c:v>59.700836423845075</c:v>
                </c:pt>
                <c:pt idx="116">
                  <c:v>60.721901329403423</c:v>
                </c:pt>
                <c:pt idx="117">
                  <c:v>61.872374635069768</c:v>
                </c:pt>
                <c:pt idx="118">
                  <c:v>62.971528322516399</c:v>
                </c:pt>
                <c:pt idx="119">
                  <c:v>63.79738896666025</c:v>
                </c:pt>
                <c:pt idx="120">
                  <c:v>64.157169168318532</c:v>
                </c:pt>
                <c:pt idx="121">
                  <c:v>63.958902752138492</c:v>
                </c:pt>
                <c:pt idx="122">
                  <c:v>63.248061892499123</c:v>
                </c:pt>
                <c:pt idx="123">
                  <c:v>62.189303317178975</c:v>
                </c:pt>
                <c:pt idx="124">
                  <c:v>61.003333076466241</c:v>
                </c:pt>
                <c:pt idx="125">
                  <c:v>59.891880219615224</c:v>
                </c:pt>
                <c:pt idx="126">
                  <c:v>58.985191030009183</c:v>
                </c:pt>
                <c:pt idx="127">
                  <c:v>58.328364040705907</c:v>
                </c:pt>
                <c:pt idx="128">
                  <c:v>57.900270352202782</c:v>
                </c:pt>
                <c:pt idx="129">
                  <c:v>57.646186465222605</c:v>
                </c:pt>
                <c:pt idx="130">
                  <c:v>57.506510307101479</c:v>
                </c:pt>
                <c:pt idx="131">
                  <c:v>57.433140317829235</c:v>
                </c:pt>
                <c:pt idx="132">
                  <c:v>57.394057619952626</c:v>
                </c:pt>
                <c:pt idx="133">
                  <c:v>57.370949587889847</c:v>
                </c:pt>
                <c:pt idx="134">
                  <c:v>57.354637225918808</c:v>
                </c:pt>
                <c:pt idx="135">
                  <c:v>57.341059717655845</c:v>
                </c:pt>
                <c:pt idx="136">
                  <c:v>57.328675456643303</c:v>
                </c:pt>
                <c:pt idx="137">
                  <c:v>57.317128897542176</c:v>
                </c:pt>
                <c:pt idx="138">
                  <c:v>57.306774715128675</c:v>
                </c:pt>
                <c:pt idx="139">
                  <c:v>57.298754319464848</c:v>
                </c:pt>
                <c:pt idx="140">
                  <c:v>57.295491208795319</c:v>
                </c:pt>
                <c:pt idx="141">
                  <c:v>57.30156860831007</c:v>
                </c:pt>
                <c:pt idx="142">
                  <c:v>57.324918442763696</c:v>
                </c:pt>
                <c:pt idx="143">
                  <c:v>57.378064452503153</c:v>
                </c:pt>
                <c:pt idx="144">
                  <c:v>57.478849411376913</c:v>
                </c:pt>
                <c:pt idx="145">
                  <c:v>57.649753511933604</c:v>
                </c:pt>
                <c:pt idx="146">
                  <c:v>57.91481153798145</c:v>
                </c:pt>
                <c:pt idx="147">
                  <c:v>58.293549671046158</c:v>
                </c:pt>
                <c:pt idx="148">
                  <c:v>58.79245411653951</c:v>
                </c:pt>
                <c:pt idx="149">
                  <c:v>59.396059701196208</c:v>
                </c:pt>
                <c:pt idx="150">
                  <c:v>60.06113701421021</c:v>
                </c:pt>
                <c:pt idx="151">
                  <c:v>60.717707645445387</c:v>
                </c:pt>
                <c:pt idx="152">
                  <c:v>61.279027500690184</c:v>
                </c:pt>
                <c:pt idx="153">
                  <c:v>61.659417739997473</c:v>
                </c:pt>
                <c:pt idx="154">
                  <c:v>61.795163029612901</c:v>
                </c:pt>
                <c:pt idx="155">
                  <c:v>61.661517672756183</c:v>
                </c:pt>
                <c:pt idx="156">
                  <c:v>61.279583738253592</c:v>
                </c:pt>
                <c:pt idx="157">
                  <c:v>60.71043413877284</c:v>
                </c:pt>
                <c:pt idx="158">
                  <c:v>60.038728674911134</c:v>
                </c:pt>
                <c:pt idx="159">
                  <c:v>59.351860983763004</c:v>
                </c:pt>
                <c:pt idx="160">
                  <c:v>58.721656244472051</c:v>
                </c:pt>
                <c:pt idx="161">
                  <c:v>58.193657435403082</c:v>
                </c:pt>
                <c:pt idx="162">
                  <c:v>57.785426614239185</c:v>
                </c:pt>
                <c:pt idx="163">
                  <c:v>57.491933946378111</c:v>
                </c:pt>
                <c:pt idx="164">
                  <c:v>57.294360599368794</c:v>
                </c:pt>
                <c:pt idx="165">
                  <c:v>57.168761195722688</c:v>
                </c:pt>
                <c:pt idx="166">
                  <c:v>57.092365799274397</c:v>
                </c:pt>
                <c:pt idx="167">
                  <c:v>57.046893388714444</c:v>
                </c:pt>
                <c:pt idx="168">
                  <c:v>57.019392900198326</c:v>
                </c:pt>
                <c:pt idx="169">
                  <c:v>57.001593172588741</c:v>
                </c:pt>
                <c:pt idx="170">
                  <c:v>56.988673881687014</c:v>
                </c:pt>
                <c:pt idx="171">
                  <c:v>56.978051620100459</c:v>
                </c:pt>
                <c:pt idx="172">
                  <c:v>56.968446289103291</c:v>
                </c:pt>
                <c:pt idx="173">
                  <c:v>56.959269017897213</c:v>
                </c:pt>
                <c:pt idx="174">
                  <c:v>56.950267347673332</c:v>
                </c:pt>
                <c:pt idx="175">
                  <c:v>56.941339902591636</c:v>
                </c:pt>
                <c:pt idx="176">
                  <c:v>56.932448182695687</c:v>
                </c:pt>
                <c:pt idx="177">
                  <c:v>56.923578027648809</c:v>
                </c:pt>
                <c:pt idx="178">
                  <c:v>56.914724082680422</c:v>
                </c:pt>
                <c:pt idx="179">
                  <c:v>56.905883998118917</c:v>
                </c:pt>
                <c:pt idx="180">
                  <c:v>56.897056415956008</c:v>
                </c:pt>
                <c:pt idx="181">
                  <c:v>56.88824031721277</c:v>
                </c:pt>
                <c:pt idx="182">
                  <c:v>56.879434822496101</c:v>
                </c:pt>
                <c:pt idx="183">
                  <c:v>56.87063913288533</c:v>
                </c:pt>
                <c:pt idx="184">
                  <c:v>56.861852511398645</c:v>
                </c:pt>
                <c:pt idx="185">
                  <c:v>56.853074275534809</c:v>
                </c:pt>
                <c:pt idx="186">
                  <c:v>56.844303792770447</c:v>
                </c:pt>
                <c:pt idx="187">
                  <c:v>56.83554047692558</c:v>
                </c:pt>
                <c:pt idx="188">
                  <c:v>56.826783784889486</c:v>
                </c:pt>
                <c:pt idx="189">
                  <c:v>56.818033213584812</c:v>
                </c:pt>
                <c:pt idx="190">
                  <c:v>56.809288297135176</c:v>
                </c:pt>
                <c:pt idx="191">
                  <c:v>56.800548604220765</c:v>
                </c:pt>
                <c:pt idx="192">
                  <c:v>56.791813735610248</c:v>
                </c:pt>
                <c:pt idx="193">
                  <c:v>56.783083321858491</c:v>
                </c:pt>
                <c:pt idx="194">
                  <c:v>56.774357021160256</c:v>
                </c:pt>
                <c:pt idx="195">
                  <c:v>56.765634517350215</c:v>
                </c:pt>
                <c:pt idx="196">
                  <c:v>56.756915518040365</c:v>
                </c:pt>
                <c:pt idx="197">
                  <c:v>56.748199752886244</c:v>
                </c:pt>
                <c:pt idx="198">
                  <c:v>56.739486971973697</c:v>
                </c:pt>
                <c:pt idx="199">
                  <c:v>56.730776944318585</c:v>
                </c:pt>
                <c:pt idx="200">
                  <c:v>56.722069456471957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55.637947923302619</c:v>
                </c:pt>
                <c:pt idx="1">
                  <c:v>55.661066897481255</c:v>
                </c:pt>
                <c:pt idx="2">
                  <c:v>55.684187882065856</c:v>
                </c:pt>
                <c:pt idx="3">
                  <c:v>55.707311037511516</c:v>
                </c:pt>
                <c:pt idx="4">
                  <c:v>55.730436536512876</c:v>
                </c:pt>
                <c:pt idx="5">
                  <c:v>55.753564564870778</c:v>
                </c:pt>
                <c:pt idx="6">
                  <c:v>55.77669532241206</c:v>
                </c:pt>
                <c:pt idx="7">
                  <c:v>55.799829023964293</c:v>
                </c:pt>
                <c:pt idx="8">
                  <c:v>55.822965900387949</c:v>
                </c:pt>
                <c:pt idx="9">
                  <c:v>55.846106199667524</c:v>
                </c:pt>
                <c:pt idx="10">
                  <c:v>55.869250188063468</c:v>
                </c:pt>
                <c:pt idx="11">
                  <c:v>55.892398151326468</c:v>
                </c:pt>
                <c:pt idx="12">
                  <c:v>55.915550395975146</c:v>
                </c:pt>
                <c:pt idx="13">
                  <c:v>55.93870725063821</c:v>
                </c:pt>
                <c:pt idx="14">
                  <c:v>55.961869067461258</c:v>
                </c:pt>
                <c:pt idx="15">
                  <c:v>55.985036223578035</c:v>
                </c:pt>
                <c:pt idx="16">
                  <c:v>56.008209122645674</c:v>
                </c:pt>
                <c:pt idx="17">
                  <c:v>56.031388196441853</c:v>
                </c:pt>
                <c:pt idx="18">
                  <c:v>56.054573906521647</c:v>
                </c:pt>
                <c:pt idx="19">
                  <c:v>56.07776674593034</c:v>
                </c:pt>
                <c:pt idx="20">
                  <c:v>56.100967240967222</c:v>
                </c:pt>
                <c:pt idx="21">
                  <c:v>56.124175952993951</c:v>
                </c:pt>
                <c:pt idx="22">
                  <c:v>56.147393480279206</c:v>
                </c:pt>
                <c:pt idx="23">
                  <c:v>56.170620459869383</c:v>
                </c:pt>
                <c:pt idx="24">
                  <c:v>56.19385756947257</c:v>
                </c:pt>
                <c:pt idx="25">
                  <c:v>56.217105529340387</c:v>
                </c:pt>
                <c:pt idx="26">
                  <c:v>56.24036510412909</c:v>
                </c:pt>
                <c:pt idx="27">
                  <c:v>56.263637104717525</c:v>
                </c:pt>
                <c:pt idx="28">
                  <c:v>56.2869223899555</c:v>
                </c:pt>
                <c:pt idx="29">
                  <c:v>56.310221868311281</c:v>
                </c:pt>
                <c:pt idx="30">
                  <c:v>56.333536499381331</c:v>
                </c:pt>
                <c:pt idx="31">
                  <c:v>56.356867295219203</c:v>
                </c:pt>
                <c:pt idx="32">
                  <c:v>56.380215321433468</c:v>
                </c:pt>
                <c:pt idx="33">
                  <c:v>56.403581697996245</c:v>
                </c:pt>
                <c:pt idx="34">
                  <c:v>56.426967599694919</c:v>
                </c:pt>
                <c:pt idx="35">
                  <c:v>56.450374256149189</c:v>
                </c:pt>
                <c:pt idx="36">
                  <c:v>56.473802951303789</c:v>
                </c:pt>
                <c:pt idx="37">
                  <c:v>56.497255022294112</c:v>
                </c:pt>
                <c:pt idx="38">
                  <c:v>56.520731857567306</c:v>
                </c:pt>
                <c:pt idx="39">
                  <c:v>56.544234894124344</c:v>
                </c:pt>
                <c:pt idx="40">
                  <c:v>56.567765613730444</c:v>
                </c:pt>
                <c:pt idx="41">
                  <c:v>56.591325537920312</c:v>
                </c:pt>
                <c:pt idx="42">
                  <c:v>56.614916221601639</c:v>
                </c:pt>
                <c:pt idx="43">
                  <c:v>56.638539245034785</c:v>
                </c:pt>
                <c:pt idx="44">
                  <c:v>56.662196203938493</c:v>
                </c:pt>
                <c:pt idx="45">
                  <c:v>56.685888697440561</c:v>
                </c:pt>
                <c:pt idx="46">
                  <c:v>56.709618313558487</c:v>
                </c:pt>
                <c:pt idx="47">
                  <c:v>56.733386611858393</c:v>
                </c:pt>
                <c:pt idx="48">
                  <c:v>56.757195102900788</c:v>
                </c:pt>
                <c:pt idx="49">
                  <c:v>56.781045224039104</c:v>
                </c:pt>
                <c:pt idx="50">
                  <c:v>56.804938311091526</c:v>
                </c:pt>
                <c:pt idx="51">
                  <c:v>56.828875565359112</c:v>
                </c:pt>
                <c:pt idx="52">
                  <c:v>56.85285801541356</c:v>
                </c:pt>
                <c:pt idx="53">
                  <c:v>56.87688647302754</c:v>
                </c:pt>
                <c:pt idx="54">
                  <c:v>56.90096148256999</c:v>
                </c:pt>
                <c:pt idx="55">
                  <c:v>56.925083263139733</c:v>
                </c:pt>
                <c:pt idx="56">
                  <c:v>56.94925164266521</c:v>
                </c:pt>
                <c:pt idx="57">
                  <c:v>56.973465983158341</c:v>
                </c:pt>
                <c:pt idx="58">
                  <c:v>56.99772509627978</c:v>
                </c:pt>
                <c:pt idx="59">
                  <c:v>57.022027148354844</c:v>
                </c:pt>
                <c:pt idx="60">
                  <c:v>57.046369553979119</c:v>
                </c:pt>
                <c:pt idx="61">
                  <c:v>57.070748857376039</c:v>
                </c:pt>
                <c:pt idx="62">
                  <c:v>57.095160600721982</c:v>
                </c:pt>
                <c:pt idx="63">
                  <c:v>57.119599178746498</c:v>
                </c:pt>
                <c:pt idx="64">
                  <c:v>57.144057679055393</c:v>
                </c:pt>
                <c:pt idx="65">
                  <c:v>57.168527707822562</c:v>
                </c:pt>
                <c:pt idx="66">
                  <c:v>57.192999200766046</c:v>
                </c:pt>
                <c:pt idx="67">
                  <c:v>57.217460219676248</c:v>
                </c:pt>
                <c:pt idx="68">
                  <c:v>57.241896735214098</c:v>
                </c:pt>
                <c:pt idx="69">
                  <c:v>57.266292397257772</c:v>
                </c:pt>
                <c:pt idx="70">
                  <c:v>57.290628294760694</c:v>
                </c:pt>
                <c:pt idx="71">
                  <c:v>57.31488270790247</c:v>
                </c:pt>
                <c:pt idx="72">
                  <c:v>57.339030856275087</c:v>
                </c:pt>
                <c:pt idx="73">
                  <c:v>57.363044647950815</c:v>
                </c:pt>
                <c:pt idx="74">
                  <c:v>57.38689243552011</c:v>
                </c:pt>
                <c:pt idx="75">
                  <c:v>57.410538786549324</c:v>
                </c:pt>
                <c:pt idx="76">
                  <c:v>57.433944277359153</c:v>
                </c:pt>
                <c:pt idx="77">
                  <c:v>57.457065320515781</c:v>
                </c:pt>
                <c:pt idx="78">
                  <c:v>57.479854037889979</c:v>
                </c:pt>
                <c:pt idx="79">
                  <c:v>57.502258192481257</c:v>
                </c:pt>
                <c:pt idx="80">
                  <c:v>57.52422119330997</c:v>
                </c:pt>
                <c:pt idx="81">
                  <c:v>57.545682188408776</c:v>
                </c:pt>
                <c:pt idx="82">
                  <c:v>57.566576261136085</c:v>
                </c:pt>
                <c:pt idx="83">
                  <c:v>57.586834744514718</c:v>
                </c:pt>
                <c:pt idx="84">
                  <c:v>57.606385666893765</c:v>
                </c:pt>
                <c:pt idx="85">
                  <c:v>57.625154339777971</c:v>
                </c:pt>
                <c:pt idx="86">
                  <c:v>57.643064095042753</c:v>
                </c:pt>
                <c:pt idx="87">
                  <c:v>57.660037173885492</c:v>
                </c:pt>
                <c:pt idx="88">
                  <c:v>57.675995763774601</c:v>
                </c:pt>
                <c:pt idx="89">
                  <c:v>57.690863172476</c:v>
                </c:pt>
                <c:pt idx="90">
                  <c:v>57.704565120221261</c:v>
                </c:pt>
                <c:pt idx="91">
                  <c:v>57.717031122630473</c:v>
                </c:pt>
                <c:pt idx="92">
                  <c:v>57.728195928649043</c:v>
                </c:pt>
                <c:pt idx="93">
                  <c:v>57.738000970140753</c:v>
                </c:pt>
                <c:pt idx="94">
                  <c:v>57.746395773606039</c:v>
                </c:pt>
                <c:pt idx="95">
                  <c:v>57.75333928046831</c:v>
                </c:pt>
                <c:pt idx="96">
                  <c:v>57.758801021116341</c:v>
                </c:pt>
                <c:pt idx="97">
                  <c:v>57.762762089868758</c:v>
                </c:pt>
                <c:pt idx="98">
                  <c:v>57.765215873453641</c:v>
                </c:pt>
                <c:pt idx="99">
                  <c:v>57.766168494389269</c:v>
                </c:pt>
                <c:pt idx="100">
                  <c:v>57.765638942403314</c:v>
                </c:pt>
                <c:pt idx="101">
                  <c:v>57.763658881013228</c:v>
                </c:pt>
                <c:pt idx="102">
                  <c:v>57.760272131639688</c:v>
                </c:pt>
                <c:pt idx="103">
                  <c:v>57.755533853001751</c:v>
                </c:pt>
                <c:pt idx="104">
                  <c:v>57.749509447880598</c:v>
                </c:pt>
                <c:pt idx="105">
                  <c:v>57.742273241560113</c:v>
                </c:pt>
                <c:pt idx="106">
                  <c:v>57.733906985489355</c:v>
                </c:pt>
                <c:pt idx="107">
                  <c:v>57.724498245397172</c:v>
                </c:pt>
                <c:pt idx="108">
                  <c:v>57.714138734997249</c:v>
                </c:pt>
                <c:pt idx="109">
                  <c:v>57.702922654678133</c:v>
                </c:pt>
                <c:pt idx="110">
                  <c:v>57.690945089607183</c:v>
                </c:pt>
                <c:pt idx="111">
                  <c:v>57.678300514150237</c:v>
                </c:pt>
                <c:pt idx="112">
                  <c:v>57.665081440222018</c:v>
                </c:pt>
                <c:pt idx="113">
                  <c:v>57.651377236976884</c:v>
                </c:pt>
                <c:pt idx="114">
                  <c:v>57.637273138921742</c:v>
                </c:pt>
                <c:pt idx="115">
                  <c:v>57.622849449765972</c:v>
                </c:pt>
                <c:pt idx="116">
                  <c:v>57.60818094064301</c:v>
                </c:pt>
                <c:pt idx="117">
                  <c:v>57.593336434095079</c:v>
                </c:pt>
                <c:pt idx="118">
                  <c:v>57.57837855958676</c:v>
                </c:pt>
                <c:pt idx="119">
                  <c:v>57.563363662331263</c:v>
                </c:pt>
                <c:pt idx="120">
                  <c:v>57.548341844784794</c:v>
                </c:pt>
                <c:pt idx="121">
                  <c:v>57.533357119109112</c:v>
                </c:pt>
                <c:pt idx="122">
                  <c:v>57.518447648992861</c:v>
                </c:pt>
                <c:pt idx="123">
                  <c:v>57.503646060206023</c:v>
                </c:pt>
                <c:pt idx="124">
                  <c:v>57.488979800893425</c:v>
                </c:pt>
                <c:pt idx="125">
                  <c:v>57.474471534663877</c:v>
                </c:pt>
                <c:pt idx="126">
                  <c:v>57.460139551806144</c:v>
                </c:pt>
                <c:pt idx="127">
                  <c:v>57.445998186302361</c:v>
                </c:pt>
                <c:pt idx="128">
                  <c:v>57.432058228589867</c:v>
                </c:pt>
                <c:pt idx="129">
                  <c:v>57.418327326158007</c:v>
                </c:pt>
                <c:pt idx="130">
                  <c:v>57.404810365999005</c:v>
                </c:pt>
                <c:pt idx="131">
                  <c:v>57.391509834630625</c:v>
                </c:pt>
                <c:pt idx="132">
                  <c:v>57.378426152861579</c:v>
                </c:pt>
                <c:pt idx="133">
                  <c:v>57.365557983682216</c:v>
                </c:pt>
                <c:pt idx="134">
                  <c:v>57.352902512646494</c:v>
                </c:pt>
                <c:pt idx="135">
                  <c:v>57.340455700887496</c:v>
                </c:pt>
                <c:pt idx="136">
                  <c:v>57.328212511501945</c:v>
                </c:pt>
                <c:pt idx="137">
                  <c:v>57.316167110474375</c:v>
                </c:pt>
                <c:pt idx="138">
                  <c:v>57.304313043614059</c:v>
                </c:pt>
                <c:pt idx="139">
                  <c:v>57.29264339117136</c:v>
                </c:pt>
                <c:pt idx="140">
                  <c:v>57.281150901905505</c:v>
                </c:pt>
                <c:pt idx="141">
                  <c:v>57.269828108412398</c:v>
                </c:pt>
                <c:pt idx="142">
                  <c:v>57.258667425505067</c:v>
                </c:pt>
                <c:pt idx="143">
                  <c:v>57.24766123338437</c:v>
                </c:pt>
                <c:pt idx="144">
                  <c:v>57.236801947254953</c:v>
                </c:pt>
                <c:pt idx="145">
                  <c:v>57.226082074940607</c:v>
                </c:pt>
                <c:pt idx="146">
                  <c:v>57.215494263941103</c:v>
                </c:pt>
                <c:pt idx="147">
                  <c:v>57.205031339255534</c:v>
                </c:pt>
                <c:pt idx="148">
                  <c:v>57.194686333178467</c:v>
                </c:pt>
                <c:pt idx="149">
                  <c:v>57.184452508159637</c:v>
                </c:pt>
                <c:pt idx="150">
                  <c:v>57.174323373705633</c:v>
                </c:pt>
                <c:pt idx="151">
                  <c:v>57.164292698197137</c:v>
                </c:pt>
                <c:pt idx="152">
                  <c:v>57.154354516396182</c:v>
                </c:pt>
                <c:pt idx="153">
                  <c:v>57.144503133327014</c:v>
                </c:pt>
                <c:pt idx="154">
                  <c:v>57.134733125130985</c:v>
                </c:pt>
                <c:pt idx="155">
                  <c:v>57.125039337420084</c:v>
                </c:pt>
                <c:pt idx="156">
                  <c:v>57.115416881585375</c:v>
                </c:pt>
                <c:pt idx="157">
                  <c:v>57.105861129455825</c:v>
                </c:pt>
                <c:pt idx="158">
                  <c:v>57.096367706648209</c:v>
                </c:pt>
                <c:pt idx="159">
                  <c:v>57.086932484900203</c:v>
                </c:pt>
                <c:pt idx="160">
                  <c:v>57.077551573636761</c:v>
                </c:pt>
                <c:pt idx="161">
                  <c:v>57.068221310981158</c:v>
                </c:pt>
                <c:pt idx="162">
                  <c:v>57.058938254390313</c:v>
                </c:pt>
                <c:pt idx="163">
                  <c:v>57.049699171064198</c:v>
                </c:pt>
                <c:pt idx="164">
                  <c:v>57.040501028254887</c:v>
                </c:pt>
                <c:pt idx="165">
                  <c:v>57.031340983578595</c:v>
                </c:pt>
                <c:pt idx="166">
                  <c:v>57.022216375415461</c:v>
                </c:pt>
                <c:pt idx="167">
                  <c:v>57.013124713465771</c:v>
                </c:pt>
                <c:pt idx="168">
                  <c:v>57.004063669517365</c:v>
                </c:pt>
                <c:pt idx="169">
                  <c:v>56.995031068467078</c:v>
                </c:pt>
                <c:pt idx="170">
                  <c:v>56.986024879629191</c:v>
                </c:pt>
                <c:pt idx="171">
                  <c:v>56.977043208355127</c:v>
                </c:pt>
                <c:pt idx="172">
                  <c:v>56.968084287981512</c:v>
                </c:pt>
                <c:pt idx="173">
                  <c:v>56.959146472117773</c:v>
                </c:pt>
                <c:pt idx="174">
                  <c:v>56.950228227279183</c:v>
                </c:pt>
                <c:pt idx="175">
                  <c:v>56.941328125867386</c:v>
                </c:pt>
                <c:pt idx="176">
                  <c:v>56.93244483949681</c:v>
                </c:pt>
                <c:pt idx="177">
                  <c:v>56.923577132662608</c:v>
                </c:pt>
                <c:pt idx="178">
                  <c:v>56.91472385674367</c:v>
                </c:pt>
                <c:pt idx="179">
                  <c:v>56.905883944332345</c:v>
                </c:pt>
                <c:pt idx="180">
                  <c:v>56.897056403881287</c:v>
                </c:pt>
                <c:pt idx="181">
                  <c:v>56.888240314656557</c:v>
                </c:pt>
                <c:pt idx="182">
                  <c:v>56.879434821985789</c:v>
                </c:pt>
                <c:pt idx="183">
                  <c:v>56.870639132789258</c:v>
                </c:pt>
                <c:pt idx="184">
                  <c:v>56.861852511381592</c:v>
                </c:pt>
                <c:pt idx="185">
                  <c:v>56.853074275531952</c:v>
                </c:pt>
                <c:pt idx="186">
                  <c:v>56.844303792769999</c:v>
                </c:pt>
                <c:pt idx="187">
                  <c:v>56.835540476925516</c:v>
                </c:pt>
                <c:pt idx="188">
                  <c:v>56.826783784889479</c:v>
                </c:pt>
                <c:pt idx="189">
                  <c:v>56.818033213584812</c:v>
                </c:pt>
                <c:pt idx="190">
                  <c:v>56.809288297135176</c:v>
                </c:pt>
                <c:pt idx="191">
                  <c:v>56.800548604220765</c:v>
                </c:pt>
                <c:pt idx="192">
                  <c:v>56.791813735610248</c:v>
                </c:pt>
                <c:pt idx="193">
                  <c:v>56.783083321858491</c:v>
                </c:pt>
                <c:pt idx="194">
                  <c:v>56.774357021160256</c:v>
                </c:pt>
                <c:pt idx="195">
                  <c:v>56.765634517350215</c:v>
                </c:pt>
                <c:pt idx="196">
                  <c:v>56.756915518040365</c:v>
                </c:pt>
                <c:pt idx="197">
                  <c:v>56.748199752886244</c:v>
                </c:pt>
                <c:pt idx="198">
                  <c:v>56.739486971973697</c:v>
                </c:pt>
                <c:pt idx="199">
                  <c:v>56.730776944318585</c:v>
                </c:pt>
                <c:pt idx="200">
                  <c:v>56.722069456471957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6536"/>
        <c:axId val="659986928"/>
      </c:scatterChart>
      <c:valAx>
        <c:axId val="6599865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6928"/>
        <c:crosses val="autoZero"/>
        <c:crossBetween val="midCat"/>
      </c:valAx>
      <c:valAx>
        <c:axId val="659986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653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1.4950674504405478E-3</c:v>
                </c:pt>
                <c:pt idx="1">
                  <c:v>3.2684396550961385E-3</c:v>
                </c:pt>
                <c:pt idx="2">
                  <c:v>8.8617926085073472E-3</c:v>
                </c:pt>
                <c:pt idx="3">
                  <c:v>2.1859328572189397E-2</c:v>
                </c:pt>
                <c:pt idx="4">
                  <c:v>2.8735810529293002E-2</c:v>
                </c:pt>
                <c:pt idx="5">
                  <c:v>3.1538528230455019E-2</c:v>
                </c:pt>
                <c:pt idx="6">
                  <c:v>4.7728541630198865E-2</c:v>
                </c:pt>
                <c:pt idx="7">
                  <c:v>5.2174683382704007E-2</c:v>
                </c:pt>
                <c:pt idx="8">
                  <c:v>5.4741388869808859E-2</c:v>
                </c:pt>
                <c:pt idx="9">
                  <c:v>6.8194911375644041E-2</c:v>
                </c:pt>
                <c:pt idx="10">
                  <c:v>7.7691460218850317E-2</c:v>
                </c:pt>
                <c:pt idx="11">
                  <c:v>7.6372005622807965E-2</c:v>
                </c:pt>
                <c:pt idx="12">
                  <c:v>9.039393352702281E-2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1.9698517129658542E-3</c:v>
                </c:pt>
                <c:pt idx="1">
                  <c:v>4.3337117280297594E-3</c:v>
                </c:pt>
                <c:pt idx="2">
                  <c:v>1.1739446280588138E-2</c:v>
                </c:pt>
                <c:pt idx="3">
                  <c:v>2.0262475952575749E-2</c:v>
                </c:pt>
                <c:pt idx="4">
                  <c:v>2.4954879641405612E-2</c:v>
                </c:pt>
                <c:pt idx="5">
                  <c:v>2.7363081035528449E-2</c:v>
                </c:pt>
                <c:pt idx="6">
                  <c:v>3.6135443645340236E-2</c:v>
                </c:pt>
                <c:pt idx="7">
                  <c:v>3.5338337245435655E-2</c:v>
                </c:pt>
                <c:pt idx="8">
                  <c:v>3.8617801062206199E-2</c:v>
                </c:pt>
                <c:pt idx="9">
                  <c:v>5.046580497914005E-2</c:v>
                </c:pt>
                <c:pt idx="10">
                  <c:v>5.4816827080279767E-2</c:v>
                </c:pt>
                <c:pt idx="11">
                  <c:v>5.7976442774392525E-2</c:v>
                </c:pt>
                <c:pt idx="12">
                  <c:v>6.4004597039424002E-2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2.77973181179458E-8</c:v>
                </c:pt>
                <c:pt idx="1">
                  <c:v>0</c:v>
                </c:pt>
                <c:pt idx="2">
                  <c:v>0</c:v>
                </c:pt>
                <c:pt idx="3">
                  <c:v>2.6765159158530241E-2</c:v>
                </c:pt>
                <c:pt idx="4">
                  <c:v>4.0370701435451184E-2</c:v>
                </c:pt>
                <c:pt idx="5">
                  <c:v>4.4681783045873696E-2</c:v>
                </c:pt>
                <c:pt idx="6">
                  <c:v>8.3531595377467835E-2</c:v>
                </c:pt>
                <c:pt idx="7">
                  <c:v>0.1066216458997806</c:v>
                </c:pt>
                <c:pt idx="8">
                  <c:v>0.10544778000024813</c:v>
                </c:pt>
                <c:pt idx="9">
                  <c:v>0.12305652131544569</c:v>
                </c:pt>
                <c:pt idx="10">
                  <c:v>0.149491080030206</c:v>
                </c:pt>
                <c:pt idx="11">
                  <c:v>0.13788751617573128</c:v>
                </c:pt>
                <c:pt idx="12">
                  <c:v>0.17455448182476702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7712"/>
        <c:axId val="659988104"/>
      </c:scatterChart>
      <c:valAx>
        <c:axId val="65998771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9988104"/>
        <c:crosses val="autoZero"/>
        <c:crossBetween val="midCat"/>
      </c:valAx>
      <c:valAx>
        <c:axId val="65998810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59987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67.667000000000002</c:v>
                </c:pt>
                <c:pt idx="1">
                  <c:v>67.5</c:v>
                </c:pt>
                <c:pt idx="2">
                  <c:v>68.515000000000001</c:v>
                </c:pt>
                <c:pt idx="3">
                  <c:v>69.364000000000004</c:v>
                </c:pt>
                <c:pt idx="4">
                  <c:v>69.347999999999999</c:v>
                </c:pt>
                <c:pt idx="5">
                  <c:v>68.424000000000007</c:v>
                </c:pt>
                <c:pt idx="6">
                  <c:v>70.045000000000002</c:v>
                </c:pt>
                <c:pt idx="7">
                  <c:v>69.167000000000002</c:v>
                </c:pt>
                <c:pt idx="8">
                  <c:v>69.045000000000002</c:v>
                </c:pt>
                <c:pt idx="9">
                  <c:v>69.287999999999997</c:v>
                </c:pt>
                <c:pt idx="10">
                  <c:v>68.984999999999999</c:v>
                </c:pt>
                <c:pt idx="11">
                  <c:v>70.364000000000004</c:v>
                </c:pt>
                <c:pt idx="12">
                  <c:v>70.045000000000002</c:v>
                </c:pt>
                <c:pt idx="13">
                  <c:v>70.152000000000001</c:v>
                </c:pt>
                <c:pt idx="14">
                  <c:v>71.302999999999997</c:v>
                </c:pt>
                <c:pt idx="15">
                  <c:v>70.515000000000001</c:v>
                </c:pt>
                <c:pt idx="16">
                  <c:v>70.454999999999998</c:v>
                </c:pt>
                <c:pt idx="17">
                  <c:v>70.045000000000002</c:v>
                </c:pt>
                <c:pt idx="18">
                  <c:v>70.135999999999996</c:v>
                </c:pt>
                <c:pt idx="19">
                  <c:v>70.167000000000002</c:v>
                </c:pt>
                <c:pt idx="20">
                  <c:v>70.394000000000005</c:v>
                </c:pt>
                <c:pt idx="21">
                  <c:v>70.47</c:v>
                </c:pt>
                <c:pt idx="22">
                  <c:v>70.135999999999996</c:v>
                </c:pt>
                <c:pt idx="23">
                  <c:v>69.817999999999998</c:v>
                </c:pt>
                <c:pt idx="24">
                  <c:v>71.727000000000004</c:v>
                </c:pt>
                <c:pt idx="25">
                  <c:v>71.682000000000002</c:v>
                </c:pt>
                <c:pt idx="26">
                  <c:v>72.847999999999999</c:v>
                </c:pt>
                <c:pt idx="27">
                  <c:v>73.454999999999998</c:v>
                </c:pt>
                <c:pt idx="28">
                  <c:v>73.605999999999995</c:v>
                </c:pt>
                <c:pt idx="29">
                  <c:v>74.227000000000004</c:v>
                </c:pt>
                <c:pt idx="30">
                  <c:v>74.772999999999996</c:v>
                </c:pt>
                <c:pt idx="31">
                  <c:v>73.575999999999993</c:v>
                </c:pt>
                <c:pt idx="32">
                  <c:v>75.590999999999994</c:v>
                </c:pt>
                <c:pt idx="33">
                  <c:v>74.605999999999995</c:v>
                </c:pt>
                <c:pt idx="34">
                  <c:v>75.242000000000004</c:v>
                </c:pt>
                <c:pt idx="35">
                  <c:v>74.652000000000001</c:v>
                </c:pt>
                <c:pt idx="36">
                  <c:v>76.667000000000002</c:v>
                </c:pt>
                <c:pt idx="37">
                  <c:v>77.257999999999996</c:v>
                </c:pt>
                <c:pt idx="38">
                  <c:v>79.697000000000003</c:v>
                </c:pt>
                <c:pt idx="39">
                  <c:v>81.438999999999993</c:v>
                </c:pt>
                <c:pt idx="40">
                  <c:v>83.879000000000005</c:v>
                </c:pt>
                <c:pt idx="41">
                  <c:v>88.317999999999998</c:v>
                </c:pt>
                <c:pt idx="42">
                  <c:v>94.894000000000005</c:v>
                </c:pt>
                <c:pt idx="43">
                  <c:v>100.43899999999999</c:v>
                </c:pt>
                <c:pt idx="44">
                  <c:v>108.758</c:v>
                </c:pt>
                <c:pt idx="45">
                  <c:v>118.59099999999999</c:v>
                </c:pt>
                <c:pt idx="46">
                  <c:v>127.727</c:v>
                </c:pt>
                <c:pt idx="47">
                  <c:v>140.06100000000001</c:v>
                </c:pt>
                <c:pt idx="48">
                  <c:v>150.71199999999999</c:v>
                </c:pt>
                <c:pt idx="49">
                  <c:v>162.864</c:v>
                </c:pt>
                <c:pt idx="50">
                  <c:v>173.42400000000001</c:v>
                </c:pt>
                <c:pt idx="51">
                  <c:v>183.167</c:v>
                </c:pt>
                <c:pt idx="52">
                  <c:v>190.59100000000001</c:v>
                </c:pt>
                <c:pt idx="53">
                  <c:v>196.31800000000001</c:v>
                </c:pt>
                <c:pt idx="54">
                  <c:v>198.42400000000001</c:v>
                </c:pt>
                <c:pt idx="55">
                  <c:v>198.39400000000001</c:v>
                </c:pt>
                <c:pt idx="56">
                  <c:v>194.62100000000001</c:v>
                </c:pt>
                <c:pt idx="57">
                  <c:v>188.56100000000001</c:v>
                </c:pt>
                <c:pt idx="58">
                  <c:v>177.697</c:v>
                </c:pt>
                <c:pt idx="59">
                  <c:v>160.40899999999999</c:v>
                </c:pt>
                <c:pt idx="60">
                  <c:v>136.60599999999999</c:v>
                </c:pt>
                <c:pt idx="61">
                  <c:v>110.07599999999999</c:v>
                </c:pt>
                <c:pt idx="62">
                  <c:v>91.197000000000003</c:v>
                </c:pt>
                <c:pt idx="63">
                  <c:v>81.075999999999993</c:v>
                </c:pt>
                <c:pt idx="64">
                  <c:v>76.438999999999993</c:v>
                </c:pt>
                <c:pt idx="65">
                  <c:v>75.332999999999998</c:v>
                </c:pt>
                <c:pt idx="66">
                  <c:v>76.712000000000003</c:v>
                </c:pt>
                <c:pt idx="67">
                  <c:v>78</c:v>
                </c:pt>
                <c:pt idx="68">
                  <c:v>80.590999999999994</c:v>
                </c:pt>
                <c:pt idx="69">
                  <c:v>82.864000000000004</c:v>
                </c:pt>
                <c:pt idx="70">
                  <c:v>85.515000000000001</c:v>
                </c:pt>
                <c:pt idx="71">
                  <c:v>90</c:v>
                </c:pt>
                <c:pt idx="72">
                  <c:v>94.772999999999996</c:v>
                </c:pt>
                <c:pt idx="73">
                  <c:v>98.742000000000004</c:v>
                </c:pt>
                <c:pt idx="74">
                  <c:v>104.227</c:v>
                </c:pt>
                <c:pt idx="75">
                  <c:v>108.955</c:v>
                </c:pt>
                <c:pt idx="76">
                  <c:v>114.5</c:v>
                </c:pt>
                <c:pt idx="77">
                  <c:v>118.42400000000001</c:v>
                </c:pt>
                <c:pt idx="78">
                  <c:v>120.712</c:v>
                </c:pt>
                <c:pt idx="79">
                  <c:v>123.818</c:v>
                </c:pt>
                <c:pt idx="80">
                  <c:v>122.015</c:v>
                </c:pt>
                <c:pt idx="81">
                  <c:v>118.379</c:v>
                </c:pt>
                <c:pt idx="82">
                  <c:v>109.742</c:v>
                </c:pt>
                <c:pt idx="83">
                  <c:v>99.894000000000005</c:v>
                </c:pt>
                <c:pt idx="84">
                  <c:v>90.317999999999998</c:v>
                </c:pt>
                <c:pt idx="85">
                  <c:v>82.152000000000001</c:v>
                </c:pt>
                <c:pt idx="86">
                  <c:v>76.317999999999998</c:v>
                </c:pt>
                <c:pt idx="87">
                  <c:v>73.045000000000002</c:v>
                </c:pt>
                <c:pt idx="88">
                  <c:v>72.484999999999999</c:v>
                </c:pt>
                <c:pt idx="89">
                  <c:v>72.120999999999995</c:v>
                </c:pt>
                <c:pt idx="90">
                  <c:v>70.727000000000004</c:v>
                </c:pt>
                <c:pt idx="91">
                  <c:v>70.97</c:v>
                </c:pt>
                <c:pt idx="92">
                  <c:v>70.242000000000004</c:v>
                </c:pt>
                <c:pt idx="93">
                  <c:v>69.712000000000003</c:v>
                </c:pt>
                <c:pt idx="94">
                  <c:v>69.894000000000005</c:v>
                </c:pt>
                <c:pt idx="95">
                  <c:v>69.879000000000005</c:v>
                </c:pt>
                <c:pt idx="96">
                  <c:v>70.909000000000006</c:v>
                </c:pt>
                <c:pt idx="97">
                  <c:v>69.727000000000004</c:v>
                </c:pt>
                <c:pt idx="98">
                  <c:v>70.182000000000002</c:v>
                </c:pt>
                <c:pt idx="99">
                  <c:v>69.954999999999998</c:v>
                </c:pt>
                <c:pt idx="100">
                  <c:v>69.864000000000004</c:v>
                </c:pt>
                <c:pt idx="101">
                  <c:v>68.409000000000006</c:v>
                </c:pt>
                <c:pt idx="102">
                  <c:v>69.409000000000006</c:v>
                </c:pt>
                <c:pt idx="103">
                  <c:v>70.545000000000002</c:v>
                </c:pt>
                <c:pt idx="104">
                  <c:v>70.075999999999993</c:v>
                </c:pt>
                <c:pt idx="105">
                  <c:v>70.590999999999994</c:v>
                </c:pt>
                <c:pt idx="106">
                  <c:v>69.984999999999999</c:v>
                </c:pt>
                <c:pt idx="107">
                  <c:v>71.879000000000005</c:v>
                </c:pt>
                <c:pt idx="108">
                  <c:v>70.802999999999997</c:v>
                </c:pt>
                <c:pt idx="109">
                  <c:v>70.379000000000005</c:v>
                </c:pt>
                <c:pt idx="110">
                  <c:v>70.787999999999997</c:v>
                </c:pt>
                <c:pt idx="111">
                  <c:v>71.272999999999996</c:v>
                </c:pt>
                <c:pt idx="112">
                  <c:v>70.379000000000005</c:v>
                </c:pt>
                <c:pt idx="113">
                  <c:v>70.061000000000007</c:v>
                </c:pt>
                <c:pt idx="114">
                  <c:v>69.97</c:v>
                </c:pt>
                <c:pt idx="115">
                  <c:v>69.409000000000006</c:v>
                </c:pt>
                <c:pt idx="116">
                  <c:v>70.575999999999993</c:v>
                </c:pt>
                <c:pt idx="117">
                  <c:v>69.697000000000003</c:v>
                </c:pt>
                <c:pt idx="118">
                  <c:v>68.379000000000005</c:v>
                </c:pt>
                <c:pt idx="119">
                  <c:v>68.53</c:v>
                </c:pt>
                <c:pt idx="120">
                  <c:v>68.575999999999993</c:v>
                </c:pt>
                <c:pt idx="121">
                  <c:v>68.5</c:v>
                </c:pt>
                <c:pt idx="122">
                  <c:v>68.53</c:v>
                </c:pt>
                <c:pt idx="123">
                  <c:v>68.575999999999993</c:v>
                </c:pt>
                <c:pt idx="124">
                  <c:v>68.152000000000001</c:v>
                </c:pt>
                <c:pt idx="125">
                  <c:v>68.272999999999996</c:v>
                </c:pt>
                <c:pt idx="126">
                  <c:v>67.015000000000001</c:v>
                </c:pt>
                <c:pt idx="127">
                  <c:v>67.727000000000004</c:v>
                </c:pt>
                <c:pt idx="128">
                  <c:v>68.847999999999999</c:v>
                </c:pt>
                <c:pt idx="129">
                  <c:v>67.379000000000005</c:v>
                </c:pt>
                <c:pt idx="130">
                  <c:v>67.227000000000004</c:v>
                </c:pt>
                <c:pt idx="131">
                  <c:v>67.454999999999998</c:v>
                </c:pt>
                <c:pt idx="132">
                  <c:v>65.894000000000005</c:v>
                </c:pt>
                <c:pt idx="133">
                  <c:v>66.484999999999999</c:v>
                </c:pt>
                <c:pt idx="134">
                  <c:v>67.317999999999998</c:v>
                </c:pt>
                <c:pt idx="135">
                  <c:v>66.105999999999995</c:v>
                </c:pt>
                <c:pt idx="136">
                  <c:v>66.015000000000001</c:v>
                </c:pt>
                <c:pt idx="137">
                  <c:v>66.287999999999997</c:v>
                </c:pt>
                <c:pt idx="138">
                  <c:v>65.924000000000007</c:v>
                </c:pt>
                <c:pt idx="139">
                  <c:v>66.53</c:v>
                </c:pt>
                <c:pt idx="140">
                  <c:v>65.438999999999993</c:v>
                </c:pt>
                <c:pt idx="141">
                  <c:v>66.332999999999998</c:v>
                </c:pt>
                <c:pt idx="142">
                  <c:v>66.03</c:v>
                </c:pt>
                <c:pt idx="143">
                  <c:v>65.454999999999998</c:v>
                </c:pt>
                <c:pt idx="144">
                  <c:v>65.697000000000003</c:v>
                </c:pt>
                <c:pt idx="145">
                  <c:v>64.727000000000004</c:v>
                </c:pt>
                <c:pt idx="146">
                  <c:v>65.347999999999999</c:v>
                </c:pt>
                <c:pt idx="147">
                  <c:v>66.090999999999994</c:v>
                </c:pt>
                <c:pt idx="148">
                  <c:v>66.182000000000002</c:v>
                </c:pt>
                <c:pt idx="149">
                  <c:v>65.879000000000005</c:v>
                </c:pt>
                <c:pt idx="150">
                  <c:v>64.742000000000004</c:v>
                </c:pt>
                <c:pt idx="151">
                  <c:v>64.667000000000002</c:v>
                </c:pt>
                <c:pt idx="152">
                  <c:v>64.924000000000007</c:v>
                </c:pt>
                <c:pt idx="153">
                  <c:v>65.954999999999998</c:v>
                </c:pt>
                <c:pt idx="154">
                  <c:v>64.864000000000004</c:v>
                </c:pt>
                <c:pt idx="155">
                  <c:v>65.302999999999997</c:v>
                </c:pt>
                <c:pt idx="156">
                  <c:v>66.045000000000002</c:v>
                </c:pt>
                <c:pt idx="157">
                  <c:v>65.772999999999996</c:v>
                </c:pt>
                <c:pt idx="158">
                  <c:v>64.802999999999997</c:v>
                </c:pt>
                <c:pt idx="159">
                  <c:v>65.47</c:v>
                </c:pt>
                <c:pt idx="160">
                  <c:v>64.227000000000004</c:v>
                </c:pt>
                <c:pt idx="161">
                  <c:v>65.061000000000007</c:v>
                </c:pt>
                <c:pt idx="162">
                  <c:v>64.605999999999995</c:v>
                </c:pt>
                <c:pt idx="163">
                  <c:v>65.620999999999995</c:v>
                </c:pt>
                <c:pt idx="164">
                  <c:v>63.454999999999998</c:v>
                </c:pt>
                <c:pt idx="165">
                  <c:v>64.242000000000004</c:v>
                </c:pt>
                <c:pt idx="166">
                  <c:v>64.515000000000001</c:v>
                </c:pt>
                <c:pt idx="167">
                  <c:v>63.984999999999999</c:v>
                </c:pt>
                <c:pt idx="168">
                  <c:v>64.167000000000002</c:v>
                </c:pt>
                <c:pt idx="169">
                  <c:v>63.863999999999997</c:v>
                </c:pt>
                <c:pt idx="170">
                  <c:v>64.03</c:v>
                </c:pt>
                <c:pt idx="171">
                  <c:v>63.832999999999998</c:v>
                </c:pt>
                <c:pt idx="172">
                  <c:v>64.090999999999994</c:v>
                </c:pt>
                <c:pt idx="173">
                  <c:v>64.061000000000007</c:v>
                </c:pt>
                <c:pt idx="174">
                  <c:v>63.817999999999998</c:v>
                </c:pt>
                <c:pt idx="175">
                  <c:v>64.045000000000002</c:v>
                </c:pt>
                <c:pt idx="176">
                  <c:v>64.47</c:v>
                </c:pt>
                <c:pt idx="177">
                  <c:v>63.787999999999997</c:v>
                </c:pt>
                <c:pt idx="178">
                  <c:v>63.226999999999997</c:v>
                </c:pt>
                <c:pt idx="179">
                  <c:v>62.258000000000003</c:v>
                </c:pt>
                <c:pt idx="180">
                  <c:v>62.5</c:v>
                </c:pt>
                <c:pt idx="181">
                  <c:v>63.787999999999997</c:v>
                </c:pt>
                <c:pt idx="182">
                  <c:v>63.182000000000002</c:v>
                </c:pt>
                <c:pt idx="183">
                  <c:v>62.726999999999997</c:v>
                </c:pt>
                <c:pt idx="184">
                  <c:v>63.363999999999997</c:v>
                </c:pt>
                <c:pt idx="185">
                  <c:v>62.347999999999999</c:v>
                </c:pt>
                <c:pt idx="186">
                  <c:v>63.636000000000003</c:v>
                </c:pt>
                <c:pt idx="187">
                  <c:v>63.393999999999998</c:v>
                </c:pt>
                <c:pt idx="188">
                  <c:v>63.03</c:v>
                </c:pt>
                <c:pt idx="189">
                  <c:v>63.152000000000001</c:v>
                </c:pt>
                <c:pt idx="190">
                  <c:v>63.136000000000003</c:v>
                </c:pt>
                <c:pt idx="191">
                  <c:v>62.908999999999999</c:v>
                </c:pt>
                <c:pt idx="192">
                  <c:v>63.258000000000003</c:v>
                </c:pt>
                <c:pt idx="193">
                  <c:v>63.408999999999999</c:v>
                </c:pt>
                <c:pt idx="194">
                  <c:v>63.226999999999997</c:v>
                </c:pt>
                <c:pt idx="195">
                  <c:v>62.287999999999997</c:v>
                </c:pt>
                <c:pt idx="196">
                  <c:v>63.167000000000002</c:v>
                </c:pt>
                <c:pt idx="197">
                  <c:v>62.697000000000003</c:v>
                </c:pt>
                <c:pt idx="198">
                  <c:v>62.954999999999998</c:v>
                </c:pt>
                <c:pt idx="199">
                  <c:v>62.53</c:v>
                </c:pt>
                <c:pt idx="200">
                  <c:v>62.561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71.243706939973691</c:v>
                </c:pt>
                <c:pt idx="1">
                  <c:v>71.24111815473573</c:v>
                </c:pt>
                <c:pt idx="2">
                  <c:v>71.238534380900219</c:v>
                </c:pt>
                <c:pt idx="3">
                  <c:v>71.235956015330189</c:v>
                </c:pt>
                <c:pt idx="4">
                  <c:v>71.233383484797301</c:v>
                </c:pt>
                <c:pt idx="5">
                  <c:v>71.23081724805489</c:v>
                </c:pt>
                <c:pt idx="6">
                  <c:v>71.228257798031876</c:v>
                </c:pt>
                <c:pt idx="7">
                  <c:v>71.225705664151704</c:v>
                </c:pt>
                <c:pt idx="8">
                  <c:v>71.223161414779383</c:v>
                </c:pt>
                <c:pt idx="9">
                  <c:v>71.220625659800092</c:v>
                </c:pt>
                <c:pt idx="10">
                  <c:v>71.218099053331443</c:v>
                </c:pt>
                <c:pt idx="11">
                  <c:v>71.215582296571228</c:v>
                </c:pt>
                <c:pt idx="12">
                  <c:v>71.213076140781396</c:v>
                </c:pt>
                <c:pt idx="13">
                  <c:v>71.210581390408208</c:v>
                </c:pt>
                <c:pt idx="14">
                  <c:v>71.208098906340368</c:v>
                </c:pt>
                <c:pt idx="15">
                  <c:v>71.205629609314457</c:v>
                </c:pt>
                <c:pt idx="16">
                  <c:v>71.203174483513948</c:v>
                </c:pt>
                <c:pt idx="17">
                  <c:v>71.200734580546282</c:v>
                </c:pt>
                <c:pt idx="18">
                  <c:v>71.198311024472474</c:v>
                </c:pt>
                <c:pt idx="19">
                  <c:v>71.195905020204819</c:v>
                </c:pt>
                <c:pt idx="20">
                  <c:v>71.19351787283378</c:v>
                </c:pt>
                <c:pt idx="21">
                  <c:v>71.191151041421492</c:v>
                </c:pt>
                <c:pt idx="22">
                  <c:v>71.188806297169677</c:v>
                </c:pt>
                <c:pt idx="23">
                  <c:v>71.186486184015905</c:v>
                </c:pt>
                <c:pt idx="24">
                  <c:v>71.184195316436544</c:v>
                </c:pt>
                <c:pt idx="25">
                  <c:v>71.181943889223078</c:v>
                </c:pt>
                <c:pt idx="26">
                  <c:v>71.179756759283492</c:v>
                </c:pt>
                <c:pt idx="27">
                  <c:v>71.177695893791579</c:v>
                </c:pt>
                <c:pt idx="28">
                  <c:v>71.175913307907066</c:v>
                </c:pt>
                <c:pt idx="29">
                  <c:v>71.174770019084832</c:v>
                </c:pt>
                <c:pt idx="30">
                  <c:v>71.175090376290228</c:v>
                </c:pt>
                <c:pt idx="31">
                  <c:v>71.178678530829913</c:v>
                </c:pt>
                <c:pt idx="32">
                  <c:v>71.189312375938599</c:v>
                </c:pt>
                <c:pt idx="33">
                  <c:v>71.21455104787502</c:v>
                </c:pt>
                <c:pt idx="34">
                  <c:v>71.268828818779411</c:v>
                </c:pt>
                <c:pt idx="35">
                  <c:v>71.37841254166473</c:v>
                </c:pt>
                <c:pt idx="36">
                  <c:v>71.588777300827857</c:v>
                </c:pt>
                <c:pt idx="37">
                  <c:v>71.974663468912098</c:v>
                </c:pt>
                <c:pt idx="38">
                  <c:v>72.652355554751608</c:v>
                </c:pt>
                <c:pt idx="39">
                  <c:v>73.792458130190397</c:v>
                </c:pt>
                <c:pt idx="40">
                  <c:v>75.62969417843955</c:v>
                </c:pt>
                <c:pt idx="41">
                  <c:v>78.464372919970927</c:v>
                </c:pt>
                <c:pt idx="42">
                  <c:v>82.648896056456536</c:v>
                </c:pt>
                <c:pt idx="43">
                  <c:v>88.553011217155841</c:v>
                </c:pt>
                <c:pt idx="44">
                  <c:v>96.504471846710501</c:v>
                </c:pt>
                <c:pt idx="45">
                  <c:v>106.70776279199272</c:v>
                </c:pt>
                <c:pt idx="46">
                  <c:v>119.15191194622791</c:v>
                </c:pt>
                <c:pt idx="47">
                  <c:v>133.52700461713712</c:v>
                </c:pt>
                <c:pt idx="48">
                  <c:v>149.1745691186882</c:v>
                </c:pt>
                <c:pt idx="49">
                  <c:v>165.09609896825606</c:v>
                </c:pt>
                <c:pt idx="50">
                  <c:v>180.03461417118226</c:v>
                </c:pt>
                <c:pt idx="51">
                  <c:v>192.6271664738305</c:v>
                </c:pt>
                <c:pt idx="52">
                  <c:v>201.6057283311157</c:v>
                </c:pt>
                <c:pt idx="53">
                  <c:v>206.00653166899008</c:v>
                </c:pt>
                <c:pt idx="54">
                  <c:v>205.3402824964443</c:v>
                </c:pt>
                <c:pt idx="55">
                  <c:v>199.68169734477124</c:v>
                </c:pt>
                <c:pt idx="56">
                  <c:v>189.65570718934683</c:v>
                </c:pt>
                <c:pt idx="57">
                  <c:v>176.32385713931555</c:v>
                </c:pt>
                <c:pt idx="58">
                  <c:v>160.99947623495279</c:v>
                </c:pt>
                <c:pt idx="59">
                  <c:v>145.03613394475082</c:v>
                </c:pt>
                <c:pt idx="60">
                  <c:v>129.63629515454645</c:v>
                </c:pt>
                <c:pt idx="61">
                  <c:v>115.71650247324794</c:v>
                </c:pt>
                <c:pt idx="62">
                  <c:v>103.84676619112753</c:v>
                </c:pt>
                <c:pt idx="63">
                  <c:v>94.262031059043537</c:v>
                </c:pt>
                <c:pt idx="64">
                  <c:v>86.928654373390785</c:v>
                </c:pt>
                <c:pt idx="65">
                  <c:v>81.641839541851596</c:v>
                </c:pt>
                <c:pt idx="66">
                  <c:v>78.130402011503023</c:v>
                </c:pt>
                <c:pt idx="67">
                  <c:v>76.149907184046427</c:v>
                </c:pt>
                <c:pt idx="68">
                  <c:v>75.550209136761964</c:v>
                </c:pt>
                <c:pt idx="69">
                  <c:v>76.306351561561286</c:v>
                </c:pt>
                <c:pt idx="70">
                  <c:v>78.50338603796439</c:v>
                </c:pt>
                <c:pt idx="71">
                  <c:v>82.26968358699564</c:v>
                </c:pt>
                <c:pt idx="72">
                  <c:v>87.66423363949572</c:v>
                </c:pt>
                <c:pt idx="73">
                  <c:v>94.542269734572997</c:v>
                </c:pt>
                <c:pt idx="74">
                  <c:v>102.44429726892832</c:v>
                </c:pt>
                <c:pt idx="75">
                  <c:v>110.56350289895657</c:v>
                </c:pt>
                <c:pt idx="76">
                  <c:v>117.83264232002969</c:v>
                </c:pt>
                <c:pt idx="77">
                  <c:v>123.13081107403923</c:v>
                </c:pt>
                <c:pt idx="78">
                  <c:v>125.55675501982378</c:v>
                </c:pt>
                <c:pt idx="79">
                  <c:v>124.67540465972303</c:v>
                </c:pt>
                <c:pt idx="80">
                  <c:v>120.64317542885159</c:v>
                </c:pt>
                <c:pt idx="81">
                  <c:v>114.16134548882454</c:v>
                </c:pt>
                <c:pt idx="82">
                  <c:v>106.27594494105601</c:v>
                </c:pt>
                <c:pt idx="83">
                  <c:v>98.102214421608267</c:v>
                </c:pt>
                <c:pt idx="84">
                  <c:v>90.572746060118675</c:v>
                </c:pt>
                <c:pt idx="85">
                  <c:v>84.284620590410569</c:v>
                </c:pt>
                <c:pt idx="86">
                  <c:v>79.470096601543915</c:v>
                </c:pt>
                <c:pt idx="87">
                  <c:v>76.066129278968731</c:v>
                </c:pt>
                <c:pt idx="88">
                  <c:v>73.83159654064653</c:v>
                </c:pt>
                <c:pt idx="89">
                  <c:v>72.462323449601854</c:v>
                </c:pt>
                <c:pt idx="90">
                  <c:v>71.673218133604948</c:v>
                </c:pt>
                <c:pt idx="91">
                  <c:v>71.239626687491111</c:v>
                </c:pt>
                <c:pt idx="92">
                  <c:v>71.005921936271434</c:v>
                </c:pt>
                <c:pt idx="93">
                  <c:v>70.875256371438113</c:v>
                </c:pt>
                <c:pt idx="94">
                  <c:v>70.792818526510374</c:v>
                </c:pt>
                <c:pt idx="95">
                  <c:v>70.730177519247064</c:v>
                </c:pt>
                <c:pt idx="96">
                  <c:v>70.673750782119569</c:v>
                </c:pt>
                <c:pt idx="97">
                  <c:v>70.617549486950281</c:v>
                </c:pt>
                <c:pt idx="98">
                  <c:v>70.559147203694508</c:v>
                </c:pt>
                <c:pt idx="99">
                  <c:v>70.497665266103525</c:v>
                </c:pt>
                <c:pt idx="100">
                  <c:v>70.432857409687557</c:v>
                </c:pt>
                <c:pt idx="101">
                  <c:v>70.36472897898723</c:v>
                </c:pt>
                <c:pt idx="102">
                  <c:v>70.293391865360235</c:v>
                </c:pt>
                <c:pt idx="103">
                  <c:v>70.219016092983622</c:v>
                </c:pt>
                <c:pt idx="104">
                  <c:v>70.141821514764786</c:v>
                </c:pt>
                <c:pt idx="105">
                  <c:v>70.062091097852232</c:v>
                </c:pt>
                <c:pt idx="106">
                  <c:v>69.980202570291326</c:v>
                </c:pt>
                <c:pt idx="107">
                  <c:v>69.896678284293813</c:v>
                </c:pt>
                <c:pt idx="108">
                  <c:v>69.812247320601401</c:v>
                </c:pt>
                <c:pt idx="109">
                  <c:v>69.727899991990199</c:v>
                </c:pt>
                <c:pt idx="110">
                  <c:v>69.644896221056854</c:v>
                </c:pt>
                <c:pt idx="111">
                  <c:v>69.564674985893333</c:v>
                </c:pt>
                <c:pt idx="112">
                  <c:v>69.48861734872257</c:v>
                </c:pt>
                <c:pt idx="113">
                  <c:v>69.417655141560516</c:v>
                </c:pt>
                <c:pt idx="114">
                  <c:v>69.351792572718523</c:v>
                </c:pt>
                <c:pt idx="115">
                  <c:v>69.289695097391345</c:v>
                </c:pt>
                <c:pt idx="116">
                  <c:v>69.228550739267902</c:v>
                </c:pt>
                <c:pt idx="117">
                  <c:v>69.164372791005405</c:v>
                </c:pt>
                <c:pt idx="118">
                  <c:v>69.092772049740717</c:v>
                </c:pt>
                <c:pt idx="119">
                  <c:v>69.010024863278488</c:v>
                </c:pt>
                <c:pt idx="120">
                  <c:v>68.914096388543769</c:v>
                </c:pt>
                <c:pt idx="121">
                  <c:v>68.805245644787107</c:v>
                </c:pt>
                <c:pt idx="122">
                  <c:v>68.685977808715108</c:v>
                </c:pt>
                <c:pt idx="123">
                  <c:v>68.560362833949597</c:v>
                </c:pt>
                <c:pt idx="124">
                  <c:v>68.432983597659501</c:v>
                </c:pt>
                <c:pt idx="125">
                  <c:v>68.30789277410814</c:v>
                </c:pt>
                <c:pt idx="126">
                  <c:v>68.187901697336969</c:v>
                </c:pt>
                <c:pt idx="127">
                  <c:v>68.074346055644654</c:v>
                </c:pt>
                <c:pt idx="128">
                  <c:v>67.967275019417443</c:v>
                </c:pt>
                <c:pt idx="129">
                  <c:v>67.865883234919252</c:v>
                </c:pt>
                <c:pt idx="130">
                  <c:v>67.768983339704121</c:v>
                </c:pt>
                <c:pt idx="131">
                  <c:v>67.675375982030346</c:v>
                </c:pt>
                <c:pt idx="132">
                  <c:v>67.584062237224714</c:v>
                </c:pt>
                <c:pt idx="133">
                  <c:v>67.494314300634599</c:v>
                </c:pt>
                <c:pt idx="134">
                  <c:v>67.405654564595764</c:v>
                </c:pt>
                <c:pt idx="135">
                  <c:v>67.317794753974852</c:v>
                </c:pt>
                <c:pt idx="136">
                  <c:v>67.230571050739528</c:v>
                </c:pt>
                <c:pt idx="137">
                  <c:v>67.143892564725547</c:v>
                </c:pt>
                <c:pt idx="138">
                  <c:v>67.057707024454714</c:v>
                </c:pt>
                <c:pt idx="139">
                  <c:v>66.971980791972442</c:v>
                </c:pt>
                <c:pt idx="140">
                  <c:v>66.886688481134044</c:v>
                </c:pt>
                <c:pt idx="141">
                  <c:v>66.80180811552755</c:v>
                </c:pt>
                <c:pt idx="142">
                  <c:v>66.717319113559938</c:v>
                </c:pt>
                <c:pt idx="143">
                  <c:v>66.63320156593403</c:v>
                </c:pt>
                <c:pt idx="144">
                  <c:v>66.549436042328225</c:v>
                </c:pt>
                <c:pt idx="145">
                  <c:v>66.466003587863057</c:v>
                </c:pt>
                <c:pt idx="146">
                  <c:v>66.382885773437891</c:v>
                </c:pt>
                <c:pt idx="147">
                  <c:v>66.300064751330495</c:v>
                </c:pt>
                <c:pt idx="148">
                  <c:v>66.217523301380496</c:v>
                </c:pt>
                <c:pt idx="149">
                  <c:v>66.135244865128968</c:v>
                </c:pt>
                <c:pt idx="150">
                  <c:v>66.053213569136801</c:v>
                </c:pt>
                <c:pt idx="151">
                  <c:v>65.971414239585329</c:v>
                </c:pt>
                <c:pt idx="152">
                  <c:v>65.889832409982162</c:v>
                </c:pt>
                <c:pt idx="153">
                  <c:v>65.808454323043534</c:v>
                </c:pt>
                <c:pt idx="154">
                  <c:v>65.727266927035103</c:v>
                </c:pt>
                <c:pt idx="155">
                  <c:v>65.646257866389817</c:v>
                </c:pt>
                <c:pt idx="156">
                  <c:v>65.565415466499729</c:v>
                </c:pt>
                <c:pt idx="157">
                  <c:v>65.484728713144861</c:v>
                </c:pt>
                <c:pt idx="158">
                  <c:v>65.404187227770493</c:v>
                </c:pt>
                <c:pt idx="159">
                  <c:v>65.32378124035327</c:v>
                </c:pt>
                <c:pt idx="160">
                  <c:v>65.243501561637501</c:v>
                </c:pt>
                <c:pt idx="161">
                  <c:v>65.163339556066902</c:v>
                </c:pt>
                <c:pt idx="162">
                  <c:v>65.083287116021538</c:v>
                </c:pt>
                <c:pt idx="163">
                  <c:v>65.003336637310468</c:v>
                </c:pt>
                <c:pt idx="164">
                  <c:v>64.923480995497698</c:v>
                </c:pt>
                <c:pt idx="165">
                  <c:v>64.843713522599387</c:v>
                </c:pt>
                <c:pt idx="166">
                  <c:v>64.764027983877753</c:v>
                </c:pt>
                <c:pt idx="167">
                  <c:v>64.684418554710021</c:v>
                </c:pt>
                <c:pt idx="168">
                  <c:v>64.604879797700264</c:v>
                </c:pt>
                <c:pt idx="169">
                  <c:v>64.52540664027913</c:v>
                </c:pt>
                <c:pt idx="170">
                  <c:v>64.445994353016943</c:v>
                </c:pt>
                <c:pt idx="171">
                  <c:v>64.36663852880767</c:v>
                </c:pt>
                <c:pt idx="172">
                  <c:v>64.28733506300506</c:v>
                </c:pt>
                <c:pt idx="173">
                  <c:v>64.208080134536445</c:v>
                </c:pt>
                <c:pt idx="174">
                  <c:v>64.128870187984276</c:v>
                </c:pt>
                <c:pt idx="175">
                  <c:v>64.049701916610502</c:v>
                </c:pt>
                <c:pt idx="176">
                  <c:v>63.970572246293912</c:v>
                </c:pt>
                <c:pt idx="177">
                  <c:v>63.891478320348817</c:v>
                </c:pt>
                <c:pt idx="178">
                  <c:v>63.812417485194644</c:v>
                </c:pt>
                <c:pt idx="179">
                  <c:v>63.733387276845235</c:v>
                </c:pt>
                <c:pt idx="180">
                  <c:v>63.654385408186627</c:v>
                </c:pt>
                <c:pt idx="181">
                  <c:v>63.575409757011229</c:v>
                </c:pt>
                <c:pt idx="182">
                  <c:v>63.496458354775676</c:v>
                </c:pt>
                <c:pt idx="183">
                  <c:v>63.417529376049664</c:v>
                </c:pt>
                <c:pt idx="184">
                  <c:v>63.338621128622684</c:v>
                </c:pt>
                <c:pt idx="185">
                  <c:v>63.259732044236031</c:v>
                </c:pt>
                <c:pt idx="186">
                  <c:v>63.180860669907666</c:v>
                </c:pt>
                <c:pt idx="187">
                  <c:v>63.102005659818552</c:v>
                </c:pt>
                <c:pt idx="188">
                  <c:v>63.02316576772958</c:v>
                </c:pt>
                <c:pt idx="189">
                  <c:v>62.9443398398992</c:v>
                </c:pt>
                <c:pt idx="190">
                  <c:v>62.865526808473042</c:v>
                </c:pt>
                <c:pt idx="191">
                  <c:v>62.78672568531784</c:v>
                </c:pt>
                <c:pt idx="192">
                  <c:v>62.707935556273036</c:v>
                </c:pt>
                <c:pt idx="193">
                  <c:v>62.629155575794641</c:v>
                </c:pt>
                <c:pt idx="194">
                  <c:v>62.550384961967296</c:v>
                </c:pt>
                <c:pt idx="195">
                  <c:v>62.471622991861373</c:v>
                </c:pt>
                <c:pt idx="196">
                  <c:v>62.392868997213149</c:v>
                </c:pt>
                <c:pt idx="197">
                  <c:v>62.314122360407538</c:v>
                </c:pt>
                <c:pt idx="198">
                  <c:v>62.235382510743669</c:v>
                </c:pt>
                <c:pt idx="199">
                  <c:v>62.15664892096467</c:v>
                </c:pt>
                <c:pt idx="200">
                  <c:v>62.077921104034353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71.243706939973691</c:v>
                </c:pt>
                <c:pt idx="1">
                  <c:v>71.24111815473573</c:v>
                </c:pt>
                <c:pt idx="2">
                  <c:v>71.238534380900219</c:v>
                </c:pt>
                <c:pt idx="3">
                  <c:v>71.235956015330189</c:v>
                </c:pt>
                <c:pt idx="4">
                  <c:v>71.233383484797301</c:v>
                </c:pt>
                <c:pt idx="5">
                  <c:v>71.23081724805489</c:v>
                </c:pt>
                <c:pt idx="6">
                  <c:v>71.228257798031876</c:v>
                </c:pt>
                <c:pt idx="7">
                  <c:v>71.225705664151704</c:v>
                </c:pt>
                <c:pt idx="8">
                  <c:v>71.223161414779383</c:v>
                </c:pt>
                <c:pt idx="9">
                  <c:v>71.220625659800092</c:v>
                </c:pt>
                <c:pt idx="10">
                  <c:v>71.2180990533314</c:v>
                </c:pt>
                <c:pt idx="11">
                  <c:v>71.215582296571043</c:v>
                </c:pt>
                <c:pt idx="12">
                  <c:v>71.213076140780487</c:v>
                </c:pt>
                <c:pt idx="13">
                  <c:v>71.21058139040386</c:v>
                </c:pt>
                <c:pt idx="14">
                  <c:v>71.208098906320515</c:v>
                </c:pt>
                <c:pt idx="15">
                  <c:v>71.205629609227046</c:v>
                </c:pt>
                <c:pt idx="16">
                  <c:v>71.203174483143584</c:v>
                </c:pt>
                <c:pt idx="17">
                  <c:v>71.200734579035682</c:v>
                </c:pt>
                <c:pt idx="18">
                  <c:v>71.198311018541659</c:v>
                </c:pt>
                <c:pt idx="19">
                  <c:v>71.195904997790677</c:v>
                </c:pt>
                <c:pt idx="20">
                  <c:v>71.193517791293743</c:v>
                </c:pt>
                <c:pt idx="21">
                  <c:v>71.191150755885502</c:v>
                </c:pt>
                <c:pt idx="22">
                  <c:v>71.18880533468905</c:v>
                </c:pt>
                <c:pt idx="23">
                  <c:v>71.186483061070646</c:v>
                </c:pt>
                <c:pt idx="24">
                  <c:v>71.184185562543831</c:v>
                </c:pt>
                <c:pt idx="25">
                  <c:v>71.181914564575223</c:v>
                </c:pt>
                <c:pt idx="26">
                  <c:v>71.179671894234758</c:v>
                </c:pt>
                <c:pt idx="27">
                  <c:v>71.177459483623224</c:v>
                </c:pt>
                <c:pt idx="28">
                  <c:v>71.175279372998347</c:v>
                </c:pt>
                <c:pt idx="29">
                  <c:v>71.173133713506331</c:v>
                </c:pt>
                <c:pt idx="30">
                  <c:v>71.171024769412455</c:v>
                </c:pt>
                <c:pt idx="31">
                  <c:v>71.168954919704774</c:v>
                </c:pt>
                <c:pt idx="32">
                  <c:v>71.166926658927565</c:v>
                </c:pt>
                <c:pt idx="33">
                  <c:v>71.164942597077385</c:v>
                </c:pt>
                <c:pt idx="34">
                  <c:v>71.163005458370691</c:v>
                </c:pt>
                <c:pt idx="35">
                  <c:v>71.16111807866362</c:v>
                </c:pt>
                <c:pt idx="36">
                  <c:v>71.159283401272376</c:v>
                </c:pt>
                <c:pt idx="37">
                  <c:v>71.157504470908279</c:v>
                </c:pt>
                <c:pt idx="38">
                  <c:v>71.155784425400839</c:v>
                </c:pt>
                <c:pt idx="39">
                  <c:v>71.154126484838841</c:v>
                </c:pt>
                <c:pt idx="40">
                  <c:v>71.152533937709492</c:v>
                </c:pt>
                <c:pt idx="41">
                  <c:v>71.151010123561761</c:v>
                </c:pt>
                <c:pt idx="42">
                  <c:v>71.149558411659086</c:v>
                </c:pt>
                <c:pt idx="43">
                  <c:v>71.14818217502075</c:v>
                </c:pt>
                <c:pt idx="44">
                  <c:v>71.146884759177766</c:v>
                </c:pt>
                <c:pt idx="45">
                  <c:v>71.145669444890075</c:v>
                </c:pt>
                <c:pt idx="46">
                  <c:v>71.144539403985632</c:v>
                </c:pt>
                <c:pt idx="47">
                  <c:v>71.1434976473885</c:v>
                </c:pt>
                <c:pt idx="48">
                  <c:v>71.142546964304216</c:v>
                </c:pt>
                <c:pt idx="49">
                  <c:v>71.141689851425298</c:v>
                </c:pt>
                <c:pt idx="50">
                  <c:v>71.140928430908758</c:v>
                </c:pt>
                <c:pt idx="51">
                  <c:v>71.140264355764614</c:v>
                </c:pt>
                <c:pt idx="52">
                  <c:v>71.139698701177011</c:v>
                </c:pt>
                <c:pt idx="53">
                  <c:v>71.139231840166232</c:v>
                </c:pt>
                <c:pt idx="54">
                  <c:v>71.138863301887795</c:v>
                </c:pt>
                <c:pt idx="55">
                  <c:v>71.138591610764607</c:v>
                </c:pt>
                <c:pt idx="56">
                  <c:v>71.138414104560709</c:v>
                </c:pt>
                <c:pt idx="57">
                  <c:v>71.138326729441872</c:v>
                </c:pt>
                <c:pt idx="58">
                  <c:v>71.13832381003489</c:v>
                </c:pt>
                <c:pt idx="59">
                  <c:v>71.138397792509906</c:v>
                </c:pt>
                <c:pt idx="60">
                  <c:v>71.138538958776095</c:v>
                </c:pt>
                <c:pt idx="61">
                  <c:v>71.138735110023205</c:v>
                </c:pt>
                <c:pt idx="62">
                  <c:v>71.138971218074914</c:v>
                </c:pt>
                <c:pt idx="63">
                  <c:v>71.139229043368076</c:v>
                </c:pt>
                <c:pt idx="64">
                  <c:v>71.139486718860795</c:v>
                </c:pt>
                <c:pt idx="65">
                  <c:v>71.13971829982853</c:v>
                </c:pt>
                <c:pt idx="66">
                  <c:v>71.139893280362884</c:v>
                </c:pt>
                <c:pt idx="67">
                  <c:v>71.139976078471719</c:v>
                </c:pt>
                <c:pt idx="68">
                  <c:v>71.139925493027164</c:v>
                </c:pt>
                <c:pt idx="69">
                  <c:v>71.139694137445204</c:v>
                </c:pt>
                <c:pt idx="70">
                  <c:v>71.139227856934724</c:v>
                </c:pt>
                <c:pt idx="71">
                  <c:v>71.138465138441887</c:v>
                </c:pt>
                <c:pt idx="72">
                  <c:v>71.137336525035934</c:v>
                </c:pt>
                <c:pt idx="73">
                  <c:v>71.135764049425788</c:v>
                </c:pt>
                <c:pt idx="74">
                  <c:v>71.133660704514455</c:v>
                </c:pt>
                <c:pt idx="75">
                  <c:v>71.130929972320885</c:v>
                </c:pt>
                <c:pt idx="76">
                  <c:v>71.127465436105737</c:v>
                </c:pt>
                <c:pt idx="77">
                  <c:v>71.123150503968461</c:v>
                </c:pt>
                <c:pt idx="78">
                  <c:v>71.117858275315868</c:v>
                </c:pt>
                <c:pt idx="79">
                  <c:v>71.111451584163518</c:v>
                </c:pt>
                <c:pt idx="80">
                  <c:v>71.103783254888327</c:v>
                </c:pt>
                <c:pt idx="81">
                  <c:v>71.094696606423099</c:v>
                </c:pt>
                <c:pt idx="82">
                  <c:v>71.084026239563173</c:v>
                </c:pt>
                <c:pt idx="83">
                  <c:v>71.071599138623156</c:v>
                </c:pt>
                <c:pt idx="84">
                  <c:v>71.057236112759611</c:v>
                </c:pt>
                <c:pt idx="85">
                  <c:v>71.040753593561178</c:v>
                </c:pt>
                <c:pt idx="86">
                  <c:v>71.021965793843691</c:v>
                </c:pt>
                <c:pt idx="87">
                  <c:v>71.000687218017262</c:v>
                </c:pt>
                <c:pt idx="88">
                  <c:v>70.976735497219366</c:v>
                </c:pt>
                <c:pt idx="89">
                  <c:v>70.949934503248713</c:v>
                </c:pt>
                <c:pt idx="90">
                  <c:v>70.920117675131877</c:v>
                </c:pt>
                <c:pt idx="91">
                  <c:v>70.887131472178794</c:v>
                </c:pt>
                <c:pt idx="92">
                  <c:v>70.850838849159942</c:v>
                </c:pt>
                <c:pt idx="93">
                  <c:v>70.811122634457234</c:v>
                </c:pt>
                <c:pt idx="94">
                  <c:v>70.767888682393405</c:v>
                </c:pt>
                <c:pt idx="95">
                  <c:v>70.721068667936123</c:v>
                </c:pt>
                <c:pt idx="96">
                  <c:v>70.670622396726174</c:v>
                </c:pt>
                <c:pt idx="97">
                  <c:v>70.616539516432283</c:v>
                </c:pt>
                <c:pt idx="98">
                  <c:v>70.558840536615975</c:v>
                </c:pt>
                <c:pt idx="99">
                  <c:v>70.497577092632156</c:v>
                </c:pt>
                <c:pt idx="100">
                  <c:v>70.432831422878792</c:v>
                </c:pt>
                <c:pt idx="101">
                  <c:v>70.364715065602937</c:v>
                </c:pt>
                <c:pt idx="102">
                  <c:v>70.293366818737951</c:v>
                </c:pt>
                <c:pt idx="103">
                  <c:v>70.218950041054597</c:v>
                </c:pt>
                <c:pt idx="104">
                  <c:v>70.141649402629099</c:v>
                </c:pt>
                <c:pt idx="105">
                  <c:v>70.061667215141114</c:v>
                </c:pt>
                <c:pt idx="106">
                  <c:v>69.979219486398591</c:v>
                </c:pt>
                <c:pt idx="107">
                  <c:v>69.894531848178588</c:v>
                </c:pt>
                <c:pt idx="108">
                  <c:v>69.807835502244089</c:v>
                </c:pt>
                <c:pt idx="109">
                  <c:v>69.719363317278706</c:v>
                </c:pt>
                <c:pt idx="110">
                  <c:v>69.629346191074148</c:v>
                </c:pt>
                <c:pt idx="111">
                  <c:v>69.538009769560119</c:v>
                </c:pt>
                <c:pt idx="112">
                  <c:v>69.4455715892461</c:v>
                </c:pt>
                <c:pt idx="113">
                  <c:v>69.352238684303032</c:v>
                </c:pt>
                <c:pt idx="114">
                  <c:v>69.258205675537141</c:v>
                </c:pt>
                <c:pt idx="115">
                  <c:v>69.163653337196138</c:v>
                </c:pt>
                <c:pt idx="116">
                  <c:v>69.068747619771486</c:v>
                </c:pt>
                <c:pt idx="117">
                  <c:v>68.9736390931686</c:v>
                </c:pt>
                <c:pt idx="118">
                  <c:v>68.878462764880112</c:v>
                </c:pt>
                <c:pt idx="119">
                  <c:v>68.783338221894155</c:v>
                </c:pt>
                <c:pt idx="120">
                  <c:v>68.688370042557139</c:v>
                </c:pt>
                <c:pt idx="121">
                  <c:v>68.593648424924027</c:v>
                </c:pt>
                <c:pt idx="122">
                  <c:v>68.499249980646383</c:v>
                </c:pt>
                <c:pt idx="123">
                  <c:v>68.405238647558392</c:v>
                </c:pt>
                <c:pt idx="124">
                  <c:v>68.311666679257726</c:v>
                </c:pt>
                <c:pt idx="125">
                  <c:v>68.218575675657533</c:v>
                </c:pt>
                <c:pt idx="126">
                  <c:v>68.125997624312944</c:v>
                </c:pt>
                <c:pt idx="127">
                  <c:v>68.033955927995095</c:v>
                </c:pt>
                <c:pt idx="128">
                  <c:v>67.942466399284584</c:v>
                </c:pt>
                <c:pt idx="129">
                  <c:v>67.851538207742479</c:v>
                </c:pt>
                <c:pt idx="130">
                  <c:v>67.761174769415163</c:v>
                </c:pt>
                <c:pt idx="131">
                  <c:v>67.671374572012283</c:v>
                </c:pt>
                <c:pt idx="132">
                  <c:v>67.582131932076038</c:v>
                </c:pt>
                <c:pt idx="133">
                  <c:v>67.493437682869711</c:v>
                </c:pt>
                <c:pt idx="134">
                  <c:v>67.405279793608557</c:v>
                </c:pt>
                <c:pt idx="135">
                  <c:v>67.317643922094518</c:v>
                </c:pt>
                <c:pt idx="136">
                  <c:v>67.230513903865258</c:v>
                </c:pt>
                <c:pt idx="137">
                  <c:v>67.143872181688238</c:v>
                </c:pt>
                <c:pt idx="138">
                  <c:v>67.057700179681632</c:v>
                </c:pt>
                <c:pt idx="139">
                  <c:v>66.971978626579755</c:v>
                </c:pt>
                <c:pt idx="140">
                  <c:v>66.88668783272756</c:v>
                </c:pt>
                <c:pt idx="141">
                  <c:v>66.801807925328006</c:v>
                </c:pt>
                <c:pt idx="142">
                  <c:v>66.71731904631099</c:v>
                </c:pt>
                <c:pt idx="143">
                  <c:v>66.633201516971852</c:v>
                </c:pt>
                <c:pt idx="144">
                  <c:v>66.54943597326313</c:v>
                </c:pt>
                <c:pt idx="145">
                  <c:v>66.466003475334404</c:v>
                </c:pt>
                <c:pt idx="146">
                  <c:v>66.38288559461401</c:v>
                </c:pt>
                <c:pt idx="147">
                  <c:v>66.300064481425451</c:v>
                </c:pt>
                <c:pt idx="148">
                  <c:v>66.217522915836838</c:v>
                </c:pt>
                <c:pt idx="149">
                  <c:v>66.13524434416037</c:v>
                </c:pt>
                <c:pt idx="150">
                  <c:v>66.053212903252359</c:v>
                </c:pt>
                <c:pt idx="151">
                  <c:v>65.971413434518098</c:v>
                </c:pt>
                <c:pt idx="152">
                  <c:v>65.88983148929735</c:v>
                </c:pt>
                <c:pt idx="153">
                  <c:v>65.808453327098675</c:v>
                </c:pt>
                <c:pt idx="154">
                  <c:v>65.72726590796259</c:v>
                </c:pt>
                <c:pt idx="155">
                  <c:v>65.646256880064115</c:v>
                </c:pt>
                <c:pt idx="156">
                  <c:v>65.565414563513571</c:v>
                </c:pt>
                <c:pt idx="157">
                  <c:v>65.484727931179876</c:v>
                </c:pt>
                <c:pt idx="158">
                  <c:v>65.404186587241199</c:v>
                </c:pt>
                <c:pt idx="159">
                  <c:v>65.323780744062532</c:v>
                </c:pt>
                <c:pt idx="160">
                  <c:v>65.243501197907761</c:v>
                </c:pt>
                <c:pt idx="161">
                  <c:v>65.163339303912281</c:v>
                </c:pt>
                <c:pt idx="162">
                  <c:v>65.083286950672942</c:v>
                </c:pt>
                <c:pt idx="163">
                  <c:v>65.00333653475009</c:v>
                </c:pt>
                <c:pt idx="164">
                  <c:v>64.923480935324349</c:v>
                </c:pt>
                <c:pt idx="165">
                  <c:v>64.843713489204944</c:v>
                </c:pt>
                <c:pt idx="166">
                  <c:v>64.764027966347442</c:v>
                </c:pt>
                <c:pt idx="167">
                  <c:v>64.684418546005389</c:v>
                </c:pt>
                <c:pt idx="168">
                  <c:v>64.604879793611829</c:v>
                </c:pt>
                <c:pt idx="169">
                  <c:v>64.525406638462741</c:v>
                </c:pt>
                <c:pt idx="170">
                  <c:v>64.445994352253621</c:v>
                </c:pt>
                <c:pt idx="171">
                  <c:v>64.36663852850424</c:v>
                </c:pt>
                <c:pt idx="172">
                  <c:v>64.287335062890975</c:v>
                </c:pt>
                <c:pt idx="173">
                  <c:v>64.208080134495873</c:v>
                </c:pt>
                <c:pt idx="174">
                  <c:v>64.12887018797062</c:v>
                </c:pt>
                <c:pt idx="175">
                  <c:v>64.049701916606153</c:v>
                </c:pt>
                <c:pt idx="176">
                  <c:v>63.970572246292605</c:v>
                </c:pt>
                <c:pt idx="177">
                  <c:v>63.891478320348448</c:v>
                </c:pt>
                <c:pt idx="178">
                  <c:v>63.812417485194544</c:v>
                </c:pt>
                <c:pt idx="179">
                  <c:v>63.733387276845207</c:v>
                </c:pt>
                <c:pt idx="180">
                  <c:v>63.65438540818662</c:v>
                </c:pt>
                <c:pt idx="181">
                  <c:v>63.575409757011229</c:v>
                </c:pt>
                <c:pt idx="182">
                  <c:v>63.496458354775676</c:v>
                </c:pt>
                <c:pt idx="183">
                  <c:v>63.417529376049664</c:v>
                </c:pt>
                <c:pt idx="184">
                  <c:v>63.338621128622684</c:v>
                </c:pt>
                <c:pt idx="185">
                  <c:v>63.259732044236031</c:v>
                </c:pt>
                <c:pt idx="186">
                  <c:v>63.180860669907666</c:v>
                </c:pt>
                <c:pt idx="187">
                  <c:v>63.102005659818552</c:v>
                </c:pt>
                <c:pt idx="188">
                  <c:v>63.02316576772958</c:v>
                </c:pt>
                <c:pt idx="189">
                  <c:v>62.9443398398992</c:v>
                </c:pt>
                <c:pt idx="190">
                  <c:v>62.865526808473042</c:v>
                </c:pt>
                <c:pt idx="191">
                  <c:v>62.78672568531784</c:v>
                </c:pt>
                <c:pt idx="192">
                  <c:v>62.707935556273036</c:v>
                </c:pt>
                <c:pt idx="193">
                  <c:v>62.629155575794641</c:v>
                </c:pt>
                <c:pt idx="194">
                  <c:v>62.550384961967296</c:v>
                </c:pt>
                <c:pt idx="195">
                  <c:v>62.471622991861373</c:v>
                </c:pt>
                <c:pt idx="196">
                  <c:v>62.392868997213149</c:v>
                </c:pt>
                <c:pt idx="197">
                  <c:v>62.314122360407538</c:v>
                </c:pt>
                <c:pt idx="198">
                  <c:v>62.235382510743669</c:v>
                </c:pt>
                <c:pt idx="199">
                  <c:v>62.15664892096467</c:v>
                </c:pt>
                <c:pt idx="200">
                  <c:v>62.077921104034353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88888"/>
        <c:axId val="659989280"/>
      </c:scatterChart>
      <c:valAx>
        <c:axId val="659988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89280"/>
        <c:crosses val="autoZero"/>
        <c:crossBetween val="midCat"/>
      </c:valAx>
      <c:valAx>
        <c:axId val="659989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88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71.03</c:v>
                </c:pt>
                <c:pt idx="1">
                  <c:v>70.438999999999993</c:v>
                </c:pt>
                <c:pt idx="2">
                  <c:v>70.438999999999993</c:v>
                </c:pt>
                <c:pt idx="3">
                  <c:v>71.120999999999995</c:v>
                </c:pt>
                <c:pt idx="4">
                  <c:v>71.454999999999998</c:v>
                </c:pt>
                <c:pt idx="5">
                  <c:v>71.075999999999993</c:v>
                </c:pt>
                <c:pt idx="6">
                  <c:v>71.454999999999998</c:v>
                </c:pt>
                <c:pt idx="7">
                  <c:v>71.409000000000006</c:v>
                </c:pt>
                <c:pt idx="8">
                  <c:v>71.242000000000004</c:v>
                </c:pt>
                <c:pt idx="9">
                  <c:v>70.832999999999998</c:v>
                </c:pt>
                <c:pt idx="10">
                  <c:v>70.332999999999998</c:v>
                </c:pt>
                <c:pt idx="11">
                  <c:v>71.605999999999995</c:v>
                </c:pt>
                <c:pt idx="12">
                  <c:v>70.515000000000001</c:v>
                </c:pt>
                <c:pt idx="13">
                  <c:v>72.47</c:v>
                </c:pt>
                <c:pt idx="14">
                  <c:v>71.954999999999998</c:v>
                </c:pt>
                <c:pt idx="15">
                  <c:v>70.802999999999997</c:v>
                </c:pt>
                <c:pt idx="16">
                  <c:v>71.984999999999999</c:v>
                </c:pt>
                <c:pt idx="17">
                  <c:v>71.152000000000001</c:v>
                </c:pt>
                <c:pt idx="18">
                  <c:v>72.47</c:v>
                </c:pt>
                <c:pt idx="19">
                  <c:v>72.409000000000006</c:v>
                </c:pt>
                <c:pt idx="20">
                  <c:v>72.894000000000005</c:v>
                </c:pt>
                <c:pt idx="21">
                  <c:v>72.061000000000007</c:v>
                </c:pt>
                <c:pt idx="22">
                  <c:v>72.135999999999996</c:v>
                </c:pt>
                <c:pt idx="23">
                  <c:v>72.167000000000002</c:v>
                </c:pt>
                <c:pt idx="24">
                  <c:v>72.757999999999996</c:v>
                </c:pt>
                <c:pt idx="25">
                  <c:v>73.272999999999996</c:v>
                </c:pt>
                <c:pt idx="26">
                  <c:v>73.5</c:v>
                </c:pt>
                <c:pt idx="27">
                  <c:v>74.061000000000007</c:v>
                </c:pt>
                <c:pt idx="28">
                  <c:v>73.347999999999999</c:v>
                </c:pt>
                <c:pt idx="29">
                  <c:v>73.045000000000002</c:v>
                </c:pt>
                <c:pt idx="30">
                  <c:v>74.212000000000003</c:v>
                </c:pt>
                <c:pt idx="31">
                  <c:v>73.682000000000002</c:v>
                </c:pt>
                <c:pt idx="32">
                  <c:v>75.379000000000005</c:v>
                </c:pt>
                <c:pt idx="33">
                  <c:v>74.257999999999996</c:v>
                </c:pt>
                <c:pt idx="34">
                  <c:v>75.167000000000002</c:v>
                </c:pt>
                <c:pt idx="35">
                  <c:v>76.742000000000004</c:v>
                </c:pt>
                <c:pt idx="36">
                  <c:v>77.515000000000001</c:v>
                </c:pt>
                <c:pt idx="37">
                  <c:v>77.317999999999998</c:v>
                </c:pt>
                <c:pt idx="38">
                  <c:v>79.242000000000004</c:v>
                </c:pt>
                <c:pt idx="39">
                  <c:v>81.287999999999997</c:v>
                </c:pt>
                <c:pt idx="40">
                  <c:v>83.924000000000007</c:v>
                </c:pt>
                <c:pt idx="41">
                  <c:v>87.424000000000007</c:v>
                </c:pt>
                <c:pt idx="42">
                  <c:v>93.061000000000007</c:v>
                </c:pt>
                <c:pt idx="43">
                  <c:v>98.682000000000002</c:v>
                </c:pt>
                <c:pt idx="44">
                  <c:v>106.652</c:v>
                </c:pt>
                <c:pt idx="45">
                  <c:v>117.152</c:v>
                </c:pt>
                <c:pt idx="46">
                  <c:v>127.727</c:v>
                </c:pt>
                <c:pt idx="47">
                  <c:v>138.71199999999999</c:v>
                </c:pt>
                <c:pt idx="48">
                  <c:v>152.40899999999999</c:v>
                </c:pt>
                <c:pt idx="49">
                  <c:v>166.74199999999999</c:v>
                </c:pt>
                <c:pt idx="50">
                  <c:v>182.39400000000001</c:v>
                </c:pt>
                <c:pt idx="51">
                  <c:v>192.12100000000001</c:v>
                </c:pt>
                <c:pt idx="52">
                  <c:v>201.60599999999999</c:v>
                </c:pt>
                <c:pt idx="53">
                  <c:v>208.864</c:v>
                </c:pt>
                <c:pt idx="54">
                  <c:v>213.75800000000001</c:v>
                </c:pt>
                <c:pt idx="55">
                  <c:v>213</c:v>
                </c:pt>
                <c:pt idx="56">
                  <c:v>211.227</c:v>
                </c:pt>
                <c:pt idx="57">
                  <c:v>204.47</c:v>
                </c:pt>
                <c:pt idx="58">
                  <c:v>192.28800000000001</c:v>
                </c:pt>
                <c:pt idx="59">
                  <c:v>173.03</c:v>
                </c:pt>
                <c:pt idx="60">
                  <c:v>146.136</c:v>
                </c:pt>
                <c:pt idx="61">
                  <c:v>116.288</c:v>
                </c:pt>
                <c:pt idx="62">
                  <c:v>91.802999999999997</c:v>
                </c:pt>
                <c:pt idx="63">
                  <c:v>82.667000000000002</c:v>
                </c:pt>
                <c:pt idx="64">
                  <c:v>77.635999999999996</c:v>
                </c:pt>
                <c:pt idx="65">
                  <c:v>76.090999999999994</c:v>
                </c:pt>
                <c:pt idx="66">
                  <c:v>78.227000000000004</c:v>
                </c:pt>
                <c:pt idx="67">
                  <c:v>79.152000000000001</c:v>
                </c:pt>
                <c:pt idx="68">
                  <c:v>80.620999999999995</c:v>
                </c:pt>
                <c:pt idx="69">
                  <c:v>85.257999999999996</c:v>
                </c:pt>
                <c:pt idx="70">
                  <c:v>89.242000000000004</c:v>
                </c:pt>
                <c:pt idx="71">
                  <c:v>94.015000000000001</c:v>
                </c:pt>
                <c:pt idx="72">
                  <c:v>99.894000000000005</c:v>
                </c:pt>
                <c:pt idx="73">
                  <c:v>105.40900000000001</c:v>
                </c:pt>
                <c:pt idx="74">
                  <c:v>112.864</c:v>
                </c:pt>
                <c:pt idx="75">
                  <c:v>119.121</c:v>
                </c:pt>
                <c:pt idx="76">
                  <c:v>124.152</c:v>
                </c:pt>
                <c:pt idx="77">
                  <c:v>128.833</c:v>
                </c:pt>
                <c:pt idx="78">
                  <c:v>131.09100000000001</c:v>
                </c:pt>
                <c:pt idx="79">
                  <c:v>129.227</c:v>
                </c:pt>
                <c:pt idx="80">
                  <c:v>126.652</c:v>
                </c:pt>
                <c:pt idx="81">
                  <c:v>120.955</c:v>
                </c:pt>
                <c:pt idx="82">
                  <c:v>109.10599999999999</c:v>
                </c:pt>
                <c:pt idx="83">
                  <c:v>97.347999999999999</c:v>
                </c:pt>
                <c:pt idx="84">
                  <c:v>87.061000000000007</c:v>
                </c:pt>
                <c:pt idx="85">
                  <c:v>79.317999999999998</c:v>
                </c:pt>
                <c:pt idx="86">
                  <c:v>75.347999999999999</c:v>
                </c:pt>
                <c:pt idx="87">
                  <c:v>74.697000000000003</c:v>
                </c:pt>
                <c:pt idx="88">
                  <c:v>73.515000000000001</c:v>
                </c:pt>
                <c:pt idx="89">
                  <c:v>74.075999999999993</c:v>
                </c:pt>
                <c:pt idx="90">
                  <c:v>71.347999999999999</c:v>
                </c:pt>
                <c:pt idx="91">
                  <c:v>71.847999999999999</c:v>
                </c:pt>
                <c:pt idx="92">
                  <c:v>72.167000000000002</c:v>
                </c:pt>
                <c:pt idx="93">
                  <c:v>71.302999999999997</c:v>
                </c:pt>
                <c:pt idx="94">
                  <c:v>72.454999999999998</c:v>
                </c:pt>
                <c:pt idx="95">
                  <c:v>71.227000000000004</c:v>
                </c:pt>
                <c:pt idx="96">
                  <c:v>71.302999999999997</c:v>
                </c:pt>
                <c:pt idx="97">
                  <c:v>71.787999999999997</c:v>
                </c:pt>
                <c:pt idx="98">
                  <c:v>70.635999999999996</c:v>
                </c:pt>
                <c:pt idx="99">
                  <c:v>71.379000000000005</c:v>
                </c:pt>
                <c:pt idx="100">
                  <c:v>71.682000000000002</c:v>
                </c:pt>
                <c:pt idx="101">
                  <c:v>70.257999999999996</c:v>
                </c:pt>
                <c:pt idx="102">
                  <c:v>71.347999999999999</c:v>
                </c:pt>
                <c:pt idx="103">
                  <c:v>70.954999999999998</c:v>
                </c:pt>
                <c:pt idx="104">
                  <c:v>71.757999999999996</c:v>
                </c:pt>
                <c:pt idx="105">
                  <c:v>71.152000000000001</c:v>
                </c:pt>
                <c:pt idx="106">
                  <c:v>71.03</c:v>
                </c:pt>
                <c:pt idx="107">
                  <c:v>71.772999999999996</c:v>
                </c:pt>
                <c:pt idx="108">
                  <c:v>72.379000000000005</c:v>
                </c:pt>
                <c:pt idx="109">
                  <c:v>70.424000000000007</c:v>
                </c:pt>
                <c:pt idx="110">
                  <c:v>71.515000000000001</c:v>
                </c:pt>
                <c:pt idx="111">
                  <c:v>71.561000000000007</c:v>
                </c:pt>
                <c:pt idx="112">
                  <c:v>71.53</c:v>
                </c:pt>
                <c:pt idx="113">
                  <c:v>72.075999999999993</c:v>
                </c:pt>
                <c:pt idx="114">
                  <c:v>71.317999999999998</c:v>
                </c:pt>
                <c:pt idx="115">
                  <c:v>71.802999999999997</c:v>
                </c:pt>
                <c:pt idx="116">
                  <c:v>72.620999999999995</c:v>
                </c:pt>
                <c:pt idx="117">
                  <c:v>71.5</c:v>
                </c:pt>
                <c:pt idx="118">
                  <c:v>71.332999999999998</c:v>
                </c:pt>
                <c:pt idx="119">
                  <c:v>70.561000000000007</c:v>
                </c:pt>
                <c:pt idx="120">
                  <c:v>71.061000000000007</c:v>
                </c:pt>
                <c:pt idx="121">
                  <c:v>70.409000000000006</c:v>
                </c:pt>
                <c:pt idx="122">
                  <c:v>71.332999999999998</c:v>
                </c:pt>
                <c:pt idx="123">
                  <c:v>69.697000000000003</c:v>
                </c:pt>
                <c:pt idx="124">
                  <c:v>69.864000000000004</c:v>
                </c:pt>
                <c:pt idx="125">
                  <c:v>69.515000000000001</c:v>
                </c:pt>
                <c:pt idx="126">
                  <c:v>70.879000000000005</c:v>
                </c:pt>
                <c:pt idx="127">
                  <c:v>69.682000000000002</c:v>
                </c:pt>
                <c:pt idx="128">
                  <c:v>70.332999999999998</c:v>
                </c:pt>
                <c:pt idx="129">
                  <c:v>68.347999999999999</c:v>
                </c:pt>
                <c:pt idx="130">
                  <c:v>68.379000000000005</c:v>
                </c:pt>
                <c:pt idx="131">
                  <c:v>69.03</c:v>
                </c:pt>
                <c:pt idx="132">
                  <c:v>71.212000000000003</c:v>
                </c:pt>
                <c:pt idx="133">
                  <c:v>69.652000000000001</c:v>
                </c:pt>
                <c:pt idx="134">
                  <c:v>68.620999999999995</c:v>
                </c:pt>
                <c:pt idx="135">
                  <c:v>69.03</c:v>
                </c:pt>
                <c:pt idx="136">
                  <c:v>68.787999999999997</c:v>
                </c:pt>
                <c:pt idx="137">
                  <c:v>68.924000000000007</c:v>
                </c:pt>
                <c:pt idx="138">
                  <c:v>69</c:v>
                </c:pt>
                <c:pt idx="139">
                  <c:v>69.984999999999999</c:v>
                </c:pt>
                <c:pt idx="140">
                  <c:v>69.817999999999998</c:v>
                </c:pt>
                <c:pt idx="141">
                  <c:v>68.120999999999995</c:v>
                </c:pt>
                <c:pt idx="142">
                  <c:v>67.924000000000007</c:v>
                </c:pt>
                <c:pt idx="143">
                  <c:v>69.394000000000005</c:v>
                </c:pt>
                <c:pt idx="144">
                  <c:v>68.090999999999994</c:v>
                </c:pt>
                <c:pt idx="145">
                  <c:v>67.332999999999998</c:v>
                </c:pt>
                <c:pt idx="146">
                  <c:v>69.802999999999997</c:v>
                </c:pt>
                <c:pt idx="147">
                  <c:v>68.757999999999996</c:v>
                </c:pt>
                <c:pt idx="148">
                  <c:v>69.772999999999996</c:v>
                </c:pt>
                <c:pt idx="149">
                  <c:v>68.605999999999995</c:v>
                </c:pt>
                <c:pt idx="150">
                  <c:v>69.197000000000003</c:v>
                </c:pt>
                <c:pt idx="151">
                  <c:v>68.832999999999998</c:v>
                </c:pt>
                <c:pt idx="152">
                  <c:v>68.242000000000004</c:v>
                </c:pt>
                <c:pt idx="153">
                  <c:v>68.545000000000002</c:v>
                </c:pt>
                <c:pt idx="154">
                  <c:v>68.47</c:v>
                </c:pt>
                <c:pt idx="155">
                  <c:v>68.03</c:v>
                </c:pt>
                <c:pt idx="156">
                  <c:v>68.212000000000003</c:v>
                </c:pt>
                <c:pt idx="157">
                  <c:v>68.879000000000005</c:v>
                </c:pt>
                <c:pt idx="158">
                  <c:v>68.227000000000004</c:v>
                </c:pt>
                <c:pt idx="159">
                  <c:v>68.152000000000001</c:v>
                </c:pt>
                <c:pt idx="160">
                  <c:v>67.697000000000003</c:v>
                </c:pt>
                <c:pt idx="161">
                  <c:v>68.847999999999999</c:v>
                </c:pt>
                <c:pt idx="162">
                  <c:v>67.817999999999998</c:v>
                </c:pt>
                <c:pt idx="163">
                  <c:v>67.605999999999995</c:v>
                </c:pt>
                <c:pt idx="164">
                  <c:v>68.090999999999994</c:v>
                </c:pt>
                <c:pt idx="165">
                  <c:v>66.97</c:v>
                </c:pt>
                <c:pt idx="166">
                  <c:v>67.152000000000001</c:v>
                </c:pt>
                <c:pt idx="167">
                  <c:v>66.575999999999993</c:v>
                </c:pt>
                <c:pt idx="168">
                  <c:v>68.317999999999998</c:v>
                </c:pt>
                <c:pt idx="169">
                  <c:v>66.317999999999998</c:v>
                </c:pt>
                <c:pt idx="170">
                  <c:v>67.317999999999998</c:v>
                </c:pt>
                <c:pt idx="171">
                  <c:v>66.317999999999998</c:v>
                </c:pt>
                <c:pt idx="172">
                  <c:v>68.5</c:v>
                </c:pt>
                <c:pt idx="173">
                  <c:v>67.802999999999997</c:v>
                </c:pt>
                <c:pt idx="174">
                  <c:v>66.832999999999998</c:v>
                </c:pt>
                <c:pt idx="175">
                  <c:v>66.257999999999996</c:v>
                </c:pt>
                <c:pt idx="176">
                  <c:v>66.667000000000002</c:v>
                </c:pt>
                <c:pt idx="177">
                  <c:v>66.682000000000002</c:v>
                </c:pt>
                <c:pt idx="178">
                  <c:v>67.697000000000003</c:v>
                </c:pt>
                <c:pt idx="179">
                  <c:v>67.135999999999996</c:v>
                </c:pt>
                <c:pt idx="180">
                  <c:v>66.938999999999993</c:v>
                </c:pt>
                <c:pt idx="181">
                  <c:v>65.938999999999993</c:v>
                </c:pt>
                <c:pt idx="182">
                  <c:v>66.590999999999994</c:v>
                </c:pt>
                <c:pt idx="183">
                  <c:v>66.742000000000004</c:v>
                </c:pt>
                <c:pt idx="184">
                  <c:v>66.061000000000007</c:v>
                </c:pt>
                <c:pt idx="185">
                  <c:v>66.802999999999997</c:v>
                </c:pt>
                <c:pt idx="186">
                  <c:v>66.787999999999997</c:v>
                </c:pt>
                <c:pt idx="187">
                  <c:v>66.454999999999998</c:v>
                </c:pt>
                <c:pt idx="188">
                  <c:v>67.652000000000001</c:v>
                </c:pt>
                <c:pt idx="189">
                  <c:v>66.242000000000004</c:v>
                </c:pt>
                <c:pt idx="190">
                  <c:v>65.105999999999995</c:v>
                </c:pt>
                <c:pt idx="191">
                  <c:v>67.5</c:v>
                </c:pt>
                <c:pt idx="192">
                  <c:v>67.045000000000002</c:v>
                </c:pt>
                <c:pt idx="193">
                  <c:v>66.757999999999996</c:v>
                </c:pt>
                <c:pt idx="194">
                  <c:v>66.938999999999993</c:v>
                </c:pt>
                <c:pt idx="195">
                  <c:v>66.347999999999999</c:v>
                </c:pt>
                <c:pt idx="196">
                  <c:v>66.257999999999996</c:v>
                </c:pt>
                <c:pt idx="197">
                  <c:v>66.712000000000003</c:v>
                </c:pt>
                <c:pt idx="198">
                  <c:v>66.53</c:v>
                </c:pt>
                <c:pt idx="199">
                  <c:v>65.712000000000003</c:v>
                </c:pt>
                <c:pt idx="200">
                  <c:v>66.090999999999994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72.635792071470505</c:v>
                </c:pt>
                <c:pt idx="1">
                  <c:v>72.630017193196807</c:v>
                </c:pt>
                <c:pt idx="2">
                  <c:v>72.624245554344995</c:v>
                </c:pt>
                <c:pt idx="3">
                  <c:v>72.618477407391566</c:v>
                </c:pt>
                <c:pt idx="4">
                  <c:v>72.612713023361565</c:v>
                </c:pt>
                <c:pt idx="5">
                  <c:v>72.606952693054737</c:v>
                </c:pt>
                <c:pt idx="6">
                  <c:v>72.601196728335324</c:v>
                </c:pt>
                <c:pt idx="7">
                  <c:v>72.595445463485902</c:v>
                </c:pt>
                <c:pt idx="8">
                  <c:v>72.589699256625806</c:v>
                </c:pt>
                <c:pt idx="9">
                  <c:v>72.583958491193897</c:v>
                </c:pt>
                <c:pt idx="10">
                  <c:v>72.578223577494484</c:v>
                </c:pt>
                <c:pt idx="11">
                  <c:v>72.572494954305114</c:v>
                </c:pt>
                <c:pt idx="12">
                  <c:v>72.566773090543109</c:v>
                </c:pt>
                <c:pt idx="13">
                  <c:v>72.561058486987676</c:v>
                </c:pt>
                <c:pt idx="14">
                  <c:v>72.555351678053384</c:v>
                </c:pt>
                <c:pt idx="15">
                  <c:v>72.549653233612631</c:v>
                </c:pt>
                <c:pt idx="16">
                  <c:v>72.543963760877062</c:v>
                </c:pt>
                <c:pt idx="17">
                  <c:v>72.538283906398405</c:v>
                </c:pt>
                <c:pt idx="18">
                  <c:v>72.532614358445386</c:v>
                </c:pt>
                <c:pt idx="19">
                  <c:v>72.526955850712</c:v>
                </c:pt>
                <c:pt idx="20">
                  <c:v>72.521309170687132</c:v>
                </c:pt>
                <c:pt idx="21">
                  <c:v>72.51567518368492</c:v>
                </c:pt>
                <c:pt idx="22">
                  <c:v>72.510054907128236</c:v>
                </c:pt>
                <c:pt idx="23">
                  <c:v>72.504449738723778</c:v>
                </c:pt>
                <c:pt idx="24">
                  <c:v>72.498862134221071</c:v>
                </c:pt>
                <c:pt idx="25">
                  <c:v>72.493297537448711</c:v>
                </c:pt>
                <c:pt idx="26">
                  <c:v>72.487769633366341</c:v>
                </c:pt>
                <c:pt idx="27">
                  <c:v>72.482313992939282</c:v>
                </c:pt>
                <c:pt idx="28">
                  <c:v>72.47702186056172</c:v>
                </c:pt>
                <c:pt idx="29">
                  <c:v>72.472119820754742</c:v>
                </c:pt>
                <c:pt idx="30">
                  <c:v>72.468148433756127</c:v>
                </c:pt>
                <c:pt idx="31">
                  <c:v>72.466342548053731</c:v>
                </c:pt>
                <c:pt idx="32">
                  <c:v>72.469398547346017</c:v>
                </c:pt>
                <c:pt idx="33">
                  <c:v>72.48293736567733</c:v>
                </c:pt>
                <c:pt idx="34">
                  <c:v>72.518132477000833</c:v>
                </c:pt>
                <c:pt idx="35">
                  <c:v>72.596136381865506</c:v>
                </c:pt>
                <c:pt idx="36">
                  <c:v>72.755025664322076</c:v>
                </c:pt>
                <c:pt idx="37">
                  <c:v>73.059848406554863</c:v>
                </c:pt>
                <c:pt idx="38">
                  <c:v>73.615799942985447</c:v>
                </c:pt>
                <c:pt idx="39">
                  <c:v>74.583378868226717</c:v>
                </c:pt>
                <c:pt idx="40">
                  <c:v>76.192514930463474</c:v>
                </c:pt>
                <c:pt idx="41">
                  <c:v>78.750338335826527</c:v>
                </c:pt>
                <c:pt idx="42">
                  <c:v>82.635147250143575</c:v>
                </c:pt>
                <c:pt idx="43">
                  <c:v>88.268362310309158</c:v>
                </c:pt>
                <c:pt idx="44">
                  <c:v>96.058186276643241</c:v>
                </c:pt>
                <c:pt idx="45">
                  <c:v>106.31431692469017</c:v>
                </c:pt>
                <c:pt idx="46">
                  <c:v>119.14227998030478</c:v>
                </c:pt>
                <c:pt idx="47">
                  <c:v>134.33689920134833</c:v>
                </c:pt>
                <c:pt idx="48">
                  <c:v>151.30346868617056</c:v>
                </c:pt>
                <c:pt idx="49">
                  <c:v>169.03784325944031</c:v>
                </c:pt>
                <c:pt idx="50">
                  <c:v>186.18936298331454</c:v>
                </c:pt>
                <c:pt idx="51">
                  <c:v>201.21272348659556</c:v>
                </c:pt>
                <c:pt idx="52">
                  <c:v>212.59030985977003</c:v>
                </c:pt>
                <c:pt idx="53">
                  <c:v>219.08263892605112</c:v>
                </c:pt>
                <c:pt idx="54">
                  <c:v>219.95024838444687</c:v>
                </c:pt>
                <c:pt idx="55">
                  <c:v>215.09217956133375</c:v>
                </c:pt>
                <c:pt idx="56">
                  <c:v>205.06520793820101</c:v>
                </c:pt>
                <c:pt idx="57">
                  <c:v>190.97876745125788</c:v>
                </c:pt>
                <c:pt idx="58">
                  <c:v>174.29300621534318</c:v>
                </c:pt>
                <c:pt idx="59">
                  <c:v>156.5708434946867</c:v>
                </c:pt>
                <c:pt idx="60">
                  <c:v>139.24215369468104</c:v>
                </c:pt>
                <c:pt idx="61">
                  <c:v>123.42842960162555</c:v>
                </c:pt>
                <c:pt idx="62">
                  <c:v>109.85468316257847</c:v>
                </c:pt>
                <c:pt idx="63">
                  <c:v>98.850479401595905</c:v>
                </c:pt>
                <c:pt idx="64">
                  <c:v>90.421978802560801</c:v>
                </c:pt>
                <c:pt idx="65">
                  <c:v>84.366276205592314</c:v>
                </c:pt>
                <c:pt idx="66">
                  <c:v>80.398086462130152</c:v>
                </c:pt>
                <c:pt idx="67">
                  <c:v>78.263228883953573</c:v>
                </c:pt>
                <c:pt idx="68">
                  <c:v>77.818725502235807</c:v>
                </c:pt>
                <c:pt idx="69">
                  <c:v>79.063099570184875</c:v>
                </c:pt>
                <c:pt idx="70">
                  <c:v>82.104218583840634</c:v>
                </c:pt>
                <c:pt idx="71">
                  <c:v>87.060857218271167</c:v>
                </c:pt>
                <c:pt idx="72">
                  <c:v>93.912715020115684</c:v>
                </c:pt>
                <c:pt idx="73">
                  <c:v>102.34031766475016</c:v>
                </c:pt>
                <c:pt idx="74">
                  <c:v>111.6195955730244</c:v>
                </c:pt>
                <c:pt idx="75">
                  <c:v>120.63795196647084</c:v>
                </c:pt>
                <c:pt idx="76">
                  <c:v>128.06603357693314</c:v>
                </c:pt>
                <c:pt idx="77">
                  <c:v>132.65691702400022</c:v>
                </c:pt>
                <c:pt idx="78">
                  <c:v>133.57895899507179</c:v>
                </c:pt>
                <c:pt idx="79">
                  <c:v>130.65723113323799</c:v>
                </c:pt>
                <c:pt idx="80">
                  <c:v>124.42505430402089</c:v>
                </c:pt>
                <c:pt idx="81">
                  <c:v>115.96348437438101</c:v>
                </c:pt>
                <c:pt idx="82">
                  <c:v>106.59431266130511</c:v>
                </c:pt>
                <c:pt idx="83">
                  <c:v>97.545744144154213</c:v>
                </c:pt>
                <c:pt idx="84">
                  <c:v>89.705079015814903</c:v>
                </c:pt>
                <c:pt idx="85">
                  <c:v>83.51935593374256</c:v>
                </c:pt>
                <c:pt idx="86">
                  <c:v>79.037015535841206</c:v>
                </c:pt>
                <c:pt idx="87">
                  <c:v>76.035723707735258</c:v>
                </c:pt>
                <c:pt idx="88">
                  <c:v>74.169459165359882</c:v>
                </c:pt>
                <c:pt idx="89">
                  <c:v>73.085659240150036</c:v>
                </c:pt>
                <c:pt idx="90">
                  <c:v>72.492551316507033</c:v>
                </c:pt>
                <c:pt idx="91">
                  <c:v>72.181149949306231</c:v>
                </c:pt>
                <c:pt idx="92">
                  <c:v>72.01821272056732</c:v>
                </c:pt>
                <c:pt idx="93">
                  <c:v>71.926969582132813</c:v>
                </c:pt>
                <c:pt idx="94">
                  <c:v>71.867080702646916</c:v>
                </c:pt>
                <c:pt idx="95">
                  <c:v>71.81910220346937</c:v>
                </c:pt>
                <c:pt idx="96">
                  <c:v>71.774410418183862</c:v>
                </c:pt>
                <c:pt idx="97">
                  <c:v>71.729490320594209</c:v>
                </c:pt>
                <c:pt idx="98">
                  <c:v>71.683044598246411</c:v>
                </c:pt>
                <c:pt idx="99">
                  <c:v>71.634672055738534</c:v>
                </c:pt>
                <c:pt idx="100">
                  <c:v>71.584321631555454</c:v>
                </c:pt>
                <c:pt idx="101">
                  <c:v>71.532097834205743</c:v>
                </c:pt>
                <c:pt idx="102">
                  <c:v>71.478224728280026</c:v>
                </c:pt>
                <c:pt idx="103">
                  <c:v>71.423099964502313</c:v>
                </c:pt>
                <c:pt idx="104">
                  <c:v>71.367429090769988</c:v>
                </c:pt>
                <c:pt idx="105">
                  <c:v>71.312448160779553</c:v>
                </c:pt>
                <c:pt idx="106">
                  <c:v>71.260225276076397</c:v>
                </c:pt>
                <c:pt idx="107">
                  <c:v>71.213975973967408</c:v>
                </c:pt>
                <c:pt idx="108">
                  <c:v>71.178238309576813</c:v>
                </c:pt>
                <c:pt idx="109">
                  <c:v>71.15866359555055</c:v>
                </c:pt>
                <c:pt idx="110">
                  <c:v>71.161156753468603</c:v>
                </c:pt>
                <c:pt idx="111">
                  <c:v>71.190230454681696</c:v>
                </c:pt>
                <c:pt idx="112">
                  <c:v>71.246761616327987</c:v>
                </c:pt>
                <c:pt idx="113">
                  <c:v>71.325784412430295</c:v>
                </c:pt>
                <c:pt idx="114">
                  <c:v>71.4153051608575</c:v>
                </c:pt>
                <c:pt idx="115">
                  <c:v>71.497100184227392</c:v>
                </c:pt>
                <c:pt idx="116">
                  <c:v>71.549891216600884</c:v>
                </c:pt>
                <c:pt idx="117">
                  <c:v>71.55431104644687</c:v>
                </c:pt>
                <c:pt idx="118">
                  <c:v>71.49811921928756</c:v>
                </c:pt>
                <c:pt idx="119">
                  <c:v>71.379753133258603</c:v>
                </c:pt>
                <c:pt idx="120">
                  <c:v>71.208808856676143</c:v>
                </c:pt>
                <c:pt idx="121">
                  <c:v>71.003256549186517</c:v>
                </c:pt>
                <c:pt idx="122">
                  <c:v>70.784505796706284</c:v>
                </c:pt>
                <c:pt idx="123">
                  <c:v>70.572183513435533</c:v>
                </c:pt>
                <c:pt idx="124">
                  <c:v>70.380349133867327</c:v>
                </c:pt>
                <c:pt idx="125">
                  <c:v>70.216030152291253</c:v>
                </c:pt>
                <c:pt idx="126">
                  <c:v>70.079932038325268</c:v>
                </c:pt>
                <c:pt idx="127">
                  <c:v>69.968465024475663</c:v>
                </c:pt>
                <c:pt idx="128">
                  <c:v>69.876060121596552</c:v>
                </c:pt>
                <c:pt idx="129">
                  <c:v>69.797019630119934</c:v>
                </c:pt>
                <c:pt idx="130">
                  <c:v>69.726593598572563</c:v>
                </c:pt>
                <c:pt idx="131">
                  <c:v>69.66134602461581</c:v>
                </c:pt>
                <c:pt idx="132">
                  <c:v>69.599059142446933</c:v>
                </c:pt>
                <c:pt idx="133">
                  <c:v>69.538437250298244</c:v>
                </c:pt>
                <c:pt idx="134">
                  <c:v>69.478792895720005</c:v>
                </c:pt>
                <c:pt idx="135">
                  <c:v>69.419804437050303</c:v>
                </c:pt>
                <c:pt idx="136">
                  <c:v>69.361366683001833</c:v>
                </c:pt>
                <c:pt idx="137">
                  <c:v>69.303523157498176</c:v>
                </c:pt>
                <c:pt idx="138">
                  <c:v>69.246458751878677</c:v>
                </c:pt>
                <c:pt idx="139">
                  <c:v>69.190530419866207</c:v>
                </c:pt>
                <c:pt idx="140">
                  <c:v>69.136310603952722</c:v>
                </c:pt>
                <c:pt idx="141">
                  <c:v>69.084609784441383</c:v>
                </c:pt>
                <c:pt idx="142">
                  <c:v>69.036435029181405</c:v>
                </c:pt>
                <c:pt idx="143">
                  <c:v>68.992841178049801</c:v>
                </c:pt>
                <c:pt idx="144">
                  <c:v>68.954652831027957</c:v>
                </c:pt>
                <c:pt idx="145">
                  <c:v>68.922084820616661</c:v>
                </c:pt>
                <c:pt idx="146">
                  <c:v>68.894356650197693</c:v>
                </c:pt>
                <c:pt idx="147">
                  <c:v>68.869453093046985</c:v>
                </c:pt>
                <c:pt idx="148">
                  <c:v>68.844189004272138</c:v>
                </c:pt>
                <c:pt idx="149">
                  <c:v>68.814664001232501</c:v>
                </c:pt>
                <c:pt idx="150">
                  <c:v>68.777051793842006</c:v>
                </c:pt>
                <c:pt idx="151">
                  <c:v>68.728514491256533</c:v>
                </c:pt>
                <c:pt idx="152">
                  <c:v>68.667942600279602</c:v>
                </c:pt>
                <c:pt idx="153">
                  <c:v>68.596254611212728</c:v>
                </c:pt>
                <c:pt idx="154">
                  <c:v>68.516144038494161</c:v>
                </c:pt>
                <c:pt idx="155">
                  <c:v>68.431368739234486</c:v>
                </c:pt>
                <c:pt idx="156">
                  <c:v>68.345839414085418</c:v>
                </c:pt>
                <c:pt idx="157">
                  <c:v>68.262809034101863</c:v>
                </c:pt>
                <c:pt idx="158">
                  <c:v>68.184384390356271</c:v>
                </c:pt>
                <c:pt idx="159">
                  <c:v>68.111429002096145</c:v>
                </c:pt>
                <c:pt idx="160">
                  <c:v>68.043781794331039</c:v>
                </c:pt>
                <c:pt idx="161">
                  <c:v>67.980636516360747</c:v>
                </c:pt>
                <c:pt idx="162">
                  <c:v>67.92092659155449</c:v>
                </c:pt>
                <c:pt idx="163">
                  <c:v>67.863613909624092</c:v>
                </c:pt>
                <c:pt idx="164">
                  <c:v>67.807848200829227</c:v>
                </c:pt>
                <c:pt idx="165">
                  <c:v>67.753015053733861</c:v>
                </c:pt>
                <c:pt idx="166">
                  <c:v>67.698713667186254</c:v>
                </c:pt>
                <c:pt idx="167">
                  <c:v>67.644704732562886</c:v>
                </c:pt>
                <c:pt idx="168">
                  <c:v>67.590856099530527</c:v>
                </c:pt>
                <c:pt idx="169">
                  <c:v>67.537099541469871</c:v>
                </c:pt>
                <c:pt idx="170">
                  <c:v>67.483401596485251</c:v>
                </c:pt>
                <c:pt idx="171">
                  <c:v>67.42974621069861</c:v>
                </c:pt>
                <c:pt idx="172">
                  <c:v>67.376125431130689</c:v>
                </c:pt>
                <c:pt idx="173">
                  <c:v>67.322534854243003</c:v>
                </c:pt>
                <c:pt idx="174">
                  <c:v>67.268971578426289</c:v>
                </c:pt>
                <c:pt idx="175">
                  <c:v>67.215433350012304</c:v>
                </c:pt>
                <c:pt idx="176">
                  <c:v>67.161918229432786</c:v>
                </c:pt>
                <c:pt idx="177">
                  <c:v>67.108424466119828</c:v>
                </c:pt>
                <c:pt idx="178">
                  <c:v>67.05495045104793</c:v>
                </c:pt>
                <c:pt idx="179">
                  <c:v>67.001494696288944</c:v>
                </c:pt>
                <c:pt idx="180">
                  <c:v>66.948055823541779</c:v>
                </c:pt>
                <c:pt idx="181">
                  <c:v>66.894632555676964</c:v>
                </c:pt>
                <c:pt idx="182">
                  <c:v>66.841223709456131</c:v>
                </c:pt>
                <c:pt idx="183">
                  <c:v>66.787828188885143</c:v>
                </c:pt>
                <c:pt idx="184">
                  <c:v>66.734444979039338</c:v>
                </c:pt>
                <c:pt idx="185">
                  <c:v>66.681073140303781</c:v>
                </c:pt>
                <c:pt idx="186">
                  <c:v>66.627711802997254</c:v>
                </c:pt>
                <c:pt idx="187">
                  <c:v>66.57436016235684</c:v>
                </c:pt>
                <c:pt idx="188">
                  <c:v>66.521017473860908</c:v>
                </c:pt>
                <c:pt idx="189">
                  <c:v>66.467683048870555</c:v>
                </c:pt>
                <c:pt idx="190">
                  <c:v>66.41435625056954</c:v>
                </c:pt>
                <c:pt idx="191">
                  <c:v>66.361036490184816</c:v>
                </c:pt>
                <c:pt idx="192">
                  <c:v>66.307723223469409</c:v>
                </c:pt>
                <c:pt idx="193">
                  <c:v>66.254415947431184</c:v>
                </c:pt>
                <c:pt idx="194">
                  <c:v>66.201114197291588</c:v>
                </c:pt>
                <c:pt idx="195">
                  <c:v>66.147817543659528</c:v>
                </c:pt>
                <c:pt idx="196">
                  <c:v>66.094525589905899</c:v>
                </c:pt>
                <c:pt idx="197">
                  <c:v>66.0412379697256</c:v>
                </c:pt>
                <c:pt idx="198">
                  <c:v>65.987954344874581</c:v>
                </c:pt>
                <c:pt idx="199">
                  <c:v>65.93467440306982</c:v>
                </c:pt>
                <c:pt idx="200">
                  <c:v>65.881397856041303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72.635792071470505</c:v>
                </c:pt>
                <c:pt idx="1">
                  <c:v>72.630017193196807</c:v>
                </c:pt>
                <c:pt idx="2">
                  <c:v>72.624245554344995</c:v>
                </c:pt>
                <c:pt idx="3">
                  <c:v>72.618477407391566</c:v>
                </c:pt>
                <c:pt idx="4">
                  <c:v>72.612713023361565</c:v>
                </c:pt>
                <c:pt idx="5">
                  <c:v>72.606952693054737</c:v>
                </c:pt>
                <c:pt idx="6">
                  <c:v>72.601196728335324</c:v>
                </c:pt>
                <c:pt idx="7">
                  <c:v>72.595445463485902</c:v>
                </c:pt>
                <c:pt idx="8">
                  <c:v>72.589699256625806</c:v>
                </c:pt>
                <c:pt idx="9">
                  <c:v>72.583958491193897</c:v>
                </c:pt>
                <c:pt idx="10">
                  <c:v>72.57822357749447</c:v>
                </c:pt>
                <c:pt idx="11">
                  <c:v>72.572494954305071</c:v>
                </c:pt>
                <c:pt idx="12">
                  <c:v>72.566773090542895</c:v>
                </c:pt>
                <c:pt idx="13">
                  <c:v>72.561058486986568</c:v>
                </c:pt>
                <c:pt idx="14">
                  <c:v>72.555351678047984</c:v>
                </c:pt>
                <c:pt idx="15">
                  <c:v>72.549653233587406</c:v>
                </c:pt>
                <c:pt idx="16">
                  <c:v>72.543963760763816</c:v>
                </c:pt>
                <c:pt idx="17">
                  <c:v>72.538283905909637</c:v>
                </c:pt>
                <c:pt idx="18">
                  <c:v>72.532614356417369</c:v>
                </c:pt>
                <c:pt idx="19">
                  <c:v>72.526955842622073</c:v>
                </c:pt>
                <c:pt idx="20">
                  <c:v>72.521309139661355</c:v>
                </c:pt>
                <c:pt idx="21">
                  <c:v>72.515675069290054</c:v>
                </c:pt>
                <c:pt idx="22">
                  <c:v>72.51005450162323</c:v>
                </c:pt>
                <c:pt idx="23">
                  <c:v>72.504448356775967</c:v>
                </c:pt>
                <c:pt idx="24">
                  <c:v>72.498857606362876</c:v>
                </c:pt>
                <c:pt idx="25">
                  <c:v>72.493283274814615</c:v>
                </c:pt>
                <c:pt idx="26">
                  <c:v>72.48772644046106</c:v>
                </c:pt>
                <c:pt idx="27">
                  <c:v>72.482188236322486</c:v>
                </c:pt>
                <c:pt idx="28">
                  <c:v>72.476669850542223</c:v>
                </c:pt>
                <c:pt idx="29">
                  <c:v>72.471172526382119</c:v>
                </c:pt>
                <c:pt idx="30">
                  <c:v>72.465697561692622</c:v>
                </c:pt>
                <c:pt idx="31">
                  <c:v>72.460246307753749</c:v>
                </c:pt>
                <c:pt idx="32">
                  <c:v>72.454820167370769</c:v>
                </c:pt>
                <c:pt idx="33">
                  <c:v>72.449420592090036</c:v>
                </c:pt>
                <c:pt idx="34">
                  <c:v>72.444049078382861</c:v>
                </c:pt>
                <c:pt idx="35">
                  <c:v>72.438707162623714</c:v>
                </c:pt>
                <c:pt idx="36">
                  <c:v>72.433396414666632</c:v>
                </c:pt>
                <c:pt idx="37">
                  <c:v>72.428118429796896</c:v>
                </c:pt>
                <c:pt idx="38">
                  <c:v>72.422874818807173</c:v>
                </c:pt>
                <c:pt idx="39">
                  <c:v>72.417667195914788</c:v>
                </c:pt>
                <c:pt idx="40">
                  <c:v>72.412497164202378</c:v>
                </c:pt>
                <c:pt idx="41">
                  <c:v>72.407366298225085</c:v>
                </c:pt>
                <c:pt idx="42">
                  <c:v>72.402276123385377</c:v>
                </c:pt>
                <c:pt idx="43">
                  <c:v>72.397228091631234</c:v>
                </c:pt>
                <c:pt idx="44">
                  <c:v>72.392223552982543</c:v>
                </c:pt>
                <c:pt idx="45">
                  <c:v>72.387263722338247</c:v>
                </c:pt>
                <c:pt idx="46">
                  <c:v>72.382349640958651</c:v>
                </c:pt>
                <c:pt idx="47">
                  <c:v>72.377482131957294</c:v>
                </c:pt>
                <c:pt idx="48">
                  <c:v>72.372661749073586</c:v>
                </c:pt>
                <c:pt idx="49">
                  <c:v>72.367888717931265</c:v>
                </c:pt>
                <c:pt idx="50">
                  <c:v>72.363162868922302</c:v>
                </c:pt>
                <c:pt idx="51">
                  <c:v>72.358483560789466</c:v>
                </c:pt>
                <c:pt idx="52">
                  <c:v>72.353849593917261</c:v>
                </c:pt>
                <c:pt idx="53">
                  <c:v>72.349259112283264</c:v>
                </c:pt>
                <c:pt idx="54">
                  <c:v>72.344709492971418</c:v>
                </c:pt>
                <c:pt idx="55">
                  <c:v>72.340197222111627</c:v>
                </c:pt>
                <c:pt idx="56">
                  <c:v>72.335717756091015</c:v>
                </c:pt>
                <c:pt idx="57">
                  <c:v>72.331265366886257</c:v>
                </c:pt>
                <c:pt idx="58">
                  <c:v>72.32683297040326</c:v>
                </c:pt>
                <c:pt idx="59">
                  <c:v>72.322411936788114</c:v>
                </c:pt>
                <c:pt idx="60">
                  <c:v>72.317991881802882</c:v>
                </c:pt>
                <c:pt idx="61">
                  <c:v>72.313560438553964</c:v>
                </c:pt>
                <c:pt idx="62">
                  <c:v>72.309103009134134</c:v>
                </c:pt>
                <c:pt idx="63">
                  <c:v>72.304602496106625</c:v>
                </c:pt>
                <c:pt idx="64">
                  <c:v>72.300039014241591</c:v>
                </c:pt>
                <c:pt idx="65">
                  <c:v>72.295389583525022</c:v>
                </c:pt>
                <c:pt idx="66">
                  <c:v>72.290627805223082</c:v>
                </c:pt>
                <c:pt idx="67">
                  <c:v>72.285723523713514</c:v>
                </c:pt>
                <c:pt idx="68">
                  <c:v>72.28064247790978</c:v>
                </c:pt>
                <c:pt idx="69">
                  <c:v>72.275345947413129</c:v>
                </c:pt>
                <c:pt idx="70">
                  <c:v>72.269790400039142</c:v>
                </c:pt>
                <c:pt idx="71">
                  <c:v>72.26392714907324</c:v>
                </c:pt>
                <c:pt idx="72">
                  <c:v>72.257702030495608</c:v>
                </c:pt>
                <c:pt idx="73">
                  <c:v>72.251055112446181</c:v>
                </c:pt>
                <c:pt idx="74">
                  <c:v>72.243920451312633</c:v>
                </c:pt>
                <c:pt idx="75">
                  <c:v>72.236225910936426</c:v>
                </c:pt>
                <c:pt idx="76">
                  <c:v>72.227893063424958</c:v>
                </c:pt>
                <c:pt idx="77">
                  <c:v>72.218837191781304</c:v>
                </c:pt>
                <c:pt idx="78">
                  <c:v>72.208967415830685</c:v>
                </c:pt>
                <c:pt idx="79">
                  <c:v>72.198186963517259</c:v>
                </c:pt>
                <c:pt idx="80">
                  <c:v>72.186393609321186</c:v>
                </c:pt>
                <c:pt idx="81">
                  <c:v>72.173480300050301</c:v>
                </c:pt>
                <c:pt idx="82">
                  <c:v>72.159335985341926</c:v>
                </c:pt>
                <c:pt idx="83">
                  <c:v>72.143846665655445</c:v>
                </c:pt>
                <c:pt idx="84">
                  <c:v>72.126896664192543</c:v>
                </c:pt>
                <c:pt idx="85">
                  <c:v>72.108370121006161</c:v>
                </c:pt>
                <c:pt idx="86">
                  <c:v>72.088152697643494</c:v>
                </c:pt>
                <c:pt idx="87">
                  <c:v>72.066133469286768</c:v>
                </c:pt>
                <c:pt idx="88">
                  <c:v>72.042206968978036</c:v>
                </c:pt>
                <c:pt idx="89">
                  <c:v>72.016275335821462</c:v>
                </c:pt>
                <c:pt idx="90">
                  <c:v>71.988250506916572</c:v>
                </c:pt>
                <c:pt idx="91">
                  <c:v>71.958056382200454</c:v>
                </c:pt>
                <c:pt idx="92">
                  <c:v>71.925630883441642</c:v>
                </c:pt>
                <c:pt idx="93">
                  <c:v>71.890927824368106</c:v>
                </c:pt>
                <c:pt idx="94">
                  <c:v>71.853918509193619</c:v>
                </c:pt>
                <c:pt idx="95">
                  <c:v>71.814592982207742</c:v>
                </c:pt>
                <c:pt idx="96">
                  <c:v>71.772960861784441</c:v>
                </c:pt>
                <c:pt idx="97">
                  <c:v>71.729051707833662</c:v>
                </c:pt>
                <c:pt idx="98">
                  <c:v>71.682914891559349</c:v>
                </c:pt>
                <c:pt idx="99">
                  <c:v>71.634618959128147</c:v>
                </c:pt>
                <c:pt idx="100">
                  <c:v>71.584250504876707</c:v>
                </c:pt>
                <c:pt idx="101">
                  <c:v>71.53191259319172</c:v>
                </c:pt>
                <c:pt idx="102">
                  <c:v>71.47772278938524</c:v>
                </c:pt>
                <c:pt idx="103">
                  <c:v>71.421810877174636</c:v>
                </c:pt>
                <c:pt idx="104">
                  <c:v>71.364316352551754</c:v>
                </c:pt>
                <c:pt idx="105">
                  <c:v>71.305385790183394</c:v>
                </c:pt>
                <c:pt idx="106">
                  <c:v>71.245170178874019</c:v>
                </c:pt>
                <c:pt idx="107">
                  <c:v>71.183822317425594</c:v>
                </c:pt>
                <c:pt idx="108">
                  <c:v>71.121494352282866</c:v>
                </c:pt>
                <c:pt idx="109">
                  <c:v>71.058335524814666</c:v>
                </c:pt>
                <c:pt idx="110">
                  <c:v>70.994490180277126</c:v>
                </c:pt>
                <c:pt idx="111">
                  <c:v>70.930096073776596</c:v>
                </c:pt>
                <c:pt idx="112">
                  <c:v>70.865282992123554</c:v>
                </c:pt>
                <c:pt idx="113">
                  <c:v>70.800171695358486</c:v>
                </c:pt>
                <c:pt idx="114">
                  <c:v>70.734873168677183</c:v>
                </c:pt>
                <c:pt idx="115">
                  <c:v>70.669488164946628</c:v>
                </c:pt>
                <c:pt idx="116">
                  <c:v>70.604107010166302</c:v>
                </c:pt>
                <c:pt idx="117">
                  <c:v>70.538809639050001</c:v>
                </c:pt>
                <c:pt idx="118">
                  <c:v>70.473665825161405</c:v>
                </c:pt>
                <c:pt idx="119">
                  <c:v>70.408735569391439</c:v>
                </c:pt>
                <c:pt idx="120">
                  <c:v>70.344069611616106</c:v>
                </c:pt>
                <c:pt idx="121">
                  <c:v>70.279710032699995</c:v>
                </c:pt>
                <c:pt idx="122">
                  <c:v>70.215690917213863</c:v>
                </c:pt>
                <c:pt idx="123">
                  <c:v>70.152039050955324</c:v>
                </c:pt>
                <c:pt idx="124">
                  <c:v>70.088774631303039</c:v>
                </c:pt>
                <c:pt idx="125">
                  <c:v>70.025911972356425</c:v>
                </c:pt>
                <c:pt idx="126">
                  <c:v>69.963460190542605</c:v>
                </c:pt>
                <c:pt idx="127">
                  <c:v>69.901423859787783</c:v>
                </c:pt>
                <c:pt idx="128">
                  <c:v>69.839803628382384</c:v>
                </c:pt>
                <c:pt idx="129">
                  <c:v>69.778596792281888</c:v>
                </c:pt>
                <c:pt idx="130">
                  <c:v>69.71779782177974</c:v>
                </c:pt>
                <c:pt idx="131">
                  <c:v>69.657398840276855</c:v>
                </c:pt>
                <c:pt idx="132">
                  <c:v>69.597390055292948</c:v>
                </c:pt>
                <c:pt idx="133">
                  <c:v>69.537760142951527</c:v>
                </c:pt>
                <c:pt idx="134">
                  <c:v>69.47849658797297</c:v>
                </c:pt>
                <c:pt idx="135">
                  <c:v>69.419585981768563</c:v>
                </c:pt>
                <c:pt idx="136">
                  <c:v>69.361014281586577</c:v>
                </c:pt>
                <c:pt idx="137">
                  <c:v>69.302767033859098</c:v>
                </c:pt>
                <c:pt idx="138">
                  <c:v>69.244829564967887</c:v>
                </c:pt>
                <c:pt idx="139">
                  <c:v>69.187187142620445</c:v>
                </c:pt>
                <c:pt idx="140">
                  <c:v>69.129825110928763</c:v>
                </c:pt>
                <c:pt idx="141">
                  <c:v>69.072729002133201</c:v>
                </c:pt>
                <c:pt idx="142">
                  <c:v>69.015884627730699</c:v>
                </c:pt>
                <c:pt idx="143">
                  <c:v>68.959278151563126</c:v>
                </c:pt>
                <c:pt idx="144">
                  <c:v>68.902896147207841</c:v>
                </c:pt>
                <c:pt idx="145">
                  <c:v>68.84672564179823</c:v>
                </c:pt>
                <c:pt idx="146">
                  <c:v>68.790754148191397</c:v>
                </c:pt>
                <c:pt idx="147">
                  <c:v>68.73496968719823</c:v>
                </c:pt>
                <c:pt idx="148">
                  <c:v>68.679360801400506</c:v>
                </c:pt>
                <c:pt idx="149">
                  <c:v>68.623916561902305</c:v>
                </c:pt>
                <c:pt idx="150">
                  <c:v>68.568626569199552</c:v>
                </c:pt>
                <c:pt idx="151">
                  <c:v>68.513480949202432</c:v>
                </c:pt>
                <c:pt idx="152">
                  <c:v>68.458470345310246</c:v>
                </c:pt>
                <c:pt idx="153">
                  <c:v>68.403585907317321</c:v>
                </c:pt>
                <c:pt idx="154">
                  <c:v>68.348819277820269</c:v>
                </c:pt>
                <c:pt idx="155">
                  <c:v>68.294162576700074</c:v>
                </c:pt>
                <c:pt idx="156">
                  <c:v>68.239608384168278</c:v>
                </c:pt>
                <c:pt idx="157">
                  <c:v>68.185149722791252</c:v>
                </c:pt>
                <c:pt idx="158">
                  <c:v>68.130780038841166</c:v>
                </c:pt>
                <c:pt idx="159">
                  <c:v>68.0764931832652</c:v>
                </c:pt>
                <c:pt idx="160">
                  <c:v>68.022283392514638</c:v>
                </c:pt>
                <c:pt idx="161">
                  <c:v>67.968145269433165</c:v>
                </c:pt>
                <c:pt idx="162">
                  <c:v>67.914073764366066</c:v>
                </c:pt>
                <c:pt idx="163">
                  <c:v>67.860064156620354</c:v>
                </c:pt>
                <c:pt idx="164">
                  <c:v>67.806112036379076</c:v>
                </c:pt>
                <c:pt idx="165">
                  <c:v>67.752213287149388</c:v>
                </c:pt>
                <c:pt idx="166">
                  <c:v>67.698364068804665</c:v>
                </c:pt>
                <c:pt idx="167">
                  <c:v>67.644560801264333</c:v>
                </c:pt>
                <c:pt idx="168">
                  <c:v>67.590800148841069</c:v>
                </c:pt>
                <c:pt idx="169">
                  <c:v>67.537079005273426</c:v>
                </c:pt>
                <c:pt idx="170">
                  <c:v>67.483394479452798</c:v>
                </c:pt>
                <c:pt idx="171">
                  <c:v>67.429743881844672</c:v>
                </c:pt>
                <c:pt idx="172">
                  <c:v>67.376124711599005</c:v>
                </c:pt>
                <c:pt idx="173">
                  <c:v>67.32253464433839</c:v>
                </c:pt>
                <c:pt idx="174">
                  <c:v>67.268971520608915</c:v>
                </c:pt>
                <c:pt idx="175">
                  <c:v>67.215433334975373</c:v>
                </c:pt>
                <c:pt idx="176">
                  <c:v>67.161918225740251</c:v>
                </c:pt>
                <c:pt idx="177">
                  <c:v>67.108424465263667</c:v>
                </c:pt>
                <c:pt idx="178">
                  <c:v>67.054950450860503</c:v>
                </c:pt>
                <c:pt idx="179">
                  <c:v>67.001494696250205</c:v>
                </c:pt>
                <c:pt idx="180">
                  <c:v>66.948055823534219</c:v>
                </c:pt>
                <c:pt idx="181">
                  <c:v>66.894632555675571</c:v>
                </c:pt>
                <c:pt idx="182">
                  <c:v>66.841223709455889</c:v>
                </c:pt>
                <c:pt idx="183">
                  <c:v>66.787828188885101</c:v>
                </c:pt>
                <c:pt idx="184">
                  <c:v>66.734444979039338</c:v>
                </c:pt>
                <c:pt idx="185">
                  <c:v>66.681073140303781</c:v>
                </c:pt>
                <c:pt idx="186">
                  <c:v>66.627711802997254</c:v>
                </c:pt>
                <c:pt idx="187">
                  <c:v>66.57436016235684</c:v>
                </c:pt>
                <c:pt idx="188">
                  <c:v>66.521017473860908</c:v>
                </c:pt>
                <c:pt idx="189">
                  <c:v>66.467683048870555</c:v>
                </c:pt>
                <c:pt idx="190">
                  <c:v>66.41435625056954</c:v>
                </c:pt>
                <c:pt idx="191">
                  <c:v>66.361036490184816</c:v>
                </c:pt>
                <c:pt idx="192">
                  <c:v>66.307723223469409</c:v>
                </c:pt>
                <c:pt idx="193">
                  <c:v>66.254415947431184</c:v>
                </c:pt>
                <c:pt idx="194">
                  <c:v>66.201114197291588</c:v>
                </c:pt>
                <c:pt idx="195">
                  <c:v>66.147817543659528</c:v>
                </c:pt>
                <c:pt idx="196">
                  <c:v>66.094525589905899</c:v>
                </c:pt>
                <c:pt idx="197">
                  <c:v>66.0412379697256</c:v>
                </c:pt>
                <c:pt idx="198">
                  <c:v>65.987954344874581</c:v>
                </c:pt>
                <c:pt idx="199">
                  <c:v>65.93467440306982</c:v>
                </c:pt>
                <c:pt idx="200">
                  <c:v>65.881397856041303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990064"/>
        <c:axId val="659990456"/>
      </c:scatterChart>
      <c:valAx>
        <c:axId val="659990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59990456"/>
        <c:crosses val="autoZero"/>
        <c:crossBetween val="midCat"/>
      </c:valAx>
      <c:valAx>
        <c:axId val="659990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5999006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73.287999999999997</c:v>
                </c:pt>
                <c:pt idx="1">
                  <c:v>72.47</c:v>
                </c:pt>
                <c:pt idx="2">
                  <c:v>73.712000000000003</c:v>
                </c:pt>
                <c:pt idx="3">
                  <c:v>73.938999999999993</c:v>
                </c:pt>
                <c:pt idx="4">
                  <c:v>73.227000000000004</c:v>
                </c:pt>
                <c:pt idx="5">
                  <c:v>73.879000000000005</c:v>
                </c:pt>
                <c:pt idx="6">
                  <c:v>72.772999999999996</c:v>
                </c:pt>
                <c:pt idx="7">
                  <c:v>72.197000000000003</c:v>
                </c:pt>
                <c:pt idx="8">
                  <c:v>73.682000000000002</c:v>
                </c:pt>
                <c:pt idx="9">
                  <c:v>73.061000000000007</c:v>
                </c:pt>
                <c:pt idx="10">
                  <c:v>72.332999999999998</c:v>
                </c:pt>
                <c:pt idx="11">
                  <c:v>73.364000000000004</c:v>
                </c:pt>
                <c:pt idx="12">
                  <c:v>73.590999999999994</c:v>
                </c:pt>
                <c:pt idx="13">
                  <c:v>73.484999999999999</c:v>
                </c:pt>
                <c:pt idx="14">
                  <c:v>73.045000000000002</c:v>
                </c:pt>
                <c:pt idx="15">
                  <c:v>73.575999999999993</c:v>
                </c:pt>
                <c:pt idx="16">
                  <c:v>73.015000000000001</c:v>
                </c:pt>
                <c:pt idx="17">
                  <c:v>73.832999999999998</c:v>
                </c:pt>
                <c:pt idx="18">
                  <c:v>74.424000000000007</c:v>
                </c:pt>
                <c:pt idx="19">
                  <c:v>73.97</c:v>
                </c:pt>
                <c:pt idx="20">
                  <c:v>72.438999999999993</c:v>
                </c:pt>
                <c:pt idx="21">
                  <c:v>73.984999999999999</c:v>
                </c:pt>
                <c:pt idx="22">
                  <c:v>73.97</c:v>
                </c:pt>
                <c:pt idx="23">
                  <c:v>74.832999999999998</c:v>
                </c:pt>
                <c:pt idx="24">
                  <c:v>74.590999999999994</c:v>
                </c:pt>
                <c:pt idx="25">
                  <c:v>74.635999999999996</c:v>
                </c:pt>
                <c:pt idx="26">
                  <c:v>75.242000000000004</c:v>
                </c:pt>
                <c:pt idx="27">
                  <c:v>73.954999999999998</c:v>
                </c:pt>
                <c:pt idx="28">
                  <c:v>75.364000000000004</c:v>
                </c:pt>
                <c:pt idx="29">
                  <c:v>75.894000000000005</c:v>
                </c:pt>
                <c:pt idx="30">
                  <c:v>76.727000000000004</c:v>
                </c:pt>
                <c:pt idx="31">
                  <c:v>75.924000000000007</c:v>
                </c:pt>
                <c:pt idx="32">
                  <c:v>76.620999999999995</c:v>
                </c:pt>
                <c:pt idx="33">
                  <c:v>76.394000000000005</c:v>
                </c:pt>
                <c:pt idx="34">
                  <c:v>77.03</c:v>
                </c:pt>
                <c:pt idx="35">
                  <c:v>77.515000000000001</c:v>
                </c:pt>
                <c:pt idx="36">
                  <c:v>78.575999999999993</c:v>
                </c:pt>
                <c:pt idx="37">
                  <c:v>82</c:v>
                </c:pt>
                <c:pt idx="38">
                  <c:v>83.272999999999996</c:v>
                </c:pt>
                <c:pt idx="39">
                  <c:v>84.697000000000003</c:v>
                </c:pt>
                <c:pt idx="40">
                  <c:v>88.924000000000007</c:v>
                </c:pt>
                <c:pt idx="41">
                  <c:v>94.561000000000007</c:v>
                </c:pt>
                <c:pt idx="42">
                  <c:v>99.212000000000003</c:v>
                </c:pt>
                <c:pt idx="43">
                  <c:v>107.697</c:v>
                </c:pt>
                <c:pt idx="44">
                  <c:v>116.848</c:v>
                </c:pt>
                <c:pt idx="45">
                  <c:v>128.71199999999999</c:v>
                </c:pt>
                <c:pt idx="46">
                  <c:v>140.06100000000001</c:v>
                </c:pt>
                <c:pt idx="47">
                  <c:v>152.136</c:v>
                </c:pt>
                <c:pt idx="48">
                  <c:v>165.303</c:v>
                </c:pt>
                <c:pt idx="49">
                  <c:v>179.303</c:v>
                </c:pt>
                <c:pt idx="50">
                  <c:v>191.37899999999999</c:v>
                </c:pt>
                <c:pt idx="51">
                  <c:v>202.636</c:v>
                </c:pt>
                <c:pt idx="52">
                  <c:v>208.727</c:v>
                </c:pt>
                <c:pt idx="53">
                  <c:v>214.18199999999999</c:v>
                </c:pt>
                <c:pt idx="54">
                  <c:v>214.48500000000001</c:v>
                </c:pt>
                <c:pt idx="55">
                  <c:v>213.03</c:v>
                </c:pt>
                <c:pt idx="56">
                  <c:v>204.54499999999999</c:v>
                </c:pt>
                <c:pt idx="57">
                  <c:v>187.24199999999999</c:v>
                </c:pt>
                <c:pt idx="58">
                  <c:v>157.833</c:v>
                </c:pt>
                <c:pt idx="59">
                  <c:v>122.667</c:v>
                </c:pt>
                <c:pt idx="60">
                  <c:v>97.167000000000002</c:v>
                </c:pt>
                <c:pt idx="61">
                  <c:v>83.984999999999999</c:v>
                </c:pt>
                <c:pt idx="62">
                  <c:v>77.47</c:v>
                </c:pt>
                <c:pt idx="63">
                  <c:v>77.727000000000004</c:v>
                </c:pt>
                <c:pt idx="64">
                  <c:v>76.894000000000005</c:v>
                </c:pt>
                <c:pt idx="65">
                  <c:v>77.954999999999998</c:v>
                </c:pt>
                <c:pt idx="66">
                  <c:v>79.894000000000005</c:v>
                </c:pt>
                <c:pt idx="67">
                  <c:v>81.105999999999995</c:v>
                </c:pt>
                <c:pt idx="68">
                  <c:v>86.227000000000004</c:v>
                </c:pt>
                <c:pt idx="69">
                  <c:v>89.605999999999995</c:v>
                </c:pt>
                <c:pt idx="70">
                  <c:v>95.182000000000002</c:v>
                </c:pt>
                <c:pt idx="71">
                  <c:v>100.57599999999999</c:v>
                </c:pt>
                <c:pt idx="72">
                  <c:v>107.652</c:v>
                </c:pt>
                <c:pt idx="73">
                  <c:v>114</c:v>
                </c:pt>
                <c:pt idx="74">
                  <c:v>121.364</c:v>
                </c:pt>
                <c:pt idx="75">
                  <c:v>126.515</c:v>
                </c:pt>
                <c:pt idx="76">
                  <c:v>132.42400000000001</c:v>
                </c:pt>
                <c:pt idx="77">
                  <c:v>134.136</c:v>
                </c:pt>
                <c:pt idx="78">
                  <c:v>133.06100000000001</c:v>
                </c:pt>
                <c:pt idx="79">
                  <c:v>126.152</c:v>
                </c:pt>
                <c:pt idx="80">
                  <c:v>112.93899999999999</c:v>
                </c:pt>
                <c:pt idx="81">
                  <c:v>100.697</c:v>
                </c:pt>
                <c:pt idx="82">
                  <c:v>89.317999999999998</c:v>
                </c:pt>
                <c:pt idx="83">
                  <c:v>81.924000000000007</c:v>
                </c:pt>
                <c:pt idx="84">
                  <c:v>77.515000000000001</c:v>
                </c:pt>
                <c:pt idx="85">
                  <c:v>75.667000000000002</c:v>
                </c:pt>
                <c:pt idx="86">
                  <c:v>74.302999999999997</c:v>
                </c:pt>
                <c:pt idx="87">
                  <c:v>74.197000000000003</c:v>
                </c:pt>
                <c:pt idx="88">
                  <c:v>72.924000000000007</c:v>
                </c:pt>
                <c:pt idx="89">
                  <c:v>73.53</c:v>
                </c:pt>
                <c:pt idx="90">
                  <c:v>72.909000000000006</c:v>
                </c:pt>
                <c:pt idx="91">
                  <c:v>71.954999999999998</c:v>
                </c:pt>
                <c:pt idx="92">
                  <c:v>72.742000000000004</c:v>
                </c:pt>
                <c:pt idx="93">
                  <c:v>72.135999999999996</c:v>
                </c:pt>
                <c:pt idx="94">
                  <c:v>73.802999999999997</c:v>
                </c:pt>
                <c:pt idx="95">
                  <c:v>73.438999999999993</c:v>
                </c:pt>
                <c:pt idx="96">
                  <c:v>73.97</c:v>
                </c:pt>
                <c:pt idx="97">
                  <c:v>73.47</c:v>
                </c:pt>
                <c:pt idx="98">
                  <c:v>73.635999999999996</c:v>
                </c:pt>
                <c:pt idx="99">
                  <c:v>74.772999999999996</c:v>
                </c:pt>
                <c:pt idx="100">
                  <c:v>73.605999999999995</c:v>
                </c:pt>
                <c:pt idx="101">
                  <c:v>74.03</c:v>
                </c:pt>
                <c:pt idx="102">
                  <c:v>74.257999999999996</c:v>
                </c:pt>
                <c:pt idx="103">
                  <c:v>73.924000000000007</c:v>
                </c:pt>
                <c:pt idx="104">
                  <c:v>72.938999999999993</c:v>
                </c:pt>
                <c:pt idx="105">
                  <c:v>72.879000000000005</c:v>
                </c:pt>
                <c:pt idx="106">
                  <c:v>74.424000000000007</c:v>
                </c:pt>
                <c:pt idx="107">
                  <c:v>73.772999999999996</c:v>
                </c:pt>
                <c:pt idx="108">
                  <c:v>73.242000000000004</c:v>
                </c:pt>
                <c:pt idx="109">
                  <c:v>73.438999999999993</c:v>
                </c:pt>
                <c:pt idx="110">
                  <c:v>72.347999999999999</c:v>
                </c:pt>
                <c:pt idx="111">
                  <c:v>73.909000000000006</c:v>
                </c:pt>
                <c:pt idx="112">
                  <c:v>73.847999999999999</c:v>
                </c:pt>
                <c:pt idx="113">
                  <c:v>75.5</c:v>
                </c:pt>
                <c:pt idx="114">
                  <c:v>74.287999999999997</c:v>
                </c:pt>
                <c:pt idx="115">
                  <c:v>74.182000000000002</c:v>
                </c:pt>
                <c:pt idx="116">
                  <c:v>75.212000000000003</c:v>
                </c:pt>
                <c:pt idx="117">
                  <c:v>74.105999999999995</c:v>
                </c:pt>
                <c:pt idx="118">
                  <c:v>74.075999999999993</c:v>
                </c:pt>
                <c:pt idx="119">
                  <c:v>74.317999999999998</c:v>
                </c:pt>
                <c:pt idx="120">
                  <c:v>71.938999999999993</c:v>
                </c:pt>
                <c:pt idx="121">
                  <c:v>71.394000000000005</c:v>
                </c:pt>
                <c:pt idx="122">
                  <c:v>73.075999999999993</c:v>
                </c:pt>
                <c:pt idx="123">
                  <c:v>71.682000000000002</c:v>
                </c:pt>
                <c:pt idx="124">
                  <c:v>71.438999999999993</c:v>
                </c:pt>
                <c:pt idx="125">
                  <c:v>71.454999999999998</c:v>
                </c:pt>
                <c:pt idx="126">
                  <c:v>71.347999999999999</c:v>
                </c:pt>
                <c:pt idx="127">
                  <c:v>70.5</c:v>
                </c:pt>
                <c:pt idx="128">
                  <c:v>70.954999999999998</c:v>
                </c:pt>
                <c:pt idx="129">
                  <c:v>71.575999999999993</c:v>
                </c:pt>
                <c:pt idx="130">
                  <c:v>72.090999999999994</c:v>
                </c:pt>
                <c:pt idx="131">
                  <c:v>71.667000000000002</c:v>
                </c:pt>
                <c:pt idx="132">
                  <c:v>69.409000000000006</c:v>
                </c:pt>
                <c:pt idx="133">
                  <c:v>70.954999999999998</c:v>
                </c:pt>
                <c:pt idx="134">
                  <c:v>70.727000000000004</c:v>
                </c:pt>
                <c:pt idx="135">
                  <c:v>70.605999999999995</c:v>
                </c:pt>
                <c:pt idx="136">
                  <c:v>70.787999999999997</c:v>
                </c:pt>
                <c:pt idx="137">
                  <c:v>70.742000000000004</c:v>
                </c:pt>
                <c:pt idx="138">
                  <c:v>71.561000000000007</c:v>
                </c:pt>
                <c:pt idx="139">
                  <c:v>70.652000000000001</c:v>
                </c:pt>
                <c:pt idx="140">
                  <c:v>70.47</c:v>
                </c:pt>
                <c:pt idx="141">
                  <c:v>70.379000000000005</c:v>
                </c:pt>
                <c:pt idx="142">
                  <c:v>70.787999999999997</c:v>
                </c:pt>
                <c:pt idx="143">
                  <c:v>71.090999999999994</c:v>
                </c:pt>
                <c:pt idx="144">
                  <c:v>71.152000000000001</c:v>
                </c:pt>
                <c:pt idx="145">
                  <c:v>71.727000000000004</c:v>
                </c:pt>
                <c:pt idx="146">
                  <c:v>71.802999999999997</c:v>
                </c:pt>
                <c:pt idx="147">
                  <c:v>70.515000000000001</c:v>
                </c:pt>
                <c:pt idx="148">
                  <c:v>71.135999999999996</c:v>
                </c:pt>
                <c:pt idx="149">
                  <c:v>71.802999999999997</c:v>
                </c:pt>
                <c:pt idx="150">
                  <c:v>70.712000000000003</c:v>
                </c:pt>
                <c:pt idx="151">
                  <c:v>70.302999999999997</c:v>
                </c:pt>
                <c:pt idx="152">
                  <c:v>71.545000000000002</c:v>
                </c:pt>
                <c:pt idx="153">
                  <c:v>69.045000000000002</c:v>
                </c:pt>
                <c:pt idx="154">
                  <c:v>71.379000000000005</c:v>
                </c:pt>
                <c:pt idx="155">
                  <c:v>69.605999999999995</c:v>
                </c:pt>
                <c:pt idx="156">
                  <c:v>70.167000000000002</c:v>
                </c:pt>
                <c:pt idx="157">
                  <c:v>71.924000000000007</c:v>
                </c:pt>
                <c:pt idx="158">
                  <c:v>70.620999999999995</c:v>
                </c:pt>
                <c:pt idx="159">
                  <c:v>70.515000000000001</c:v>
                </c:pt>
                <c:pt idx="160">
                  <c:v>69.332999999999998</c:v>
                </c:pt>
                <c:pt idx="161">
                  <c:v>69.652000000000001</c:v>
                </c:pt>
                <c:pt idx="162">
                  <c:v>70.090999999999994</c:v>
                </c:pt>
                <c:pt idx="163">
                  <c:v>69.97</c:v>
                </c:pt>
                <c:pt idx="164">
                  <c:v>70.817999999999998</c:v>
                </c:pt>
                <c:pt idx="165">
                  <c:v>70.015000000000001</c:v>
                </c:pt>
                <c:pt idx="166">
                  <c:v>70.682000000000002</c:v>
                </c:pt>
                <c:pt idx="167">
                  <c:v>69.847999999999999</c:v>
                </c:pt>
                <c:pt idx="168">
                  <c:v>70.347999999999999</c:v>
                </c:pt>
                <c:pt idx="169">
                  <c:v>69.484999999999999</c:v>
                </c:pt>
                <c:pt idx="170">
                  <c:v>70.454999999999998</c:v>
                </c:pt>
                <c:pt idx="171">
                  <c:v>69.167000000000002</c:v>
                </c:pt>
                <c:pt idx="172">
                  <c:v>70.075999999999993</c:v>
                </c:pt>
                <c:pt idx="173">
                  <c:v>69.894000000000005</c:v>
                </c:pt>
                <c:pt idx="174">
                  <c:v>69</c:v>
                </c:pt>
                <c:pt idx="175">
                  <c:v>69.090999999999994</c:v>
                </c:pt>
                <c:pt idx="176">
                  <c:v>69.5</c:v>
                </c:pt>
                <c:pt idx="177">
                  <c:v>69.317999999999998</c:v>
                </c:pt>
                <c:pt idx="178">
                  <c:v>69.515000000000001</c:v>
                </c:pt>
                <c:pt idx="179">
                  <c:v>70.287999999999997</c:v>
                </c:pt>
                <c:pt idx="180">
                  <c:v>69.257999999999996</c:v>
                </c:pt>
                <c:pt idx="181">
                  <c:v>68.652000000000001</c:v>
                </c:pt>
                <c:pt idx="182">
                  <c:v>68.424000000000007</c:v>
                </c:pt>
                <c:pt idx="183">
                  <c:v>68.652000000000001</c:v>
                </c:pt>
                <c:pt idx="184">
                  <c:v>68.772999999999996</c:v>
                </c:pt>
                <c:pt idx="185">
                  <c:v>68.879000000000005</c:v>
                </c:pt>
                <c:pt idx="186">
                  <c:v>69.590999999999994</c:v>
                </c:pt>
                <c:pt idx="187">
                  <c:v>68.938999999999993</c:v>
                </c:pt>
                <c:pt idx="188">
                  <c:v>68.894000000000005</c:v>
                </c:pt>
                <c:pt idx="189">
                  <c:v>68.605999999999995</c:v>
                </c:pt>
                <c:pt idx="190">
                  <c:v>68.182000000000002</c:v>
                </c:pt>
                <c:pt idx="191">
                  <c:v>69.364000000000004</c:v>
                </c:pt>
                <c:pt idx="192">
                  <c:v>68.620999999999995</c:v>
                </c:pt>
                <c:pt idx="193">
                  <c:v>69.53</c:v>
                </c:pt>
                <c:pt idx="194">
                  <c:v>68.832999999999998</c:v>
                </c:pt>
                <c:pt idx="195">
                  <c:v>68.924000000000007</c:v>
                </c:pt>
                <c:pt idx="196">
                  <c:v>68.667000000000002</c:v>
                </c:pt>
                <c:pt idx="197">
                  <c:v>69.984999999999999</c:v>
                </c:pt>
                <c:pt idx="198">
                  <c:v>70.438999999999993</c:v>
                </c:pt>
                <c:pt idx="199">
                  <c:v>69.061000000000007</c:v>
                </c:pt>
                <c:pt idx="200">
                  <c:v>69.590999999999994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74.360050896909243</c:v>
                </c:pt>
                <c:pt idx="1">
                  <c:v>74.357145192918736</c:v>
                </c:pt>
                <c:pt idx="2">
                  <c:v>74.354242806183692</c:v>
                </c:pt>
                <c:pt idx="3">
                  <c:v>74.351343992884537</c:v>
                </c:pt>
                <c:pt idx="4">
                  <c:v>74.348449027737558</c:v>
                </c:pt>
                <c:pt idx="5">
                  <c:v>74.345558205183721</c:v>
                </c:pt>
                <c:pt idx="6">
                  <c:v>74.34267184063377</c:v>
                </c:pt>
                <c:pt idx="7">
                  <c:v>74.339790271769417</c:v>
                </c:pt>
                <c:pt idx="8">
                  <c:v>74.336913859899326</c:v>
                </c:pt>
                <c:pt idx="9">
                  <c:v>74.334042991369117</c:v>
                </c:pt>
                <c:pt idx="10">
                  <c:v>74.331178079021953</c:v>
                </c:pt>
                <c:pt idx="11">
                  <c:v>74.328319563707197</c:v>
                </c:pt>
                <c:pt idx="12">
                  <c:v>74.325467915832107</c:v>
                </c:pt>
                <c:pt idx="13">
                  <c:v>74.322623636952414</c:v>
                </c:pt>
                <c:pt idx="14">
                  <c:v>74.319787261398545</c:v>
                </c:pt>
                <c:pt idx="15">
                  <c:v>74.316959357948832</c:v>
                </c:pt>
                <c:pt idx="16">
                  <c:v>74.314140531618719</c:v>
                </c:pt>
                <c:pt idx="17">
                  <c:v>74.311331425855954</c:v>
                </c:pt>
                <c:pt idx="18">
                  <c:v>74.308532726224257</c:v>
                </c:pt>
                <c:pt idx="19">
                  <c:v>74.305745169346167</c:v>
                </c:pt>
                <c:pt idx="20">
                  <c:v>74.302969569561327</c:v>
                </c:pt>
                <c:pt idx="21">
                  <c:v>74.300206902453979</c:v>
                </c:pt>
                <c:pt idx="22">
                  <c:v>74.297458562443339</c:v>
                </c:pt>
                <c:pt idx="23">
                  <c:v>74.294727128305269</c:v>
                </c:pt>
                <c:pt idx="24">
                  <c:v>74.292018541069467</c:v>
                </c:pt>
                <c:pt idx="25">
                  <c:v>74.289348021188005</c:v>
                </c:pt>
                <c:pt idx="26">
                  <c:v>74.286755401338624</c:v>
                </c:pt>
                <c:pt idx="27">
                  <c:v>74.284342978653839</c:v>
                </c:pt>
                <c:pt idx="28">
                  <c:v>74.282364439673373</c:v>
                </c:pt>
                <c:pt idx="29">
                  <c:v>74.281423392204459</c:v>
                </c:pt>
                <c:pt idx="30">
                  <c:v>74.282893890020461</c:v>
                </c:pt>
                <c:pt idx="31">
                  <c:v>74.28976377329235</c:v>
                </c:pt>
                <c:pt idx="32">
                  <c:v>74.308231639531925</c:v>
                </c:pt>
                <c:pt idx="33">
                  <c:v>74.350552087677457</c:v>
                </c:pt>
                <c:pt idx="34">
                  <c:v>74.439781621631724</c:v>
                </c:pt>
                <c:pt idx="35">
                  <c:v>74.617136685424796</c:v>
                </c:pt>
                <c:pt idx="36">
                  <c:v>74.952478517717239</c:v>
                </c:pt>
                <c:pt idx="37">
                  <c:v>75.557781827769261</c:v>
                </c:pt>
                <c:pt idx="38">
                  <c:v>76.602142376840263</c:v>
                </c:pt>
                <c:pt idx="39">
                  <c:v>78.324904991287184</c:v>
                </c:pt>
                <c:pt idx="40">
                  <c:v>81.041152351458109</c:v>
                </c:pt>
                <c:pt idx="41">
                  <c:v>85.131859764903567</c:v>
                </c:pt>
                <c:pt idx="42">
                  <c:v>91.010708614843423</c:v>
                </c:pt>
                <c:pt idx="43">
                  <c:v>99.062203847842454</c:v>
                </c:pt>
                <c:pt idx="44">
                  <c:v>109.55219340743987</c:v>
                </c:pt>
                <c:pt idx="45">
                  <c:v>122.52168445159649</c:v>
                </c:pt>
                <c:pt idx="46">
                  <c:v>137.68570063255564</c:v>
                </c:pt>
                <c:pt idx="47">
                  <c:v>154.36686049697332</c:v>
                </c:pt>
                <c:pt idx="48">
                  <c:v>171.49389692755503</c:v>
                </c:pt>
                <c:pt idx="49">
                  <c:v>187.68544752927681</c:v>
                </c:pt>
                <c:pt idx="50">
                  <c:v>201.41953914417138</c:v>
                </c:pt>
                <c:pt idx="51">
                  <c:v>211.26405856244472</c:v>
                </c:pt>
                <c:pt idx="52">
                  <c:v>216.12132749571305</c:v>
                </c:pt>
                <c:pt idx="53">
                  <c:v>215.42934437268354</c:v>
                </c:pt>
                <c:pt idx="54">
                  <c:v>209.26872326626338</c:v>
                </c:pt>
                <c:pt idx="55">
                  <c:v>198.34721033207543</c:v>
                </c:pt>
                <c:pt idx="56">
                  <c:v>183.86590139542128</c:v>
                </c:pt>
                <c:pt idx="57">
                  <c:v>167.30215392151746</c:v>
                </c:pt>
                <c:pt idx="58">
                  <c:v>150.16348875611342</c:v>
                </c:pt>
                <c:pt idx="59">
                  <c:v>133.76897460918585</c:v>
                </c:pt>
                <c:pt idx="60">
                  <c:v>119.10070939563373</c:v>
                </c:pt>
                <c:pt idx="61">
                  <c:v>106.74462210743262</c:v>
                </c:pt>
                <c:pt idx="62">
                  <c:v>96.91576051452401</c:v>
                </c:pt>
                <c:pt idx="63">
                  <c:v>89.54582156222466</c:v>
                </c:pt>
                <c:pt idx="64">
                  <c:v>84.403091311481433</c:v>
                </c:pt>
                <c:pt idx="65">
                  <c:v>81.215759118163589</c:v>
                </c:pt>
                <c:pt idx="66">
                  <c:v>79.77444304011415</c:v>
                </c:pt>
                <c:pt idx="67">
                  <c:v>79.99454959233455</c:v>
                </c:pt>
                <c:pt idx="68">
                  <c:v>81.922730212346565</c:v>
                </c:pt>
                <c:pt idx="69">
                  <c:v>85.677389576415891</c:v>
                </c:pt>
                <c:pt idx="70">
                  <c:v>91.326378982685142</c:v>
                </c:pt>
                <c:pt idx="71">
                  <c:v>98.728180405707619</c:v>
                </c:pt>
                <c:pt idx="72">
                  <c:v>107.39009082674062</c:v>
                </c:pt>
                <c:pt idx="73">
                  <c:v>116.41270190758308</c:v>
                </c:pt>
                <c:pt idx="74">
                  <c:v>124.57669235155387</c:v>
                </c:pt>
                <c:pt idx="75">
                  <c:v>130.57932544535248</c:v>
                </c:pt>
                <c:pt idx="76">
                  <c:v>133.3597372465934</c:v>
                </c:pt>
                <c:pt idx="77">
                  <c:v>132.39857535740163</c:v>
                </c:pt>
                <c:pt idx="78">
                  <c:v>127.87285638884011</c:v>
                </c:pt>
                <c:pt idx="79">
                  <c:v>120.60081454135045</c:v>
                </c:pt>
                <c:pt idx="80">
                  <c:v>111.7992454202826</c:v>
                </c:pt>
                <c:pt idx="81">
                  <c:v>102.75151501636913</c:v>
                </c:pt>
                <c:pt idx="82">
                  <c:v>94.509738146345441</c:v>
                </c:pt>
                <c:pt idx="83">
                  <c:v>87.722188761970102</c:v>
                </c:pt>
                <c:pt idx="84">
                  <c:v>82.611492192122128</c:v>
                </c:pt>
                <c:pt idx="85">
                  <c:v>79.068148317754762</c:v>
                </c:pt>
                <c:pt idx="86">
                  <c:v>76.794120831101338</c:v>
                </c:pt>
                <c:pt idx="87">
                  <c:v>75.436521710378159</c:v>
                </c:pt>
                <c:pt idx="88">
                  <c:v>74.677621501526161</c:v>
                </c:pt>
                <c:pt idx="89">
                  <c:v>74.275641700306423</c:v>
                </c:pt>
                <c:pt idx="90">
                  <c:v>74.068713879135501</c:v>
                </c:pt>
                <c:pt idx="91">
                  <c:v>73.959572119489351</c:v>
                </c:pt>
                <c:pt idx="92">
                  <c:v>73.895151218269376</c:v>
                </c:pt>
                <c:pt idx="93">
                  <c:v>73.848976483383993</c:v>
                </c:pt>
                <c:pt idx="94">
                  <c:v>73.808916351593325</c:v>
                </c:pt>
                <c:pt idx="95">
                  <c:v>73.769859394857107</c:v>
                </c:pt>
                <c:pt idx="96">
                  <c:v>73.729839588122175</c:v>
                </c:pt>
                <c:pt idx="97">
                  <c:v>73.688194994874394</c:v>
                </c:pt>
                <c:pt idx="98">
                  <c:v>73.644779761730007</c:v>
                </c:pt>
                <c:pt idx="99">
                  <c:v>73.599672653378633</c:v>
                </c:pt>
                <c:pt idx="100">
                  <c:v>73.553116828174495</c:v>
                </c:pt>
                <c:pt idx="101">
                  <c:v>73.505593591707893</c:v>
                </c:pt>
                <c:pt idx="102">
                  <c:v>73.458018077609964</c:v>
                </c:pt>
                <c:pt idx="103">
                  <c:v>73.41207497678748</c:v>
                </c:pt>
                <c:pt idx="104">
                  <c:v>73.370692091958205</c:v>
                </c:pt>
                <c:pt idx="105">
                  <c:v>73.338569405860028</c:v>
                </c:pt>
                <c:pt idx="106">
                  <c:v>73.322542204309102</c:v>
                </c:pt>
                <c:pt idx="107">
                  <c:v>73.331400517108847</c:v>
                </c:pt>
                <c:pt idx="108">
                  <c:v>73.374716884268153</c:v>
                </c:pt>
                <c:pt idx="109">
                  <c:v>73.460391889195051</c:v>
                </c:pt>
                <c:pt idx="110">
                  <c:v>73.591105718557742</c:v>
                </c:pt>
                <c:pt idx="111">
                  <c:v>73.760586171601062</c:v>
                </c:pt>
                <c:pt idx="112">
                  <c:v>73.951249118406295</c:v>
                </c:pt>
                <c:pt idx="113">
                  <c:v>74.134867620239675</c:v>
                </c:pt>
                <c:pt idx="114">
                  <c:v>74.277142855185105</c:v>
                </c:pt>
                <c:pt idx="115">
                  <c:v>74.345497992643246</c:v>
                </c:pt>
                <c:pt idx="116">
                  <c:v>74.31776337854636</c:v>
                </c:pt>
                <c:pt idx="117">
                  <c:v>74.18859590322937</c:v>
                </c:pt>
                <c:pt idx="118">
                  <c:v>73.971089751036317</c:v>
                </c:pt>
                <c:pt idx="119">
                  <c:v>73.692919711111898</c:v>
                </c:pt>
                <c:pt idx="120">
                  <c:v>73.388581872370594</c:v>
                </c:pt>
                <c:pt idx="121">
                  <c:v>73.090719986010129</c:v>
                </c:pt>
                <c:pt idx="122">
                  <c:v>72.82349959512419</c:v>
                </c:pt>
                <c:pt idx="123">
                  <c:v>72.599709014529694</c:v>
                </c:pt>
                <c:pt idx="124">
                  <c:v>72.42154650400235</c:v>
                </c:pt>
                <c:pt idx="125">
                  <c:v>72.283775102941007</c:v>
                </c:pt>
                <c:pt idx="126">
                  <c:v>72.177535918314931</c:v>
                </c:pt>
                <c:pt idx="127">
                  <c:v>72.093498689929675</c:v>
                </c:pt>
                <c:pt idx="128">
                  <c:v>72.023759669946543</c:v>
                </c:pt>
                <c:pt idx="129">
                  <c:v>71.962540893588653</c:v>
                </c:pt>
                <c:pt idx="130">
                  <c:v>71.906084446263236</c:v>
                </c:pt>
                <c:pt idx="131">
                  <c:v>71.852179386084728</c:v>
                </c:pt>
                <c:pt idx="132">
                  <c:v>71.799635822908513</c:v>
                </c:pt>
                <c:pt idx="133">
                  <c:v>71.747862071373987</c:v>
                </c:pt>
                <c:pt idx="134">
                  <c:v>71.696582506249939</c:v>
                </c:pt>
                <c:pt idx="135">
                  <c:v>71.64567356028661</c:v>
                </c:pt>
                <c:pt idx="136">
                  <c:v>71.595078725528992</c:v>
                </c:pt>
                <c:pt idx="137">
                  <c:v>71.544768763732222</c:v>
                </c:pt>
                <c:pt idx="138">
                  <c:v>71.494724758132051</c:v>
                </c:pt>
                <c:pt idx="139">
                  <c:v>71.444931525065769</c:v>
                </c:pt>
                <c:pt idx="140">
                  <c:v>71.395375284213799</c:v>
                </c:pt>
                <c:pt idx="141">
                  <c:v>71.346042922828445</c:v>
                </c:pt>
                <c:pt idx="142">
                  <c:v>71.296921802239638</c:v>
                </c:pt>
                <c:pt idx="143">
                  <c:v>71.247999729050719</c:v>
                </c:pt>
                <c:pt idx="144">
                  <c:v>71.199264967541154</c:v>
                </c:pt>
                <c:pt idx="145">
                  <c:v>71.150706256849233</c:v>
                </c:pt>
                <c:pt idx="146">
                  <c:v>71.102312823716474</c:v>
                </c:pt>
                <c:pt idx="147">
                  <c:v>71.05407438931114</c:v>
                </c:pt>
                <c:pt idx="148">
                  <c:v>71.00598117059404</c:v>
                </c:pt>
                <c:pt idx="149">
                  <c:v>70.958023877066452</c:v>
                </c:pt>
                <c:pt idx="150">
                  <c:v>70.910193703728154</c:v>
                </c:pt>
                <c:pt idx="151">
                  <c:v>70.862482320983545</c:v>
                </c:pt>
                <c:pt idx="152">
                  <c:v>70.81488186213609</c:v>
                </c:pt>
                <c:pt idx="153">
                  <c:v>70.767384909019185</c:v>
                </c:pt>
                <c:pt idx="154">
                  <c:v>70.719984476232028</c:v>
                </c:pt>
                <c:pt idx="155">
                  <c:v>70.672673994376666</c:v>
                </c:pt>
                <c:pt idx="156">
                  <c:v>70.62544729263027</c:v>
                </c:pt>
                <c:pt idx="157">
                  <c:v>70.578298580932227</c:v>
                </c:pt>
                <c:pt idx="158">
                  <c:v>70.531222432018012</c:v>
                </c:pt>
                <c:pt idx="159">
                  <c:v>70.484213763490629</c:v>
                </c:pt>
                <c:pt idx="160">
                  <c:v>70.43726782008541</c:v>
                </c:pt>
                <c:pt idx="161">
                  <c:v>70.390380156253457</c:v>
                </c:pt>
                <c:pt idx="162">
                  <c:v>70.343546619162424</c:v>
                </c:pt>
                <c:pt idx="163">
                  <c:v>70.296763332192228</c:v>
                </c:pt>
                <c:pt idx="164">
                  <c:v>70.250026678983517</c:v>
                </c:pt>
                <c:pt idx="165">
                  <c:v>70.203333288081524</c:v>
                </c:pt>
                <c:pt idx="166">
                  <c:v>70.156680018204185</c:v>
                </c:pt>
                <c:pt idx="167">
                  <c:v>70.110063944152685</c:v>
                </c:pt>
                <c:pt idx="168">
                  <c:v>70.063482343373067</c:v>
                </c:pt>
                <c:pt idx="169">
                  <c:v>70.016932683170026</c:v>
                </c:pt>
                <c:pt idx="170">
                  <c:v>69.970412608568168</c:v>
                </c:pt>
                <c:pt idx="171">
                  <c:v>69.923919930810214</c:v>
                </c:pt>
                <c:pt idx="172">
                  <c:v>69.877452616479033</c:v>
                </c:pt>
                <c:pt idx="173">
                  <c:v>69.831008777225648</c:v>
                </c:pt>
                <c:pt idx="174">
                  <c:v>69.784586660084472</c:v>
                </c:pt>
                <c:pt idx="175">
                  <c:v>69.738184638354269</c:v>
                </c:pt>
                <c:pt idx="176">
                  <c:v>69.691801203022806</c:v>
                </c:pt>
                <c:pt idx="177">
                  <c:v>69.645434954711945</c:v>
                </c:pt>
                <c:pt idx="178">
                  <c:v>69.599084596119511</c:v>
                </c:pt>
                <c:pt idx="179">
                  <c:v>69.552748924934747</c:v>
                </c:pt>
                <c:pt idx="180">
                  <c:v>69.506426827203001</c:v>
                </c:pt>
                <c:pt idx="181">
                  <c:v>69.460117271117284</c:v>
                </c:pt>
                <c:pt idx="182">
                  <c:v>69.413819301213223</c:v>
                </c:pt>
                <c:pt idx="183">
                  <c:v>69.367532032945462</c:v>
                </c:pt>
                <c:pt idx="184">
                  <c:v>69.321254647623988</c:v>
                </c:pt>
                <c:pt idx="185">
                  <c:v>69.274986387689509</c:v>
                </c:pt>
                <c:pt idx="186">
                  <c:v>69.228726552307847</c:v>
                </c:pt>
                <c:pt idx="187">
                  <c:v>69.18247449326428</c:v>
                </c:pt>
                <c:pt idx="188">
                  <c:v>69.136229611139314</c:v>
                </c:pt>
                <c:pt idx="189">
                  <c:v>69.089991351748708</c:v>
                </c:pt>
                <c:pt idx="190">
                  <c:v>69.043759202830643</c:v>
                </c:pt>
                <c:pt idx="191">
                  <c:v>68.997532690964889</c:v>
                </c:pt>
                <c:pt idx="192">
                  <c:v>68.951311378708311</c:v>
                </c:pt>
                <c:pt idx="193">
                  <c:v>68.90509486193335</c:v>
                </c:pt>
                <c:pt idx="194">
                  <c:v>68.858882767355212</c:v>
                </c:pt>
                <c:pt idx="195">
                  <c:v>68.812674750236212</c:v>
                </c:pt>
                <c:pt idx="196">
                  <c:v>68.766470492254541</c:v>
                </c:pt>
                <c:pt idx="197">
                  <c:v>68.720269699526682</c:v>
                </c:pt>
                <c:pt idx="198">
                  <c:v>68.674072100773202</c:v>
                </c:pt>
                <c:pt idx="199">
                  <c:v>68.627877445617585</c:v>
                </c:pt>
                <c:pt idx="200">
                  <c:v>68.581685503009382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74.360050896909243</c:v>
                </c:pt>
                <c:pt idx="1">
                  <c:v>74.357145192918736</c:v>
                </c:pt>
                <c:pt idx="2">
                  <c:v>74.354242806183692</c:v>
                </c:pt>
                <c:pt idx="3">
                  <c:v>74.351343992884537</c:v>
                </c:pt>
                <c:pt idx="4">
                  <c:v>74.348449027737558</c:v>
                </c:pt>
                <c:pt idx="5">
                  <c:v>74.345558205183721</c:v>
                </c:pt>
                <c:pt idx="6">
                  <c:v>74.34267184063377</c:v>
                </c:pt>
                <c:pt idx="7">
                  <c:v>74.339790271769417</c:v>
                </c:pt>
                <c:pt idx="8">
                  <c:v>74.336913859899326</c:v>
                </c:pt>
                <c:pt idx="9">
                  <c:v>74.334042991369103</c:v>
                </c:pt>
                <c:pt idx="10">
                  <c:v>74.33117807902191</c:v>
                </c:pt>
                <c:pt idx="11">
                  <c:v>74.328319563706955</c:v>
                </c:pt>
                <c:pt idx="12">
                  <c:v>74.32546791583087</c:v>
                </c:pt>
                <c:pt idx="13">
                  <c:v>74.322623636946403</c:v>
                </c:pt>
                <c:pt idx="14">
                  <c:v>74.319787261370365</c:v>
                </c:pt>
                <c:pt idx="15">
                  <c:v>74.316959357821986</c:v>
                </c:pt>
                <c:pt idx="16">
                  <c:v>74.314140531069896</c:v>
                </c:pt>
                <c:pt idx="17">
                  <c:v>74.311331423573861</c:v>
                </c:pt>
                <c:pt idx="18">
                  <c:v>74.308532717104583</c:v>
                </c:pt>
                <c:pt idx="19">
                  <c:v>74.305745134321427</c:v>
                </c:pt>
                <c:pt idx="20">
                  <c:v>74.302969440284627</c:v>
                </c:pt>
                <c:pt idx="21">
                  <c:v>74.300206443873833</c:v>
                </c:pt>
                <c:pt idx="22">
                  <c:v>74.297456999080225</c:v>
                </c:pt>
                <c:pt idx="23">
                  <c:v>74.294722006134194</c:v>
                </c:pt>
                <c:pt idx="24">
                  <c:v>74.292002412423713</c:v>
                </c:pt>
                <c:pt idx="25">
                  <c:v>74.289299213151807</c:v>
                </c:pt>
                <c:pt idx="26">
                  <c:v>74.286613451673659</c:v>
                </c:pt>
                <c:pt idx="27">
                  <c:v>74.283946219444246</c:v>
                </c:pt>
                <c:pt idx="28">
                  <c:v>74.281298655497324</c:v>
                </c:pt>
                <c:pt idx="29">
                  <c:v>74.278671945365105</c:v>
                </c:pt>
                <c:pt idx="30">
                  <c:v>74.276067319335041</c:v>
                </c:pt>
                <c:pt idx="31">
                  <c:v>74.273486049924387</c:v>
                </c:pt>
                <c:pt idx="32">
                  <c:v>74.270929448438594</c:v>
                </c:pt>
                <c:pt idx="33">
                  <c:v>74.2683988604592</c:v>
                </c:pt>
                <c:pt idx="34">
                  <c:v>74.265895660087907</c:v>
                </c:pt>
                <c:pt idx="35">
                  <c:v>74.263421242749473</c:v>
                </c:pt>
                <c:pt idx="36">
                  <c:v>74.26097701633158</c:v>
                </c:pt>
                <c:pt idx="37">
                  <c:v>74.258564390411095</c:v>
                </c:pt>
                <c:pt idx="38">
                  <c:v>74.256184763285077</c:v>
                </c:pt>
                <c:pt idx="39">
                  <c:v>74.25383950649146</c:v>
                </c:pt>
                <c:pt idx="40">
                  <c:v>74.251529946465823</c:v>
                </c:pt>
                <c:pt idx="41">
                  <c:v>74.249257342941277</c:v>
                </c:pt>
                <c:pt idx="42">
                  <c:v>74.247022863652973</c:v>
                </c:pt>
                <c:pt idx="43">
                  <c:v>74.244827554862198</c:v>
                </c:pt>
                <c:pt idx="44">
                  <c:v>74.242672307164014</c:v>
                </c:pt>
                <c:pt idx="45">
                  <c:v>74.240557815987657</c:v>
                </c:pt>
                <c:pt idx="46">
                  <c:v>74.238484536143616</c:v>
                </c:pt>
                <c:pt idx="47">
                  <c:v>74.236452629711749</c:v>
                </c:pt>
                <c:pt idx="48">
                  <c:v>74.234461906505643</c:v>
                </c:pt>
                <c:pt idx="49">
                  <c:v>74.232511756288673</c:v>
                </c:pt>
                <c:pt idx="50">
                  <c:v>74.230601071859837</c:v>
                </c:pt>
                <c:pt idx="51">
                  <c:v>74.228728162073537</c:v>
                </c:pt>
                <c:pt idx="52">
                  <c:v>74.226890653811097</c:v>
                </c:pt>
                <c:pt idx="53">
                  <c:v>74.225085381885322</c:v>
                </c:pt>
                <c:pt idx="54">
                  <c:v>74.223308265838469</c:v>
                </c:pt>
                <c:pt idx="55">
                  <c:v>74.22155417259296</c:v>
                </c:pt>
                <c:pt idx="56">
                  <c:v>74.219816763940685</c:v>
                </c:pt>
                <c:pt idx="57">
                  <c:v>74.218088327918238</c:v>
                </c:pt>
                <c:pt idx="58">
                  <c:v>74.216359593221483</c:v>
                </c:pt>
                <c:pt idx="59">
                  <c:v>74.214619525974513</c:v>
                </c:pt>
                <c:pt idx="60">
                  <c:v>74.212855108398116</c:v>
                </c:pt>
                <c:pt idx="61">
                  <c:v>74.211051099234453</c:v>
                </c:pt>
                <c:pt idx="62">
                  <c:v>74.209189776195601</c:v>
                </c:pt>
                <c:pt idx="63">
                  <c:v>74.207250661226752</c:v>
                </c:pt>
                <c:pt idx="64">
                  <c:v>74.20521023003225</c:v>
                </c:pt>
                <c:pt idx="65">
                  <c:v>74.203041608115313</c:v>
                </c:pt>
                <c:pt idx="66">
                  <c:v>74.200714256551223</c:v>
                </c:pt>
                <c:pt idx="67">
                  <c:v>74.19819365185603</c:v>
                </c:pt>
                <c:pt idx="68">
                  <c:v>74.195440965637815</c:v>
                </c:pt>
                <c:pt idx="69">
                  <c:v>74.192412751223173</c:v>
                </c:pt>
                <c:pt idx="70">
                  <c:v>74.189060646124545</c:v>
                </c:pt>
                <c:pt idx="71">
                  <c:v>74.185331101026051</c:v>
                </c:pt>
                <c:pt idx="72">
                  <c:v>74.181165147870558</c:v>
                </c:pt>
                <c:pt idx="73">
                  <c:v>74.176498221556699</c:v>
                </c:pt>
                <c:pt idx="74">
                  <c:v>74.171260051603923</c:v>
                </c:pt>
                <c:pt idx="75">
                  <c:v>74.165374641787139</c:v>
                </c:pt>
                <c:pt idx="76">
                  <c:v>74.158760357021094</c:v>
                </c:pt>
                <c:pt idx="77">
                  <c:v>74.151330137494895</c:v>
                </c:pt>
                <c:pt idx="78">
                  <c:v>74.142991860006788</c:v>
                </c:pt>
                <c:pt idx="79">
                  <c:v>74.133648865393653</c:v>
                </c:pt>
                <c:pt idx="80">
                  <c:v>74.123200668661184</c:v>
                </c:pt>
                <c:pt idx="81">
                  <c:v>74.11154386469093</c:v>
                </c:pt>
                <c:pt idx="82">
                  <c:v>74.09857323707179</c:v>
                </c:pt>
                <c:pt idx="83">
                  <c:v>74.084183070607168</c:v>
                </c:pt>
                <c:pt idx="84">
                  <c:v>74.068268659427844</c:v>
                </c:pt>
                <c:pt idx="85">
                  <c:v>74.050727992596592</c:v>
                </c:pt>
                <c:pt idx="86">
                  <c:v>74.03146358799998</c:v>
                </c:pt>
                <c:pt idx="87">
                  <c:v>74.010384433751256</c:v>
                </c:pt>
                <c:pt idx="88">
                  <c:v>73.98740798502233</c:v>
                </c:pt>
                <c:pt idx="89">
                  <c:v>73.962462154074714</c:v>
                </c:pt>
                <c:pt idx="90">
                  <c:v>73.935487223243683</c:v>
                </c:pt>
                <c:pt idx="91">
                  <c:v>73.906437605710053</c:v>
                </c:pt>
                <c:pt idx="92">
                  <c:v>73.875283377924561</c:v>
                </c:pt>
                <c:pt idx="93">
                  <c:v>73.842011511138878</c:v>
                </c:pt>
                <c:pt idx="94">
                  <c:v>73.806626737922869</c:v>
                </c:pt>
                <c:pt idx="95">
                  <c:v>73.769152002653186</c:v>
                </c:pt>
                <c:pt idx="96">
                  <c:v>73.729628462138095</c:v>
                </c:pt>
                <c:pt idx="97">
                  <c:v>73.688115022748519</c:v>
                </c:pt>
                <c:pt idx="98">
                  <c:v>73.644687422255586</c:v>
                </c:pt>
                <c:pt idx="99">
                  <c:v>73.599436886410231</c:v>
                </c:pt>
                <c:pt idx="100">
                  <c:v>73.552468410476109</c:v>
                </c:pt>
                <c:pt idx="101">
                  <c:v>73.503898732911864</c:v>
                </c:pt>
                <c:pt idx="102">
                  <c:v>73.45385408097377</c:v>
                </c:pt>
                <c:pt idx="103">
                  <c:v>73.402467775383045</c:v>
                </c:pt>
                <c:pt idx="104">
                  <c:v>73.349877783087464</c:v>
                </c:pt>
                <c:pt idx="105">
                  <c:v>73.296224303758791</c:v>
                </c:pt>
                <c:pt idx="106">
                  <c:v>73.241647467663228</c:v>
                </c:pt>
                <c:pt idx="107">
                  <c:v>73.186285210913454</c:v>
                </c:pt>
                <c:pt idx="108">
                  <c:v>73.130271380046054</c:v>
                </c:pt>
                <c:pt idx="109">
                  <c:v>73.073734102607716</c:v>
                </c:pt>
                <c:pt idx="110">
                  <c:v>73.016794445150083</c:v>
                </c:pt>
                <c:pt idx="111">
                  <c:v>72.959565365716415</c:v>
                </c:pt>
                <c:pt idx="112">
                  <c:v>72.90215095531596</c:v>
                </c:pt>
                <c:pt idx="113">
                  <c:v>72.844645952515961</c:v>
                </c:pt>
                <c:pt idx="114">
                  <c:v>72.78713550737794</c:v>
                </c:pt>
                <c:pt idx="115">
                  <c:v>72.729695165538431</c:v>
                </c:pt>
                <c:pt idx="116">
                  <c:v>72.672391040122179</c:v>
                </c:pt>
                <c:pt idx="117">
                  <c:v>72.615280138091961</c:v>
                </c:pt>
                <c:pt idx="118">
                  <c:v>72.5584108082233</c:v>
                </c:pt>
                <c:pt idx="119">
                  <c:v>72.501823279760842</c:v>
                </c:pt>
                <c:pt idx="120">
                  <c:v>72.44555026358519</c:v>
                </c:pt>
                <c:pt idx="121">
                  <c:v>72.389617591057842</c:v>
                </c:pt>
                <c:pt idx="122">
                  <c:v>72.334044869319072</c:v>
                </c:pt>
                <c:pt idx="123">
                  <c:v>72.278846135460242</c:v>
                </c:pt>
                <c:pt idx="124">
                  <c:v>72.224030495496336</c:v>
                </c:pt>
                <c:pt idx="125">
                  <c:v>72.16960273730497</c:v>
                </c:pt>
                <c:pt idx="126">
                  <c:v>72.115563909596631</c:v>
                </c:pt>
                <c:pt idx="127">
                  <c:v>72.061911861497734</c:v>
                </c:pt>
                <c:pt idx="128">
                  <c:v>72.008641739455527</c:v>
                </c:pt>
                <c:pt idx="129">
                  <c:v>71.955746439920532</c:v>
                </c:pt>
                <c:pt idx="130">
                  <c:v>71.903217017658505</c:v>
                </c:pt>
                <c:pt idx="131">
                  <c:v>71.851043050623616</c:v>
                </c:pt>
                <c:pt idx="132">
                  <c:v>71.799212963127388</c:v>
                </c:pt>
                <c:pt idx="133">
                  <c:v>71.74771430960692</c:v>
                </c:pt>
                <c:pt idx="134">
                  <c:v>71.696534021669009</c:v>
                </c:pt>
                <c:pt idx="135">
                  <c:v>71.645658621301621</c:v>
                </c:pt>
                <c:pt idx="136">
                  <c:v>71.595074403233937</c:v>
                </c:pt>
                <c:pt idx="137">
                  <c:v>71.544767589419934</c:v>
                </c:pt>
                <c:pt idx="138">
                  <c:v>71.494724458541114</c:v>
                </c:pt>
                <c:pt idx="139">
                  <c:v>71.444931453294672</c:v>
                </c:pt>
                <c:pt idx="140">
                  <c:v>71.395375268068491</c:v>
                </c:pt>
                <c:pt idx="141">
                  <c:v>71.34604291941794</c:v>
                </c:pt>
                <c:pt idx="142">
                  <c:v>71.296921801563144</c:v>
                </c:pt>
                <c:pt idx="143">
                  <c:v>71.247999728924711</c:v>
                </c:pt>
                <c:pt idx="144">
                  <c:v>71.199264967519113</c:v>
                </c:pt>
                <c:pt idx="145">
                  <c:v>71.150706256845609</c:v>
                </c:pt>
                <c:pt idx="146">
                  <c:v>71.10231282371592</c:v>
                </c:pt>
                <c:pt idx="147">
                  <c:v>71.054074389311054</c:v>
                </c:pt>
                <c:pt idx="148">
                  <c:v>71.005981170594026</c:v>
                </c:pt>
                <c:pt idx="149">
                  <c:v>70.958023877066452</c:v>
                </c:pt>
                <c:pt idx="150">
                  <c:v>70.910193703728154</c:v>
                </c:pt>
                <c:pt idx="151">
                  <c:v>70.862482320983545</c:v>
                </c:pt>
                <c:pt idx="152">
                  <c:v>70.81488186213609</c:v>
                </c:pt>
                <c:pt idx="153">
                  <c:v>70.767384909019185</c:v>
                </c:pt>
                <c:pt idx="154">
                  <c:v>70.719984476232028</c:v>
                </c:pt>
                <c:pt idx="155">
                  <c:v>70.672673994376666</c:v>
                </c:pt>
                <c:pt idx="156">
                  <c:v>70.62544729263027</c:v>
                </c:pt>
                <c:pt idx="157">
                  <c:v>70.578298580932227</c:v>
                </c:pt>
                <c:pt idx="158">
                  <c:v>70.531222432018012</c:v>
                </c:pt>
                <c:pt idx="159">
                  <c:v>70.484213763490629</c:v>
                </c:pt>
                <c:pt idx="160">
                  <c:v>70.43726782008541</c:v>
                </c:pt>
                <c:pt idx="161">
                  <c:v>70.390380156253457</c:v>
                </c:pt>
                <c:pt idx="162">
                  <c:v>70.343546619162424</c:v>
                </c:pt>
                <c:pt idx="163">
                  <c:v>70.296763332192228</c:v>
                </c:pt>
                <c:pt idx="164">
                  <c:v>70.250026678983517</c:v>
                </c:pt>
                <c:pt idx="165">
                  <c:v>70.203333288081524</c:v>
                </c:pt>
                <c:pt idx="166">
                  <c:v>70.156680018204185</c:v>
                </c:pt>
                <c:pt idx="167">
                  <c:v>70.110063944152685</c:v>
                </c:pt>
                <c:pt idx="168">
                  <c:v>70.063482343373067</c:v>
                </c:pt>
                <c:pt idx="169">
                  <c:v>70.016932683170026</c:v>
                </c:pt>
                <c:pt idx="170">
                  <c:v>69.970412608568168</c:v>
                </c:pt>
                <c:pt idx="171">
                  <c:v>69.923919930810214</c:v>
                </c:pt>
                <c:pt idx="172">
                  <c:v>69.877452616479033</c:v>
                </c:pt>
                <c:pt idx="173">
                  <c:v>69.831008777225648</c:v>
                </c:pt>
                <c:pt idx="174">
                  <c:v>69.784586660084472</c:v>
                </c:pt>
                <c:pt idx="175">
                  <c:v>69.738184638354269</c:v>
                </c:pt>
                <c:pt idx="176">
                  <c:v>69.691801203022806</c:v>
                </c:pt>
                <c:pt idx="177">
                  <c:v>69.645434954711945</c:v>
                </c:pt>
                <c:pt idx="178">
                  <c:v>69.599084596119511</c:v>
                </c:pt>
                <c:pt idx="179">
                  <c:v>69.552748924934747</c:v>
                </c:pt>
                <c:pt idx="180">
                  <c:v>69.506426827203001</c:v>
                </c:pt>
                <c:pt idx="181">
                  <c:v>69.460117271117284</c:v>
                </c:pt>
                <c:pt idx="182">
                  <c:v>69.413819301213223</c:v>
                </c:pt>
                <c:pt idx="183">
                  <c:v>69.367532032945462</c:v>
                </c:pt>
                <c:pt idx="184">
                  <c:v>69.321254647623988</c:v>
                </c:pt>
                <c:pt idx="185">
                  <c:v>69.274986387689509</c:v>
                </c:pt>
                <c:pt idx="186">
                  <c:v>69.228726552307847</c:v>
                </c:pt>
                <c:pt idx="187">
                  <c:v>69.18247449326428</c:v>
                </c:pt>
                <c:pt idx="188">
                  <c:v>69.136229611139314</c:v>
                </c:pt>
                <c:pt idx="189">
                  <c:v>69.089991351748708</c:v>
                </c:pt>
                <c:pt idx="190">
                  <c:v>69.043759202830643</c:v>
                </c:pt>
                <c:pt idx="191">
                  <c:v>68.997532690964889</c:v>
                </c:pt>
                <c:pt idx="192">
                  <c:v>68.951311378708311</c:v>
                </c:pt>
                <c:pt idx="193">
                  <c:v>68.90509486193335</c:v>
                </c:pt>
                <c:pt idx="194">
                  <c:v>68.858882767355212</c:v>
                </c:pt>
                <c:pt idx="195">
                  <c:v>68.812674750236212</c:v>
                </c:pt>
                <c:pt idx="196">
                  <c:v>68.766470492254541</c:v>
                </c:pt>
                <c:pt idx="197">
                  <c:v>68.720269699526682</c:v>
                </c:pt>
                <c:pt idx="198">
                  <c:v>68.674072100773202</c:v>
                </c:pt>
                <c:pt idx="199">
                  <c:v>68.627877445617585</c:v>
                </c:pt>
                <c:pt idx="200">
                  <c:v>68.581685503009382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78704"/>
        <c:axId val="881679096"/>
      </c:scatterChart>
      <c:valAx>
        <c:axId val="881678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79096"/>
        <c:crosses val="autoZero"/>
        <c:crossBetween val="midCat"/>
      </c:valAx>
      <c:valAx>
        <c:axId val="881679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7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71.561000000000007</c:v>
                </c:pt>
                <c:pt idx="1">
                  <c:v>72.590999999999994</c:v>
                </c:pt>
                <c:pt idx="2">
                  <c:v>71.864000000000004</c:v>
                </c:pt>
                <c:pt idx="3">
                  <c:v>72.545000000000002</c:v>
                </c:pt>
                <c:pt idx="4">
                  <c:v>73.909000000000006</c:v>
                </c:pt>
                <c:pt idx="5">
                  <c:v>72.984999999999999</c:v>
                </c:pt>
                <c:pt idx="6">
                  <c:v>73.287999999999997</c:v>
                </c:pt>
                <c:pt idx="7">
                  <c:v>74.227000000000004</c:v>
                </c:pt>
                <c:pt idx="8">
                  <c:v>73.561000000000007</c:v>
                </c:pt>
                <c:pt idx="9">
                  <c:v>72.909000000000006</c:v>
                </c:pt>
                <c:pt idx="10">
                  <c:v>72.272999999999996</c:v>
                </c:pt>
                <c:pt idx="11">
                  <c:v>72.438999999999993</c:v>
                </c:pt>
                <c:pt idx="12">
                  <c:v>73.438999999999993</c:v>
                </c:pt>
                <c:pt idx="13">
                  <c:v>74.272999999999996</c:v>
                </c:pt>
                <c:pt idx="14">
                  <c:v>73.620999999999995</c:v>
                </c:pt>
                <c:pt idx="15">
                  <c:v>73.227000000000004</c:v>
                </c:pt>
                <c:pt idx="16">
                  <c:v>75.317999999999998</c:v>
                </c:pt>
                <c:pt idx="17">
                  <c:v>73.984999999999999</c:v>
                </c:pt>
                <c:pt idx="18">
                  <c:v>73.697000000000003</c:v>
                </c:pt>
                <c:pt idx="19">
                  <c:v>74.742000000000004</c:v>
                </c:pt>
                <c:pt idx="20">
                  <c:v>73.53</c:v>
                </c:pt>
                <c:pt idx="21">
                  <c:v>73.984999999999999</c:v>
                </c:pt>
                <c:pt idx="22">
                  <c:v>74.561000000000007</c:v>
                </c:pt>
                <c:pt idx="23">
                  <c:v>74.515000000000001</c:v>
                </c:pt>
                <c:pt idx="24">
                  <c:v>74.47</c:v>
                </c:pt>
                <c:pt idx="25">
                  <c:v>73.817999999999998</c:v>
                </c:pt>
                <c:pt idx="26">
                  <c:v>74.53</c:v>
                </c:pt>
                <c:pt idx="27">
                  <c:v>74.938999999999993</c:v>
                </c:pt>
                <c:pt idx="28">
                  <c:v>74.272999999999996</c:v>
                </c:pt>
                <c:pt idx="29">
                  <c:v>75.242000000000004</c:v>
                </c:pt>
                <c:pt idx="30">
                  <c:v>75.484999999999999</c:v>
                </c:pt>
                <c:pt idx="31">
                  <c:v>76</c:v>
                </c:pt>
                <c:pt idx="32">
                  <c:v>76.847999999999999</c:v>
                </c:pt>
                <c:pt idx="33">
                  <c:v>75.438999999999993</c:v>
                </c:pt>
                <c:pt idx="34">
                  <c:v>76.667000000000002</c:v>
                </c:pt>
                <c:pt idx="35">
                  <c:v>75.590999999999994</c:v>
                </c:pt>
                <c:pt idx="36">
                  <c:v>76.105999999999995</c:v>
                </c:pt>
                <c:pt idx="37">
                  <c:v>76.727000000000004</c:v>
                </c:pt>
                <c:pt idx="38">
                  <c:v>78.438999999999993</c:v>
                </c:pt>
                <c:pt idx="39">
                  <c:v>80</c:v>
                </c:pt>
                <c:pt idx="40">
                  <c:v>83.212000000000003</c:v>
                </c:pt>
                <c:pt idx="41">
                  <c:v>86.682000000000002</c:v>
                </c:pt>
                <c:pt idx="42">
                  <c:v>89.635999999999996</c:v>
                </c:pt>
                <c:pt idx="43">
                  <c:v>95.802999999999997</c:v>
                </c:pt>
                <c:pt idx="44">
                  <c:v>103.89400000000001</c:v>
                </c:pt>
                <c:pt idx="45">
                  <c:v>112.667</c:v>
                </c:pt>
                <c:pt idx="46">
                  <c:v>123.485</c:v>
                </c:pt>
                <c:pt idx="47">
                  <c:v>135.62100000000001</c:v>
                </c:pt>
                <c:pt idx="48">
                  <c:v>149.48500000000001</c:v>
                </c:pt>
                <c:pt idx="49">
                  <c:v>163.03</c:v>
                </c:pt>
                <c:pt idx="50">
                  <c:v>176.136</c:v>
                </c:pt>
                <c:pt idx="51">
                  <c:v>190.47</c:v>
                </c:pt>
                <c:pt idx="52">
                  <c:v>199.697</c:v>
                </c:pt>
                <c:pt idx="53">
                  <c:v>207.57599999999999</c:v>
                </c:pt>
                <c:pt idx="54">
                  <c:v>211</c:v>
                </c:pt>
                <c:pt idx="55">
                  <c:v>213.21199999999999</c:v>
                </c:pt>
                <c:pt idx="56">
                  <c:v>211.24199999999999</c:v>
                </c:pt>
                <c:pt idx="57">
                  <c:v>204.833</c:v>
                </c:pt>
                <c:pt idx="58">
                  <c:v>189.65199999999999</c:v>
                </c:pt>
                <c:pt idx="59">
                  <c:v>162.364</c:v>
                </c:pt>
                <c:pt idx="60">
                  <c:v>125.455</c:v>
                </c:pt>
                <c:pt idx="61">
                  <c:v>95.938999999999993</c:v>
                </c:pt>
                <c:pt idx="62">
                  <c:v>83.090999999999994</c:v>
                </c:pt>
                <c:pt idx="63">
                  <c:v>78.712000000000003</c:v>
                </c:pt>
                <c:pt idx="64">
                  <c:v>77.197000000000003</c:v>
                </c:pt>
                <c:pt idx="65">
                  <c:v>76.924000000000007</c:v>
                </c:pt>
                <c:pt idx="66">
                  <c:v>77.045000000000002</c:v>
                </c:pt>
                <c:pt idx="67">
                  <c:v>78.772999999999996</c:v>
                </c:pt>
                <c:pt idx="68">
                  <c:v>82.317999999999998</c:v>
                </c:pt>
                <c:pt idx="69">
                  <c:v>84.227000000000004</c:v>
                </c:pt>
                <c:pt idx="70">
                  <c:v>87.652000000000001</c:v>
                </c:pt>
                <c:pt idx="71">
                  <c:v>91.697000000000003</c:v>
                </c:pt>
                <c:pt idx="72">
                  <c:v>98.152000000000001</c:v>
                </c:pt>
                <c:pt idx="73">
                  <c:v>104.758</c:v>
                </c:pt>
                <c:pt idx="74">
                  <c:v>111.40900000000001</c:v>
                </c:pt>
                <c:pt idx="75">
                  <c:v>117.121</c:v>
                </c:pt>
                <c:pt idx="76">
                  <c:v>124.985</c:v>
                </c:pt>
                <c:pt idx="77">
                  <c:v>130.47</c:v>
                </c:pt>
                <c:pt idx="78">
                  <c:v>133.303</c:v>
                </c:pt>
                <c:pt idx="79">
                  <c:v>130.84800000000001</c:v>
                </c:pt>
                <c:pt idx="80">
                  <c:v>127</c:v>
                </c:pt>
                <c:pt idx="81">
                  <c:v>117.152</c:v>
                </c:pt>
                <c:pt idx="82">
                  <c:v>103.818</c:v>
                </c:pt>
                <c:pt idx="83">
                  <c:v>91.515000000000001</c:v>
                </c:pt>
                <c:pt idx="84">
                  <c:v>82.712000000000003</c:v>
                </c:pt>
                <c:pt idx="85">
                  <c:v>78.347999999999999</c:v>
                </c:pt>
                <c:pt idx="86">
                  <c:v>76.954999999999998</c:v>
                </c:pt>
                <c:pt idx="87">
                  <c:v>75.364000000000004</c:v>
                </c:pt>
                <c:pt idx="88">
                  <c:v>75.364000000000004</c:v>
                </c:pt>
                <c:pt idx="89">
                  <c:v>74.135999999999996</c:v>
                </c:pt>
                <c:pt idx="90">
                  <c:v>73.757999999999996</c:v>
                </c:pt>
                <c:pt idx="91">
                  <c:v>73.347999999999999</c:v>
                </c:pt>
                <c:pt idx="92">
                  <c:v>73.212000000000003</c:v>
                </c:pt>
                <c:pt idx="93">
                  <c:v>73.47</c:v>
                </c:pt>
                <c:pt idx="94">
                  <c:v>72.817999999999998</c:v>
                </c:pt>
                <c:pt idx="95">
                  <c:v>73.894000000000005</c:v>
                </c:pt>
                <c:pt idx="96">
                  <c:v>73.167000000000002</c:v>
                </c:pt>
                <c:pt idx="97">
                  <c:v>73.227000000000004</c:v>
                </c:pt>
                <c:pt idx="98">
                  <c:v>73.620999999999995</c:v>
                </c:pt>
                <c:pt idx="99">
                  <c:v>74.424000000000007</c:v>
                </c:pt>
                <c:pt idx="100">
                  <c:v>75.242000000000004</c:v>
                </c:pt>
                <c:pt idx="101">
                  <c:v>74.090999999999994</c:v>
                </c:pt>
                <c:pt idx="102">
                  <c:v>74.667000000000002</c:v>
                </c:pt>
                <c:pt idx="103">
                  <c:v>73.332999999999998</c:v>
                </c:pt>
                <c:pt idx="104">
                  <c:v>73.864000000000004</c:v>
                </c:pt>
                <c:pt idx="105">
                  <c:v>74.212000000000003</c:v>
                </c:pt>
                <c:pt idx="106">
                  <c:v>74.364000000000004</c:v>
                </c:pt>
                <c:pt idx="107">
                  <c:v>73.409000000000006</c:v>
                </c:pt>
                <c:pt idx="108">
                  <c:v>73.484999999999999</c:v>
                </c:pt>
                <c:pt idx="109">
                  <c:v>74.727000000000004</c:v>
                </c:pt>
                <c:pt idx="110">
                  <c:v>74.257999999999996</c:v>
                </c:pt>
                <c:pt idx="111">
                  <c:v>73.847999999999999</c:v>
                </c:pt>
                <c:pt idx="112">
                  <c:v>75.075999999999993</c:v>
                </c:pt>
                <c:pt idx="113">
                  <c:v>74.424000000000007</c:v>
                </c:pt>
                <c:pt idx="114">
                  <c:v>75.894000000000005</c:v>
                </c:pt>
                <c:pt idx="115">
                  <c:v>75.317999999999998</c:v>
                </c:pt>
                <c:pt idx="116">
                  <c:v>76.090999999999994</c:v>
                </c:pt>
                <c:pt idx="117">
                  <c:v>77.182000000000002</c:v>
                </c:pt>
                <c:pt idx="118">
                  <c:v>77.257999999999996</c:v>
                </c:pt>
                <c:pt idx="119">
                  <c:v>76.075999999999993</c:v>
                </c:pt>
                <c:pt idx="120">
                  <c:v>74.454999999999998</c:v>
                </c:pt>
                <c:pt idx="121">
                  <c:v>75.03</c:v>
                </c:pt>
                <c:pt idx="122">
                  <c:v>75.090999999999994</c:v>
                </c:pt>
                <c:pt idx="123">
                  <c:v>73.515000000000001</c:v>
                </c:pt>
                <c:pt idx="124">
                  <c:v>72.409000000000006</c:v>
                </c:pt>
                <c:pt idx="125">
                  <c:v>73.347999999999999</c:v>
                </c:pt>
                <c:pt idx="126">
                  <c:v>72.879000000000005</c:v>
                </c:pt>
                <c:pt idx="127">
                  <c:v>71.197000000000003</c:v>
                </c:pt>
                <c:pt idx="128">
                  <c:v>71.712000000000003</c:v>
                </c:pt>
                <c:pt idx="129">
                  <c:v>72.379000000000005</c:v>
                </c:pt>
                <c:pt idx="130">
                  <c:v>71.227000000000004</c:v>
                </c:pt>
                <c:pt idx="131">
                  <c:v>72.120999999999995</c:v>
                </c:pt>
                <c:pt idx="132">
                  <c:v>72.015000000000001</c:v>
                </c:pt>
                <c:pt idx="133">
                  <c:v>72.667000000000002</c:v>
                </c:pt>
                <c:pt idx="134">
                  <c:v>72.635999999999996</c:v>
                </c:pt>
                <c:pt idx="135">
                  <c:v>72.03</c:v>
                </c:pt>
                <c:pt idx="136">
                  <c:v>72.212000000000003</c:v>
                </c:pt>
                <c:pt idx="137">
                  <c:v>71.635999999999996</c:v>
                </c:pt>
                <c:pt idx="138">
                  <c:v>71.515000000000001</c:v>
                </c:pt>
                <c:pt idx="139">
                  <c:v>72.772999999999996</c:v>
                </c:pt>
                <c:pt idx="140">
                  <c:v>72.120999999999995</c:v>
                </c:pt>
                <c:pt idx="141">
                  <c:v>72.757999999999996</c:v>
                </c:pt>
                <c:pt idx="142">
                  <c:v>72.635999999999996</c:v>
                </c:pt>
                <c:pt idx="143">
                  <c:v>73.075999999999993</c:v>
                </c:pt>
                <c:pt idx="144">
                  <c:v>72.575999999999993</c:v>
                </c:pt>
                <c:pt idx="145">
                  <c:v>73.152000000000001</c:v>
                </c:pt>
                <c:pt idx="146">
                  <c:v>73.061000000000007</c:v>
                </c:pt>
                <c:pt idx="147">
                  <c:v>73.061000000000007</c:v>
                </c:pt>
                <c:pt idx="148">
                  <c:v>73.864000000000004</c:v>
                </c:pt>
                <c:pt idx="149">
                  <c:v>74.135999999999996</c:v>
                </c:pt>
                <c:pt idx="150">
                  <c:v>73.317999999999998</c:v>
                </c:pt>
                <c:pt idx="151">
                  <c:v>73.682000000000002</c:v>
                </c:pt>
                <c:pt idx="152">
                  <c:v>74.847999999999999</c:v>
                </c:pt>
                <c:pt idx="153">
                  <c:v>72.787999999999997</c:v>
                </c:pt>
                <c:pt idx="154">
                  <c:v>71.438999999999993</c:v>
                </c:pt>
                <c:pt idx="155">
                  <c:v>71.938999999999993</c:v>
                </c:pt>
                <c:pt idx="156">
                  <c:v>73.317999999999998</c:v>
                </c:pt>
                <c:pt idx="157">
                  <c:v>72.075999999999993</c:v>
                </c:pt>
                <c:pt idx="158">
                  <c:v>72.697000000000003</c:v>
                </c:pt>
                <c:pt idx="159">
                  <c:v>72.287999999999997</c:v>
                </c:pt>
                <c:pt idx="160">
                  <c:v>72.561000000000007</c:v>
                </c:pt>
                <c:pt idx="161">
                  <c:v>73.287999999999997</c:v>
                </c:pt>
                <c:pt idx="162">
                  <c:v>71.545000000000002</c:v>
                </c:pt>
                <c:pt idx="163">
                  <c:v>72.167000000000002</c:v>
                </c:pt>
                <c:pt idx="164">
                  <c:v>71.317999999999998</c:v>
                </c:pt>
                <c:pt idx="165">
                  <c:v>71.697000000000003</c:v>
                </c:pt>
                <c:pt idx="166">
                  <c:v>70.894000000000005</c:v>
                </c:pt>
                <c:pt idx="167">
                  <c:v>70.484999999999999</c:v>
                </c:pt>
                <c:pt idx="168">
                  <c:v>70.924000000000007</c:v>
                </c:pt>
                <c:pt idx="169">
                  <c:v>70.317999999999998</c:v>
                </c:pt>
                <c:pt idx="170">
                  <c:v>71.120999999999995</c:v>
                </c:pt>
                <c:pt idx="171">
                  <c:v>70.302999999999997</c:v>
                </c:pt>
                <c:pt idx="172">
                  <c:v>71.03</c:v>
                </c:pt>
                <c:pt idx="173">
                  <c:v>71.817999999999998</c:v>
                </c:pt>
                <c:pt idx="174">
                  <c:v>71.802999999999997</c:v>
                </c:pt>
                <c:pt idx="175">
                  <c:v>72.182000000000002</c:v>
                </c:pt>
                <c:pt idx="176">
                  <c:v>71.409000000000006</c:v>
                </c:pt>
                <c:pt idx="177">
                  <c:v>72.120999999999995</c:v>
                </c:pt>
                <c:pt idx="178">
                  <c:v>71.817999999999998</c:v>
                </c:pt>
                <c:pt idx="179">
                  <c:v>72.652000000000001</c:v>
                </c:pt>
                <c:pt idx="180">
                  <c:v>71.061000000000007</c:v>
                </c:pt>
                <c:pt idx="181">
                  <c:v>71.847999999999999</c:v>
                </c:pt>
                <c:pt idx="182">
                  <c:v>72.015000000000001</c:v>
                </c:pt>
                <c:pt idx="183">
                  <c:v>71.561000000000007</c:v>
                </c:pt>
                <c:pt idx="184">
                  <c:v>71.47</c:v>
                </c:pt>
                <c:pt idx="185">
                  <c:v>72.182000000000002</c:v>
                </c:pt>
                <c:pt idx="186">
                  <c:v>71.152000000000001</c:v>
                </c:pt>
                <c:pt idx="187">
                  <c:v>72.561000000000007</c:v>
                </c:pt>
                <c:pt idx="188">
                  <c:v>70.652000000000001</c:v>
                </c:pt>
                <c:pt idx="189">
                  <c:v>72.135999999999996</c:v>
                </c:pt>
                <c:pt idx="190">
                  <c:v>71.075999999999993</c:v>
                </c:pt>
                <c:pt idx="191">
                  <c:v>71.879000000000005</c:v>
                </c:pt>
                <c:pt idx="192">
                  <c:v>70.652000000000001</c:v>
                </c:pt>
                <c:pt idx="193">
                  <c:v>70.787999999999997</c:v>
                </c:pt>
                <c:pt idx="194">
                  <c:v>71.379000000000005</c:v>
                </c:pt>
                <c:pt idx="195">
                  <c:v>72.167000000000002</c:v>
                </c:pt>
                <c:pt idx="196">
                  <c:v>71.379000000000005</c:v>
                </c:pt>
                <c:pt idx="197">
                  <c:v>72.332999999999998</c:v>
                </c:pt>
                <c:pt idx="198">
                  <c:v>72.364000000000004</c:v>
                </c:pt>
                <c:pt idx="199">
                  <c:v>72.332999999999998</c:v>
                </c:pt>
                <c:pt idx="200">
                  <c:v>72.242000000000004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74.07958874842312</c:v>
                </c:pt>
                <c:pt idx="1">
                  <c:v>74.081173232802001</c:v>
                </c:pt>
                <c:pt idx="2">
                  <c:v>74.082759200081426</c:v>
                </c:pt>
                <c:pt idx="3">
                  <c:v>74.084346760418754</c:v>
                </c:pt>
                <c:pt idx="4">
                  <c:v>74.085936031416949</c:v>
                </c:pt>
                <c:pt idx="5">
                  <c:v>74.087527138534625</c:v>
                </c:pt>
                <c:pt idx="6">
                  <c:v>74.089120215505815</c:v>
                </c:pt>
                <c:pt idx="7">
                  <c:v>74.090715404767295</c:v>
                </c:pt>
                <c:pt idx="8">
                  <c:v>74.092312857891159</c:v>
                </c:pt>
                <c:pt idx="9">
                  <c:v>74.09391273601959</c:v>
                </c:pt>
                <c:pt idx="10">
                  <c:v>74.095515210297961</c:v>
                </c:pt>
                <c:pt idx="11">
                  <c:v>74.097120462302229</c:v>
                </c:pt>
                <c:pt idx="12">
                  <c:v>74.098728684455153</c:v>
                </c:pt>
                <c:pt idx="13">
                  <c:v>74.100340080425553</c:v>
                </c:pt>
                <c:pt idx="14">
                  <c:v>74.101954865504197</c:v>
                </c:pt>
                <c:pt idx="15">
                  <c:v>74.10357326695177</c:v>
                </c:pt>
                <c:pt idx="16">
                  <c:v>74.105195524326547</c:v>
                </c:pt>
                <c:pt idx="17">
                  <c:v>74.106821889847168</c:v>
                </c:pt>
                <c:pt idx="18">
                  <c:v>74.108452629036023</c:v>
                </c:pt>
                <c:pt idx="19">
                  <c:v>74.110088022560333</c:v>
                </c:pt>
                <c:pt idx="20">
                  <c:v>74.111728372488429</c:v>
                </c:pt>
                <c:pt idx="21">
                  <c:v>74.113374023629234</c:v>
                </c:pt>
                <c:pt idx="22">
                  <c:v>74.115025433633136</c:v>
                </c:pt>
                <c:pt idx="23">
                  <c:v>74.11668339309729</c:v>
                </c:pt>
                <c:pt idx="24">
                  <c:v>74.118349685432008</c:v>
                </c:pt>
                <c:pt idx="25">
                  <c:v>74.120028975247365</c:v>
                </c:pt>
                <c:pt idx="26">
                  <c:v>74.121733964970062</c:v>
                </c:pt>
                <c:pt idx="27">
                  <c:v>74.123498822731335</c:v>
                </c:pt>
                <c:pt idx="28">
                  <c:v>74.125412498746556</c:v>
                </c:pt>
                <c:pt idx="29">
                  <c:v>74.127697404844085</c:v>
                </c:pt>
                <c:pt idx="30">
                  <c:v>74.130886042757254</c:v>
                </c:pt>
                <c:pt idx="31">
                  <c:v>74.136197326479802</c:v>
                </c:pt>
                <c:pt idx="32">
                  <c:v>74.146296012848694</c:v>
                </c:pt>
                <c:pt idx="33">
                  <c:v>74.166740541184978</c:v>
                </c:pt>
                <c:pt idx="34">
                  <c:v>74.208581798041394</c:v>
                </c:pt>
                <c:pt idx="35">
                  <c:v>74.292734074824665</c:v>
                </c:pt>
                <c:pt idx="36">
                  <c:v>74.456817108069274</c:v>
                </c:pt>
                <c:pt idx="37">
                  <c:v>74.765019369926307</c:v>
                </c:pt>
                <c:pt idx="38">
                  <c:v>75.320961316130706</c:v>
                </c:pt>
                <c:pt idx="39">
                  <c:v>76.282355318380027</c:v>
                </c:pt>
                <c:pt idx="40">
                  <c:v>77.874409939336246</c:v>
                </c:pt>
                <c:pt idx="41">
                  <c:v>80.396653279196812</c:v>
                </c:pt>
                <c:pt idx="42">
                  <c:v>84.215842257936202</c:v>
                </c:pt>
                <c:pt idx="43">
                  <c:v>89.737020308028249</c:v>
                </c:pt>
                <c:pt idx="44">
                  <c:v>97.346907984825734</c:v>
                </c:pt>
                <c:pt idx="45">
                  <c:v>107.32958784917618</c:v>
                </c:pt>
                <c:pt idx="46">
                  <c:v>119.76365105157409</c:v>
                </c:pt>
                <c:pt idx="47">
                  <c:v>134.42063689636819</c:v>
                </c:pt>
                <c:pt idx="48">
                  <c:v>150.69303681746302</c:v>
                </c:pt>
                <c:pt idx="49">
                  <c:v>167.58194636893739</c:v>
                </c:pt>
                <c:pt idx="50">
                  <c:v>183.7663388693054</c:v>
                </c:pt>
                <c:pt idx="51">
                  <c:v>197.75772246105285</c:v>
                </c:pt>
                <c:pt idx="52">
                  <c:v>208.11968623973658</c:v>
                </c:pt>
                <c:pt idx="53">
                  <c:v>213.70917204176331</c:v>
                </c:pt>
                <c:pt idx="54">
                  <c:v>213.88383347818424</c:v>
                </c:pt>
                <c:pt idx="55">
                  <c:v>208.62352726966054</c:v>
                </c:pt>
                <c:pt idx="56">
                  <c:v>198.53418016561164</c:v>
                </c:pt>
                <c:pt idx="57">
                  <c:v>184.73301625030439</c:v>
                </c:pt>
                <c:pt idx="58">
                  <c:v>168.64522557858177</c:v>
                </c:pt>
                <c:pt idx="59">
                  <c:v>151.76328538866323</c:v>
                </c:pt>
                <c:pt idx="60">
                  <c:v>135.42500993263818</c:v>
                </c:pt>
                <c:pt idx="61">
                  <c:v>120.65499733881893</c:v>
                </c:pt>
                <c:pt idx="62">
                  <c:v>108.09218453256013</c:v>
                </c:pt>
                <c:pt idx="63">
                  <c:v>98.002245540356583</c:v>
                </c:pt>
                <c:pt idx="64">
                  <c:v>90.355176777252638</c:v>
                </c:pt>
                <c:pt idx="65">
                  <c:v>84.939452023684979</c:v>
                </c:pt>
                <c:pt idx="66">
                  <c:v>81.483882174050009</c:v>
                </c:pt>
                <c:pt idx="67">
                  <c:v>79.762848243896812</c:v>
                </c:pt>
                <c:pt idx="68">
                  <c:v>79.665547781364694</c:v>
                </c:pt>
                <c:pt idx="69">
                  <c:v>81.213534050993189</c:v>
                </c:pt>
                <c:pt idx="70">
                  <c:v>84.515498351423801</c:v>
                </c:pt>
                <c:pt idx="71">
                  <c:v>89.659127909717142</c:v>
                </c:pt>
                <c:pt idx="72">
                  <c:v>96.560448879917629</c:v>
                </c:pt>
                <c:pt idx="73">
                  <c:v>104.81750841183921</c:v>
                </c:pt>
                <c:pt idx="74">
                  <c:v>113.63418667093518</c:v>
                </c:pt>
                <c:pt idx="75">
                  <c:v>121.87379582609603</c:v>
                </c:pt>
                <c:pt idx="76">
                  <c:v>128.26154627639437</c:v>
                </c:pt>
                <c:pt idx="77">
                  <c:v>131.69046389319595</c:v>
                </c:pt>
                <c:pt idx="78">
                  <c:v>131.52757388213814</c:v>
                </c:pt>
                <c:pt idx="79">
                  <c:v>127.80107156536695</c:v>
                </c:pt>
                <c:pt idx="80">
                  <c:v>121.19051835176539</c:v>
                </c:pt>
                <c:pt idx="81">
                  <c:v>112.82351982111342</c:v>
                </c:pt>
                <c:pt idx="82">
                  <c:v>103.96173946787499</c:v>
                </c:pt>
                <c:pt idx="83">
                  <c:v>95.695638577300912</c:v>
                </c:pt>
                <c:pt idx="84">
                  <c:v>88.746637986194273</c:v>
                </c:pt>
                <c:pt idx="85">
                  <c:v>83.415816054536947</c:v>
                </c:pt>
                <c:pt idx="86">
                  <c:v>79.655493234571608</c:v>
                </c:pt>
                <c:pt idx="87">
                  <c:v>77.203627831606667</c:v>
                </c:pt>
                <c:pt idx="88">
                  <c:v>75.719475458160744</c:v>
                </c:pt>
                <c:pt idx="89">
                  <c:v>74.881531451390714</c:v>
                </c:pt>
                <c:pt idx="90">
                  <c:v>74.436998999553225</c:v>
                </c:pt>
                <c:pt idx="91">
                  <c:v>74.212071228121729</c:v>
                </c:pt>
                <c:pt idx="92">
                  <c:v>74.099843102066387</c:v>
                </c:pt>
                <c:pt idx="93">
                  <c:v>74.040730664840325</c:v>
                </c:pt>
                <c:pt idx="94">
                  <c:v>74.004403310688588</c:v>
                </c:pt>
                <c:pt idx="95">
                  <c:v>73.976691306098289</c:v>
                </c:pt>
                <c:pt idx="96">
                  <c:v>73.951507568731287</c:v>
                </c:pt>
                <c:pt idx="97">
                  <c:v>73.926457855665348</c:v>
                </c:pt>
                <c:pt idx="98">
                  <c:v>73.900704669651716</c:v>
                </c:pt>
                <c:pt idx="99">
                  <c:v>73.874034358155285</c:v>
                </c:pt>
                <c:pt idx="100">
                  <c:v>73.846509377323372</c:v>
                </c:pt>
                <c:pt idx="101">
                  <c:v>73.818406499381112</c:v>
                </c:pt>
                <c:pt idx="102">
                  <c:v>73.7903369801937</c:v>
                </c:pt>
                <c:pt idx="103">
                  <c:v>73.763551953948422</c:v>
                </c:pt>
                <c:pt idx="104">
                  <c:v>73.740480259738746</c:v>
                </c:pt>
                <c:pt idx="105">
                  <c:v>73.725522176292088</c:v>
                </c:pt>
                <c:pt idx="106">
                  <c:v>73.726005707129161</c:v>
                </c:pt>
                <c:pt idx="107">
                  <c:v>73.75298719565312</c:v>
                </c:pt>
                <c:pt idx="108">
                  <c:v>73.821291635354754</c:v>
                </c:pt>
                <c:pt idx="109">
                  <c:v>73.947992628190477</c:v>
                </c:pt>
                <c:pt idx="110">
                  <c:v>74.148672242098797</c:v>
                </c:pt>
                <c:pt idx="111">
                  <c:v>74.431491559913567</c:v>
                </c:pt>
                <c:pt idx="112">
                  <c:v>74.790313519461435</c:v>
                </c:pt>
                <c:pt idx="113">
                  <c:v>75.199401407750102</c:v>
                </c:pt>
                <c:pt idx="114">
                  <c:v>75.612767251676061</c:v>
                </c:pt>
                <c:pt idx="115">
                  <c:v>75.970325756636853</c:v>
                </c:pt>
                <c:pt idx="116">
                  <c:v>76.210543478578344</c:v>
                </c:pt>
                <c:pt idx="117">
                  <c:v>76.286187122098809</c:v>
                </c:pt>
                <c:pt idx="118">
                  <c:v>76.177690605367275</c:v>
                </c:pt>
                <c:pt idx="119">
                  <c:v>75.898955450840461</c:v>
                </c:pt>
                <c:pt idx="120">
                  <c:v>75.493228865577038</c:v>
                </c:pt>
                <c:pt idx="121">
                  <c:v>75.020739549179993</c:v>
                </c:pt>
                <c:pt idx="122">
                  <c:v>74.542943973828642</c:v>
                </c:pt>
                <c:pt idx="123">
                  <c:v>74.109007998958361</c:v>
                </c:pt>
                <c:pt idx="124">
                  <c:v>73.748405827732356</c:v>
                </c:pt>
                <c:pt idx="125">
                  <c:v>73.470483291019022</c:v>
                </c:pt>
                <c:pt idx="126">
                  <c:v>73.269162929999965</c:v>
                </c:pt>
                <c:pt idx="127">
                  <c:v>73.129757429538074</c:v>
                </c:pt>
                <c:pt idx="128">
                  <c:v>73.035193795776976</c:v>
                </c:pt>
                <c:pt idx="129">
                  <c:v>72.970167913889924</c:v>
                </c:pt>
                <c:pt idx="130">
                  <c:v>72.92301791453653</c:v>
                </c:pt>
                <c:pt idx="131">
                  <c:v>72.885899805582923</c:v>
                </c:pt>
                <c:pt idx="132">
                  <c:v>72.854075472956936</c:v>
                </c:pt>
                <c:pt idx="133">
                  <c:v>72.824970337413092</c:v>
                </c:pt>
                <c:pt idx="134">
                  <c:v>72.797377507898716</c:v>
                </c:pt>
                <c:pt idx="135">
                  <c:v>72.770948311478506</c:v>
                </c:pt>
                <c:pt idx="136">
                  <c:v>72.745973614572819</c:v>
                </c:pt>
                <c:pt idx="137">
                  <c:v>72.723406771907648</c:v>
                </c:pt>
                <c:pt idx="138">
                  <c:v>72.705059060058332</c:v>
                </c:pt>
                <c:pt idx="139">
                  <c:v>72.693869561127883</c:v>
                </c:pt>
                <c:pt idx="140">
                  <c:v>72.694095415883652</c:v>
                </c:pt>
                <c:pt idx="141">
                  <c:v>72.711200863468676</c:v>
                </c:pt>
                <c:pt idx="142">
                  <c:v>72.75119550460235</c:v>
                </c:pt>
                <c:pt idx="143">
                  <c:v>72.819254082036267</c:v>
                </c:pt>
                <c:pt idx="144">
                  <c:v>72.91769041539041</c:v>
                </c:pt>
                <c:pt idx="145">
                  <c:v>73.043727967822562</c:v>
                </c:pt>
                <c:pt idx="146">
                  <c:v>73.187867260256922</c:v>
                </c:pt>
                <c:pt idx="147">
                  <c:v>73.333773673920732</c:v>
                </c:pt>
                <c:pt idx="148">
                  <c:v>73.460310013727394</c:v>
                </c:pt>
                <c:pt idx="149">
                  <c:v>73.545611675931184</c:v>
                </c:pt>
                <c:pt idx="150">
                  <c:v>73.572205217851632</c:v>
                </c:pt>
                <c:pt idx="151">
                  <c:v>73.531539652715907</c:v>
                </c:pt>
                <c:pt idx="152">
                  <c:v>73.426315839029016</c:v>
                </c:pt>
                <c:pt idx="153">
                  <c:v>73.26974122246672</c:v>
                </c:pt>
                <c:pt idx="154">
                  <c:v>73.081991856523629</c:v>
                </c:pt>
                <c:pt idx="155">
                  <c:v>72.885183678278892</c:v>
                </c:pt>
                <c:pt idx="156">
                  <c:v>72.698570193543603</c:v>
                </c:pt>
                <c:pt idx="157">
                  <c:v>72.535361088086361</c:v>
                </c:pt>
                <c:pt idx="158">
                  <c:v>72.401741994135421</c:v>
                </c:pt>
                <c:pt idx="159">
                  <c:v>72.297811611409543</c:v>
                </c:pt>
                <c:pt idx="160">
                  <c:v>72.219611780243341</c:v>
                </c:pt>
                <c:pt idx="161">
                  <c:v>72.16134136796056</c:v>
                </c:pt>
                <c:pt idx="162">
                  <c:v>72.117107720960036</c:v>
                </c:pt>
                <c:pt idx="163">
                  <c:v>72.08195706624538</c:v>
                </c:pt>
                <c:pt idx="164">
                  <c:v>72.052243486952079</c:v>
                </c:pt>
                <c:pt idx="165">
                  <c:v>72.025556752206938</c:v>
                </c:pt>
                <c:pt idx="166">
                  <c:v>72.000445312168253</c:v>
                </c:pt>
                <c:pt idx="167">
                  <c:v>71.976105675266524</c:v>
                </c:pt>
                <c:pt idx="168">
                  <c:v>71.952126457478911</c:v>
                </c:pt>
                <c:pt idx="169">
                  <c:v>71.928311786453563</c:v>
                </c:pt>
                <c:pt idx="170">
                  <c:v>71.904574387434664</c:v>
                </c:pt>
                <c:pt idx="171">
                  <c:v>71.880877480819194</c:v>
                </c:pt>
                <c:pt idx="172">
                  <c:v>71.857206066105789</c:v>
                </c:pt>
                <c:pt idx="173">
                  <c:v>71.83355390644455</c:v>
                </c:pt>
                <c:pt idx="174">
                  <c:v>71.809918086535404</c:v>
                </c:pt>
                <c:pt idx="175">
                  <c:v>71.786296903325649</c:v>
                </c:pt>
                <c:pt idx="176">
                  <c:v>71.762689104183934</c:v>
                </c:pt>
                <c:pt idx="177">
                  <c:v>71.739093628155771</c:v>
                </c:pt>
                <c:pt idx="178">
                  <c:v>71.715509521402012</c:v>
                </c:pt>
                <c:pt idx="179">
                  <c:v>71.691935908835035</c:v>
                </c:pt>
                <c:pt idx="180">
                  <c:v>71.668371982807884</c:v>
                </c:pt>
                <c:pt idx="181">
                  <c:v>71.644816996799008</c:v>
                </c:pt>
                <c:pt idx="182">
                  <c:v>71.621270260630965</c:v>
                </c:pt>
                <c:pt idx="183">
                  <c:v>71.597731136285802</c:v>
                </c:pt>
                <c:pt idx="184">
                  <c:v>71.574199034071043</c:v>
                </c:pt>
                <c:pt idx="185">
                  <c:v>71.550673409065482</c:v>
                </c:pt>
                <c:pt idx="186">
                  <c:v>71.52715375781645</c:v>
                </c:pt>
                <c:pt idx="187">
                  <c:v>71.503639615270487</c:v>
                </c:pt>
                <c:pt idx="188">
                  <c:v>71.480130551921604</c:v>
                </c:pt>
                <c:pt idx="189">
                  <c:v>71.456626171162839</c:v>
                </c:pt>
                <c:pt idx="190">
                  <c:v>71.433126106827757</c:v>
                </c:pt>
                <c:pt idx="191">
                  <c:v>71.409630020908821</c:v>
                </c:pt>
                <c:pt idx="192">
                  <c:v>71.386137601440993</c:v>
                </c:pt>
                <c:pt idx="193">
                  <c:v>71.362648560539071</c:v>
                </c:pt>
                <c:pt idx="194">
                  <c:v>71.339162632578279</c:v>
                </c:pt>
                <c:pt idx="195">
                  <c:v>71.315679572508145</c:v>
                </c:pt>
                <c:pt idx="196">
                  <c:v>71.292199154290358</c:v>
                </c:pt>
                <c:pt idx="197">
                  <c:v>71.268721169452007</c:v>
                </c:pt>
                <c:pt idx="198">
                  <c:v>71.245245425745779</c:v>
                </c:pt>
                <c:pt idx="199">
                  <c:v>71.221771745909962</c:v>
                </c:pt>
                <c:pt idx="200">
                  <c:v>71.198299966520636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74.07958874842312</c:v>
                </c:pt>
                <c:pt idx="1">
                  <c:v>74.081173232802001</c:v>
                </c:pt>
                <c:pt idx="2">
                  <c:v>74.082759200081426</c:v>
                </c:pt>
                <c:pt idx="3">
                  <c:v>74.084346760418754</c:v>
                </c:pt>
                <c:pt idx="4">
                  <c:v>74.085936031416949</c:v>
                </c:pt>
                <c:pt idx="5">
                  <c:v>74.087527138534625</c:v>
                </c:pt>
                <c:pt idx="6">
                  <c:v>74.089120215505815</c:v>
                </c:pt>
                <c:pt idx="7">
                  <c:v>74.090715404767295</c:v>
                </c:pt>
                <c:pt idx="8">
                  <c:v>74.092312857891159</c:v>
                </c:pt>
                <c:pt idx="9">
                  <c:v>74.09391273601959</c:v>
                </c:pt>
                <c:pt idx="10">
                  <c:v>74.095515210297961</c:v>
                </c:pt>
                <c:pt idx="11">
                  <c:v>74.097120462302186</c:v>
                </c:pt>
                <c:pt idx="12">
                  <c:v>74.098728684454954</c:v>
                </c:pt>
                <c:pt idx="13">
                  <c:v>74.10034008042453</c:v>
                </c:pt>
                <c:pt idx="14">
                  <c:v>74.101954865499195</c:v>
                </c:pt>
                <c:pt idx="15">
                  <c:v>74.103573266928279</c:v>
                </c:pt>
                <c:pt idx="16">
                  <c:v>74.105195524220491</c:v>
                </c:pt>
                <c:pt idx="17">
                  <c:v>74.106821889387064</c:v>
                </c:pt>
                <c:pt idx="18">
                  <c:v>74.108452627117387</c:v>
                </c:pt>
                <c:pt idx="19">
                  <c:v>74.11008801487057</c:v>
                </c:pt>
                <c:pt idx="20">
                  <c:v>74.111728342865888</c:v>
                </c:pt>
                <c:pt idx="21">
                  <c:v>74.113373913950909</c:v>
                </c:pt>
                <c:pt idx="22">
                  <c:v>74.115025043324351</c:v>
                </c:pt>
                <c:pt idx="23">
                  <c:v>74.116682058086155</c:v>
                </c:pt>
                <c:pt idx="24">
                  <c:v>74.118345296584366</c:v>
                </c:pt>
                <c:pt idx="25">
                  <c:v>74.120015107523571</c:v>
                </c:pt>
                <c:pt idx="26">
                  <c:v>74.121691848794981</c:v>
                </c:pt>
                <c:pt idx="27">
                  <c:v>74.123375885982711</c:v>
                </c:pt>
                <c:pt idx="28">
                  <c:v>74.125067590495064</c:v>
                </c:pt>
                <c:pt idx="29">
                  <c:v>74.126767337262251</c:v>
                </c:pt>
                <c:pt idx="30">
                  <c:v>74.128475501935057</c:v>
                </c:pt>
                <c:pt idx="31">
                  <c:v>74.130192457509963</c:v>
                </c:pt>
                <c:pt idx="32">
                  <c:v>74.131918570297188</c:v>
                </c:pt>
                <c:pt idx="33">
                  <c:v>74.13365419513768</c:v>
                </c:pt>
                <c:pt idx="34">
                  <c:v>74.135399669763117</c:v>
                </c:pt>
                <c:pt idx="35">
                  <c:v>74.137155308181008</c:v>
                </c:pt>
                <c:pt idx="36">
                  <c:v>74.138921392952</c:v>
                </c:pt>
                <c:pt idx="37">
                  <c:v>74.140698166212047</c:v>
                </c:pt>
                <c:pt idx="38">
                  <c:v>74.14248581927437</c:v>
                </c:pt>
                <c:pt idx="39">
                  <c:v>74.144284480628173</c:v>
                </c:pt>
                <c:pt idx="40">
                  <c:v>74.146094202131223</c:v>
                </c:pt>
                <c:pt idx="41">
                  <c:v>74.147914943171372</c:v>
                </c:pt>
                <c:pt idx="42">
                  <c:v>74.149746552549274</c:v>
                </c:pt>
                <c:pt idx="43">
                  <c:v>74.151588747809924</c:v>
                </c:pt>
                <c:pt idx="44">
                  <c:v>74.153441091724048</c:v>
                </c:pt>
                <c:pt idx="45">
                  <c:v>74.155302965593663</c:v>
                </c:pt>
                <c:pt idx="46">
                  <c:v>74.157173539027355</c:v>
                </c:pt>
                <c:pt idx="47">
                  <c:v>74.15905173580208</c:v>
                </c:pt>
                <c:pt idx="48">
                  <c:v>74.160936195399813</c:v>
                </c:pt>
                <c:pt idx="49">
                  <c:v>74.162825229778718</c:v>
                </c:pt>
                <c:pt idx="50">
                  <c:v>74.164716774913103</c:v>
                </c:pt>
                <c:pt idx="51">
                  <c:v>74.166608336612626</c:v>
                </c:pt>
                <c:pt idx="52">
                  <c:v>74.168496930112838</c:v>
                </c:pt>
                <c:pt idx="53">
                  <c:v>74.170379012917294</c:v>
                </c:pt>
                <c:pt idx="54">
                  <c:v>74.172250410368918</c:v>
                </c:pt>
                <c:pt idx="55">
                  <c:v>74.174106233436831</c:v>
                </c:pt>
                <c:pt idx="56">
                  <c:v>74.175940788231301</c:v>
                </c:pt>
                <c:pt idx="57">
                  <c:v>74.17774747680248</c:v>
                </c:pt>
                <c:pt idx="58">
                  <c:v>74.179518688851175</c:v>
                </c:pt>
                <c:pt idx="59">
                  <c:v>74.181245684078533</c:v>
                </c:pt>
                <c:pt idx="60">
                  <c:v>74.182918465041524</c:v>
                </c:pt>
                <c:pt idx="61">
                  <c:v>74.184525640564203</c:v>
                </c:pt>
                <c:pt idx="62">
                  <c:v>74.18605427999114</c:v>
                </c:pt>
                <c:pt idx="63">
                  <c:v>74.187489758868338</c:v>
                </c:pt>
                <c:pt idx="64">
                  <c:v>74.188815597006041</c:v>
                </c:pt>
                <c:pt idx="65">
                  <c:v>74.1900132903274</c:v>
                </c:pt>
                <c:pt idx="66">
                  <c:v>74.191062138443499</c:v>
                </c:pt>
                <c:pt idx="67">
                  <c:v>74.191939070526857</c:v>
                </c:pt>
                <c:pt idx="68">
                  <c:v>74.19261847278527</c:v>
                </c:pt>
                <c:pt idx="69">
                  <c:v>74.19307202166479</c:v>
                </c:pt>
                <c:pt idx="70">
                  <c:v>74.193268527830838</c:v>
                </c:pt>
                <c:pt idx="71">
                  <c:v>74.193173796974293</c:v>
                </c:pt>
                <c:pt idx="72">
                  <c:v>74.192750514542084</c:v>
                </c:pt>
                <c:pt idx="73">
                  <c:v>74.191958162563935</c:v>
                </c:pt>
                <c:pt idx="74">
                  <c:v>74.190752977788037</c:v>
                </c:pt>
                <c:pt idx="75">
                  <c:v>74.189087961280492</c:v>
                </c:pt>
                <c:pt idx="76">
                  <c:v>74.186912950404405</c:v>
                </c:pt>
                <c:pt idx="77">
                  <c:v>74.184174764570201</c:v>
                </c:pt>
                <c:pt idx="78">
                  <c:v>74.180817436222014</c:v>
                </c:pt>
                <c:pt idx="79">
                  <c:v>74.176782538067144</c:v>
                </c:pt>
                <c:pt idx="80">
                  <c:v>74.172009616430586</c:v>
                </c:pt>
                <c:pt idx="81">
                  <c:v>74.166436738699602</c:v>
                </c:pt>
                <c:pt idx="82">
                  <c:v>74.160001160004839</c:v>
                </c:pt>
                <c:pt idx="83">
                  <c:v>74.152640110498567</c:v>
                </c:pt>
                <c:pt idx="84">
                  <c:v>74.144291699825629</c:v>
                </c:pt>
                <c:pt idx="85">
                  <c:v>74.134895929709074</c:v>
                </c:pt>
                <c:pt idx="86">
                  <c:v>74.124395799155394</c:v>
                </c:pt>
                <c:pt idx="87">
                  <c:v>74.112738479901907</c:v>
                </c:pt>
                <c:pt idx="88">
                  <c:v>74.09987653276761</c:v>
                </c:pt>
                <c:pt idx="89">
                  <c:v>74.085769129024641</c:v>
                </c:pt>
                <c:pt idx="90">
                  <c:v>74.0703832353434</c:v>
                </c:pt>
                <c:pt idx="91">
                  <c:v>74.053694716886469</c:v>
                </c:pt>
                <c:pt idx="92">
                  <c:v>74.035689311303358</c:v>
                </c:pt>
                <c:pt idx="93">
                  <c:v>74.016363427190981</c:v>
                </c:pt>
                <c:pt idx="94">
                  <c:v>73.995724724340619</c:v>
                </c:pt>
                <c:pt idx="95">
                  <c:v>73.973792439868674</c:v>
                </c:pt>
                <c:pt idx="96">
                  <c:v>73.950597433928408</c:v>
                </c:pt>
                <c:pt idx="97">
                  <c:v>73.926181940635189</c:v>
                </c:pt>
                <c:pt idx="98">
                  <c:v>73.900599023357643</c:v>
                </c:pt>
                <c:pt idx="99">
                  <c:v>73.873911747679387</c:v>
                </c:pt>
                <c:pt idx="100">
                  <c:v>73.846192099053155</c:v>
                </c:pt>
                <c:pt idx="101">
                  <c:v>73.81751968439886</c:v>
                </c:pt>
                <c:pt idx="102">
                  <c:v>73.787980266699307</c:v>
                </c:pt>
                <c:pt idx="103">
                  <c:v>73.757664188317719</c:v>
                </c:pt>
                <c:pt idx="104">
                  <c:v>73.726664741891597</c:v>
                </c:pt>
                <c:pt idx="105">
                  <c:v>73.69507654717448</c:v>
                </c:pt>
                <c:pt idx="106">
                  <c:v>73.66299398835524</c:v>
                </c:pt>
                <c:pt idx="107">
                  <c:v>73.630509759709852</c:v>
                </c:pt>
                <c:pt idx="108">
                  <c:v>73.597713558656324</c:v>
                </c:pt>
                <c:pt idx="109">
                  <c:v>73.564690955217571</c:v>
                </c:pt>
                <c:pt idx="110">
                  <c:v>73.531522456380145</c:v>
                </c:pt>
                <c:pt idx="111">
                  <c:v>73.498282773628532</c:v>
                </c:pt>
                <c:pt idx="112">
                  <c:v>73.465040292658145</c:v>
                </c:pt>
                <c:pt idx="113">
                  <c:v>73.431856736372453</c:v>
                </c:pt>
                <c:pt idx="114">
                  <c:v>73.398787006023085</c:v>
                </c:pt>
                <c:pt idx="115">
                  <c:v>73.365879180848708</c:v>
                </c:pt>
                <c:pt idx="116">
                  <c:v>73.333174653763436</c:v>
                </c:pt>
                <c:pt idx="117">
                  <c:v>73.300708379376275</c:v>
                </c:pt>
                <c:pt idx="118">
                  <c:v>73.268509210660909</c:v>
                </c:pt>
                <c:pt idx="119">
                  <c:v>73.236600301667295</c:v>
                </c:pt>
                <c:pt idx="120">
                  <c:v>73.204999555500848</c:v>
                </c:pt>
                <c:pt idx="121">
                  <c:v>73.173720099126982</c:v>
                </c:pt>
                <c:pt idx="122">
                  <c:v>73.142770769162084</c:v>
                </c:pt>
                <c:pt idx="123">
                  <c:v>73.112156595495577</c:v>
                </c:pt>
                <c:pt idx="124">
                  <c:v>73.081879272203764</c:v>
                </c:pt>
                <c:pt idx="125">
                  <c:v>73.051937607660349</c:v>
                </c:pt>
                <c:pt idx="126">
                  <c:v>73.022327947948838</c:v>
                </c:pt>
                <c:pt idx="127">
                  <c:v>72.993044569603256</c:v>
                </c:pt>
                <c:pt idx="128">
                  <c:v>72.964080039329232</c:v>
                </c:pt>
                <c:pt idx="129">
                  <c:v>72.935425539695217</c:v>
                </c:pt>
                <c:pt idx="130">
                  <c:v>72.907071160848545</c:v>
                </c:pt>
                <c:pt idx="131">
                  <c:v>72.879006159132175</c:v>
                </c:pt>
                <c:pt idx="132">
                  <c:v>72.851219184082836</c:v>
                </c:pt>
                <c:pt idx="133">
                  <c:v>72.823698475714082</c:v>
                </c:pt>
                <c:pt idx="134">
                  <c:v>72.79643203425718</c:v>
                </c:pt>
                <c:pt idx="135">
                  <c:v>72.769407764680935</c:v>
                </c:pt>
                <c:pt idx="136">
                  <c:v>72.742613598360592</c:v>
                </c:pt>
                <c:pt idx="137">
                  <c:v>72.716037594243588</c:v>
                </c:pt>
                <c:pt idx="138">
                  <c:v>72.689668021780363</c:v>
                </c:pt>
                <c:pt idx="139">
                  <c:v>72.663493427772963</c:v>
                </c:pt>
                <c:pt idx="140">
                  <c:v>72.637502689151503</c:v>
                </c:pt>
                <c:pt idx="141">
                  <c:v>72.611685053532923</c:v>
                </c:pt>
                <c:pt idx="142">
                  <c:v>72.586030169252979</c:v>
                </c:pt>
                <c:pt idx="143">
                  <c:v>72.560528106398877</c:v>
                </c:pt>
                <c:pt idx="144">
                  <c:v>72.535169370211449</c:v>
                </c:pt>
                <c:pt idx="145">
                  <c:v>72.509944908072541</c:v>
                </c:pt>
                <c:pt idx="146">
                  <c:v>72.484846111151413</c:v>
                </c:pt>
                <c:pt idx="147">
                  <c:v>72.459864811651258</c:v>
                </c:pt>
                <c:pt idx="148">
                  <c:v>72.434993276475822</c:v>
                </c:pt>
                <c:pt idx="149">
                  <c:v>72.410224198026896</c:v>
                </c:pt>
                <c:pt idx="150">
                  <c:v>72.385550682743599</c:v>
                </c:pt>
                <c:pt idx="151">
                  <c:v>72.360966237907633</c:v>
                </c:pt>
                <c:pt idx="152">
                  <c:v>72.336464757159249</c:v>
                </c:pt>
                <c:pt idx="153">
                  <c:v>72.312040505100612</c:v>
                </c:pt>
                <c:pt idx="154">
                  <c:v>72.28768810130245</c:v>
                </c:pt>
                <c:pt idx="155">
                  <c:v>72.263402503977403</c:v>
                </c:pt>
                <c:pt idx="156">
                  <c:v>72.239178993537365</c:v>
                </c:pt>
                <c:pt idx="157">
                  <c:v>72.215013156212976</c:v>
                </c:pt>
                <c:pt idx="158">
                  <c:v>72.190900867879591</c:v>
                </c:pt>
                <c:pt idx="159">
                  <c:v>72.166838278204068</c:v>
                </c:pt>
                <c:pt idx="160">
                  <c:v>72.142821795202948</c:v>
                </c:pt>
                <c:pt idx="161">
                  <c:v>72.11884807028116</c:v>
                </c:pt>
                <c:pt idx="162">
                  <c:v>72.094913983802201</c:v>
                </c:pt>
                <c:pt idx="163">
                  <c:v>72.071016631226797</c:v>
                </c:pt>
                <c:pt idx="164">
                  <c:v>72.047153309843537</c:v>
                </c:pt>
                <c:pt idx="165">
                  <c:v>72.023321506105759</c:v>
                </c:pt>
                <c:pt idx="166">
                  <c:v>71.99951888357954</c:v>
                </c:pt>
                <c:pt idx="167">
                  <c:v>71.9757432715015</c:v>
                </c:pt>
                <c:pt idx="168">
                  <c:v>71.951992653939001</c:v>
                </c:pt>
                <c:pt idx="169">
                  <c:v>71.928265159541382</c:v>
                </c:pt>
                <c:pt idx="170">
                  <c:v>71.904559051866954</c:v>
                </c:pt>
                <c:pt idx="171">
                  <c:v>71.880872720268329</c:v>
                </c:pt>
                <c:pt idx="172">
                  <c:v>71.857204671316154</c:v>
                </c:pt>
                <c:pt idx="173">
                  <c:v>71.833553520740352</c:v>
                </c:pt>
                <c:pt idx="174">
                  <c:v>71.809917985866775</c:v>
                </c:pt>
                <c:pt idx="175">
                  <c:v>71.786296878526997</c:v>
                </c:pt>
                <c:pt idx="176">
                  <c:v>71.762689098418178</c:v>
                </c:pt>
                <c:pt idx="177">
                  <c:v>71.739093626890522</c:v>
                </c:pt>
                <c:pt idx="178">
                  <c:v>71.71550952113995</c:v>
                </c:pt>
                <c:pt idx="179">
                  <c:v>71.691935908783805</c:v>
                </c:pt>
                <c:pt idx="180">
                  <c:v>71.668371982798433</c:v>
                </c:pt>
                <c:pt idx="181">
                  <c:v>71.64481699679736</c:v>
                </c:pt>
                <c:pt idx="182">
                  <c:v>71.621270260630695</c:v>
                </c:pt>
                <c:pt idx="183">
                  <c:v>71.597731136285759</c:v>
                </c:pt>
                <c:pt idx="184">
                  <c:v>71.574199034071043</c:v>
                </c:pt>
                <c:pt idx="185">
                  <c:v>71.550673409065482</c:v>
                </c:pt>
                <c:pt idx="186">
                  <c:v>71.52715375781645</c:v>
                </c:pt>
                <c:pt idx="187">
                  <c:v>71.503639615270487</c:v>
                </c:pt>
                <c:pt idx="188">
                  <c:v>71.480130551921604</c:v>
                </c:pt>
                <c:pt idx="189">
                  <c:v>71.456626171162839</c:v>
                </c:pt>
                <c:pt idx="190">
                  <c:v>71.433126106827757</c:v>
                </c:pt>
                <c:pt idx="191">
                  <c:v>71.409630020908821</c:v>
                </c:pt>
                <c:pt idx="192">
                  <c:v>71.386137601440993</c:v>
                </c:pt>
                <c:pt idx="193">
                  <c:v>71.362648560539071</c:v>
                </c:pt>
                <c:pt idx="194">
                  <c:v>71.339162632578279</c:v>
                </c:pt>
                <c:pt idx="195">
                  <c:v>71.315679572508145</c:v>
                </c:pt>
                <c:pt idx="196">
                  <c:v>71.292199154290358</c:v>
                </c:pt>
                <c:pt idx="197">
                  <c:v>71.268721169452007</c:v>
                </c:pt>
                <c:pt idx="198">
                  <c:v>71.245245425745779</c:v>
                </c:pt>
                <c:pt idx="199">
                  <c:v>71.221771745909962</c:v>
                </c:pt>
                <c:pt idx="200">
                  <c:v>71.198299966520636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79880"/>
        <c:axId val="881680272"/>
      </c:scatterChart>
      <c:valAx>
        <c:axId val="881679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0272"/>
        <c:crosses val="autoZero"/>
        <c:crossBetween val="midCat"/>
      </c:valAx>
      <c:valAx>
        <c:axId val="881680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79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73.364000000000004</c:v>
                </c:pt>
                <c:pt idx="1">
                  <c:v>73.832999999999998</c:v>
                </c:pt>
                <c:pt idx="2">
                  <c:v>75.152000000000001</c:v>
                </c:pt>
                <c:pt idx="3">
                  <c:v>74.061000000000007</c:v>
                </c:pt>
                <c:pt idx="4">
                  <c:v>73.712000000000003</c:v>
                </c:pt>
                <c:pt idx="5">
                  <c:v>74.015000000000001</c:v>
                </c:pt>
                <c:pt idx="6">
                  <c:v>74.287999999999997</c:v>
                </c:pt>
                <c:pt idx="7">
                  <c:v>74.712000000000003</c:v>
                </c:pt>
                <c:pt idx="8">
                  <c:v>74.075999999999993</c:v>
                </c:pt>
                <c:pt idx="9">
                  <c:v>74.954999999999998</c:v>
                </c:pt>
                <c:pt idx="10">
                  <c:v>74.454999999999998</c:v>
                </c:pt>
                <c:pt idx="11">
                  <c:v>74.105999999999995</c:v>
                </c:pt>
                <c:pt idx="12">
                  <c:v>74</c:v>
                </c:pt>
                <c:pt idx="13">
                  <c:v>73.727000000000004</c:v>
                </c:pt>
                <c:pt idx="14">
                  <c:v>74.5</c:v>
                </c:pt>
                <c:pt idx="15">
                  <c:v>75.075999999999993</c:v>
                </c:pt>
                <c:pt idx="16">
                  <c:v>74.061000000000007</c:v>
                </c:pt>
                <c:pt idx="17">
                  <c:v>74.182000000000002</c:v>
                </c:pt>
                <c:pt idx="18">
                  <c:v>74.257999999999996</c:v>
                </c:pt>
                <c:pt idx="19">
                  <c:v>75.575999999999993</c:v>
                </c:pt>
                <c:pt idx="20">
                  <c:v>75.47</c:v>
                </c:pt>
                <c:pt idx="21">
                  <c:v>74.909000000000006</c:v>
                </c:pt>
                <c:pt idx="22">
                  <c:v>75.667000000000002</c:v>
                </c:pt>
                <c:pt idx="23">
                  <c:v>74.484999999999999</c:v>
                </c:pt>
                <c:pt idx="24">
                  <c:v>76.105999999999995</c:v>
                </c:pt>
                <c:pt idx="25">
                  <c:v>75.364000000000004</c:v>
                </c:pt>
                <c:pt idx="26">
                  <c:v>74.605999999999995</c:v>
                </c:pt>
                <c:pt idx="27">
                  <c:v>75.53</c:v>
                </c:pt>
                <c:pt idx="28">
                  <c:v>75.015000000000001</c:v>
                </c:pt>
                <c:pt idx="29">
                  <c:v>76.257999999999996</c:v>
                </c:pt>
                <c:pt idx="30">
                  <c:v>76.287999999999997</c:v>
                </c:pt>
                <c:pt idx="31">
                  <c:v>77.317999999999998</c:v>
                </c:pt>
                <c:pt idx="32">
                  <c:v>76.105999999999995</c:v>
                </c:pt>
                <c:pt idx="33">
                  <c:v>77.620999999999995</c:v>
                </c:pt>
                <c:pt idx="34">
                  <c:v>76.379000000000005</c:v>
                </c:pt>
                <c:pt idx="35">
                  <c:v>77.590999999999994</c:v>
                </c:pt>
                <c:pt idx="36">
                  <c:v>77.605999999999995</c:v>
                </c:pt>
                <c:pt idx="37">
                  <c:v>77.347999999999999</c:v>
                </c:pt>
                <c:pt idx="38">
                  <c:v>77.817999999999998</c:v>
                </c:pt>
                <c:pt idx="39">
                  <c:v>79.757999999999996</c:v>
                </c:pt>
                <c:pt idx="40">
                  <c:v>81.379000000000005</c:v>
                </c:pt>
                <c:pt idx="41">
                  <c:v>81.697000000000003</c:v>
                </c:pt>
                <c:pt idx="42">
                  <c:v>84.847999999999999</c:v>
                </c:pt>
                <c:pt idx="43">
                  <c:v>89.015000000000001</c:v>
                </c:pt>
                <c:pt idx="44">
                  <c:v>91.727000000000004</c:v>
                </c:pt>
                <c:pt idx="45">
                  <c:v>97.894000000000005</c:v>
                </c:pt>
                <c:pt idx="46">
                  <c:v>104.42400000000001</c:v>
                </c:pt>
                <c:pt idx="47">
                  <c:v>114.09099999999999</c:v>
                </c:pt>
                <c:pt idx="48">
                  <c:v>125.212</c:v>
                </c:pt>
                <c:pt idx="49">
                  <c:v>135.53</c:v>
                </c:pt>
                <c:pt idx="50">
                  <c:v>149.31800000000001</c:v>
                </c:pt>
                <c:pt idx="51">
                  <c:v>162.74199999999999</c:v>
                </c:pt>
                <c:pt idx="52">
                  <c:v>174.773</c:v>
                </c:pt>
                <c:pt idx="53">
                  <c:v>186.803</c:v>
                </c:pt>
                <c:pt idx="54">
                  <c:v>197.90899999999999</c:v>
                </c:pt>
                <c:pt idx="55">
                  <c:v>203.93899999999999</c:v>
                </c:pt>
                <c:pt idx="56">
                  <c:v>209.74199999999999</c:v>
                </c:pt>
                <c:pt idx="57">
                  <c:v>211.333</c:v>
                </c:pt>
                <c:pt idx="58">
                  <c:v>209.727</c:v>
                </c:pt>
                <c:pt idx="59">
                  <c:v>201.48500000000001</c:v>
                </c:pt>
                <c:pt idx="60">
                  <c:v>185.136</c:v>
                </c:pt>
                <c:pt idx="61">
                  <c:v>151.697</c:v>
                </c:pt>
                <c:pt idx="62">
                  <c:v>113.727</c:v>
                </c:pt>
                <c:pt idx="63">
                  <c:v>91.5</c:v>
                </c:pt>
                <c:pt idx="64">
                  <c:v>81.257999999999996</c:v>
                </c:pt>
                <c:pt idx="65">
                  <c:v>78.817999999999998</c:v>
                </c:pt>
                <c:pt idx="66">
                  <c:v>76.438999999999993</c:v>
                </c:pt>
                <c:pt idx="67">
                  <c:v>79.257999999999996</c:v>
                </c:pt>
                <c:pt idx="68">
                  <c:v>78.515000000000001</c:v>
                </c:pt>
                <c:pt idx="69">
                  <c:v>80.787999999999997</c:v>
                </c:pt>
                <c:pt idx="70">
                  <c:v>82.090999999999994</c:v>
                </c:pt>
                <c:pt idx="71">
                  <c:v>86.152000000000001</c:v>
                </c:pt>
                <c:pt idx="72">
                  <c:v>89.817999999999998</c:v>
                </c:pt>
                <c:pt idx="73">
                  <c:v>93.484999999999999</c:v>
                </c:pt>
                <c:pt idx="74">
                  <c:v>99.409000000000006</c:v>
                </c:pt>
                <c:pt idx="75">
                  <c:v>106.42400000000001</c:v>
                </c:pt>
                <c:pt idx="76">
                  <c:v>111.43899999999999</c:v>
                </c:pt>
                <c:pt idx="77">
                  <c:v>118.60599999999999</c:v>
                </c:pt>
                <c:pt idx="78">
                  <c:v>124.455</c:v>
                </c:pt>
                <c:pt idx="79">
                  <c:v>129.42400000000001</c:v>
                </c:pt>
                <c:pt idx="80">
                  <c:v>131.833</c:v>
                </c:pt>
                <c:pt idx="81">
                  <c:v>130.93899999999999</c:v>
                </c:pt>
                <c:pt idx="82">
                  <c:v>126.515</c:v>
                </c:pt>
                <c:pt idx="83">
                  <c:v>115.379</c:v>
                </c:pt>
                <c:pt idx="84">
                  <c:v>101.667</c:v>
                </c:pt>
                <c:pt idx="85">
                  <c:v>90.894000000000005</c:v>
                </c:pt>
                <c:pt idx="86">
                  <c:v>82.590999999999994</c:v>
                </c:pt>
                <c:pt idx="87">
                  <c:v>79.924000000000007</c:v>
                </c:pt>
                <c:pt idx="88">
                  <c:v>78.227000000000004</c:v>
                </c:pt>
                <c:pt idx="89">
                  <c:v>76.167000000000002</c:v>
                </c:pt>
                <c:pt idx="90">
                  <c:v>76.424000000000007</c:v>
                </c:pt>
                <c:pt idx="91">
                  <c:v>77.620999999999995</c:v>
                </c:pt>
                <c:pt idx="92">
                  <c:v>76.697000000000003</c:v>
                </c:pt>
                <c:pt idx="93">
                  <c:v>77</c:v>
                </c:pt>
                <c:pt idx="94">
                  <c:v>75.120999999999995</c:v>
                </c:pt>
                <c:pt idx="95">
                  <c:v>77.061000000000007</c:v>
                </c:pt>
                <c:pt idx="96">
                  <c:v>76.438999999999993</c:v>
                </c:pt>
                <c:pt idx="97">
                  <c:v>75.712000000000003</c:v>
                </c:pt>
                <c:pt idx="98">
                  <c:v>76.302999999999997</c:v>
                </c:pt>
                <c:pt idx="99">
                  <c:v>75.894000000000005</c:v>
                </c:pt>
                <c:pt idx="100">
                  <c:v>75.742000000000004</c:v>
                </c:pt>
                <c:pt idx="101">
                  <c:v>77.197000000000003</c:v>
                </c:pt>
                <c:pt idx="102">
                  <c:v>77.5</c:v>
                </c:pt>
                <c:pt idx="103">
                  <c:v>76.575999999999993</c:v>
                </c:pt>
                <c:pt idx="104">
                  <c:v>78.152000000000001</c:v>
                </c:pt>
                <c:pt idx="105">
                  <c:v>77.697000000000003</c:v>
                </c:pt>
                <c:pt idx="106">
                  <c:v>78</c:v>
                </c:pt>
                <c:pt idx="107">
                  <c:v>77.635999999999996</c:v>
                </c:pt>
                <c:pt idx="108">
                  <c:v>76.424000000000007</c:v>
                </c:pt>
                <c:pt idx="109">
                  <c:v>77.575999999999993</c:v>
                </c:pt>
                <c:pt idx="110">
                  <c:v>75.590999999999994</c:v>
                </c:pt>
                <c:pt idx="111">
                  <c:v>76.332999999999998</c:v>
                </c:pt>
                <c:pt idx="112">
                  <c:v>78.135999999999996</c:v>
                </c:pt>
                <c:pt idx="113">
                  <c:v>77.984999999999999</c:v>
                </c:pt>
                <c:pt idx="114">
                  <c:v>77.727000000000004</c:v>
                </c:pt>
                <c:pt idx="115">
                  <c:v>77.667000000000002</c:v>
                </c:pt>
                <c:pt idx="116">
                  <c:v>80.015000000000001</c:v>
                </c:pt>
                <c:pt idx="117">
                  <c:v>78.302999999999997</c:v>
                </c:pt>
                <c:pt idx="118">
                  <c:v>80.454999999999998</c:v>
                </c:pt>
                <c:pt idx="119">
                  <c:v>79.394000000000005</c:v>
                </c:pt>
                <c:pt idx="120">
                  <c:v>79.53</c:v>
                </c:pt>
                <c:pt idx="121">
                  <c:v>79.879000000000005</c:v>
                </c:pt>
                <c:pt idx="122">
                  <c:v>79.105999999999995</c:v>
                </c:pt>
                <c:pt idx="123">
                  <c:v>79.045000000000002</c:v>
                </c:pt>
                <c:pt idx="124">
                  <c:v>77.864000000000004</c:v>
                </c:pt>
                <c:pt idx="125">
                  <c:v>77.302999999999997</c:v>
                </c:pt>
                <c:pt idx="126">
                  <c:v>76.832999999999998</c:v>
                </c:pt>
                <c:pt idx="127">
                  <c:v>75.47</c:v>
                </c:pt>
                <c:pt idx="128">
                  <c:v>75.182000000000002</c:v>
                </c:pt>
                <c:pt idx="129">
                  <c:v>74.061000000000007</c:v>
                </c:pt>
                <c:pt idx="130">
                  <c:v>74.635999999999996</c:v>
                </c:pt>
                <c:pt idx="131">
                  <c:v>73.894000000000005</c:v>
                </c:pt>
                <c:pt idx="132">
                  <c:v>74.272999999999996</c:v>
                </c:pt>
                <c:pt idx="133">
                  <c:v>74.667000000000002</c:v>
                </c:pt>
                <c:pt idx="134">
                  <c:v>74.515000000000001</c:v>
                </c:pt>
                <c:pt idx="135">
                  <c:v>74.135999999999996</c:v>
                </c:pt>
                <c:pt idx="136">
                  <c:v>75.212000000000003</c:v>
                </c:pt>
                <c:pt idx="137">
                  <c:v>75.061000000000007</c:v>
                </c:pt>
                <c:pt idx="138">
                  <c:v>75.682000000000002</c:v>
                </c:pt>
                <c:pt idx="139">
                  <c:v>74.847999999999999</c:v>
                </c:pt>
                <c:pt idx="140">
                  <c:v>75.97</c:v>
                </c:pt>
                <c:pt idx="141">
                  <c:v>75.712000000000003</c:v>
                </c:pt>
                <c:pt idx="142">
                  <c:v>74.227000000000004</c:v>
                </c:pt>
                <c:pt idx="143">
                  <c:v>74.454999999999998</c:v>
                </c:pt>
                <c:pt idx="144">
                  <c:v>74.864000000000004</c:v>
                </c:pt>
                <c:pt idx="145">
                  <c:v>74.787999999999997</c:v>
                </c:pt>
                <c:pt idx="146">
                  <c:v>75.347999999999999</c:v>
                </c:pt>
                <c:pt idx="147">
                  <c:v>75.545000000000002</c:v>
                </c:pt>
                <c:pt idx="148">
                  <c:v>75.347999999999999</c:v>
                </c:pt>
                <c:pt idx="149">
                  <c:v>76.424000000000007</c:v>
                </c:pt>
                <c:pt idx="150">
                  <c:v>76.364000000000004</c:v>
                </c:pt>
                <c:pt idx="151">
                  <c:v>75.454999999999998</c:v>
                </c:pt>
                <c:pt idx="152">
                  <c:v>76.409000000000006</c:v>
                </c:pt>
                <c:pt idx="153">
                  <c:v>76.332999999999998</c:v>
                </c:pt>
                <c:pt idx="154">
                  <c:v>76.561000000000007</c:v>
                </c:pt>
                <c:pt idx="155">
                  <c:v>76.682000000000002</c:v>
                </c:pt>
                <c:pt idx="156">
                  <c:v>75.515000000000001</c:v>
                </c:pt>
                <c:pt idx="157">
                  <c:v>75.317999999999998</c:v>
                </c:pt>
                <c:pt idx="158">
                  <c:v>77.090999999999994</c:v>
                </c:pt>
                <c:pt idx="159">
                  <c:v>75.545000000000002</c:v>
                </c:pt>
                <c:pt idx="160">
                  <c:v>74.787999999999997</c:v>
                </c:pt>
                <c:pt idx="161">
                  <c:v>75.045000000000002</c:v>
                </c:pt>
                <c:pt idx="162">
                  <c:v>74.817999999999998</c:v>
                </c:pt>
                <c:pt idx="163">
                  <c:v>75.197000000000003</c:v>
                </c:pt>
                <c:pt idx="164">
                  <c:v>75.409000000000006</c:v>
                </c:pt>
                <c:pt idx="165">
                  <c:v>75.864000000000004</c:v>
                </c:pt>
                <c:pt idx="166">
                  <c:v>74.515000000000001</c:v>
                </c:pt>
                <c:pt idx="167">
                  <c:v>73.227000000000004</c:v>
                </c:pt>
                <c:pt idx="168">
                  <c:v>74.197000000000003</c:v>
                </c:pt>
                <c:pt idx="169">
                  <c:v>74.212000000000003</c:v>
                </c:pt>
                <c:pt idx="170">
                  <c:v>73.772999999999996</c:v>
                </c:pt>
                <c:pt idx="171">
                  <c:v>73.864000000000004</c:v>
                </c:pt>
                <c:pt idx="172">
                  <c:v>73.364000000000004</c:v>
                </c:pt>
                <c:pt idx="173">
                  <c:v>73.712000000000003</c:v>
                </c:pt>
                <c:pt idx="174">
                  <c:v>74.03</c:v>
                </c:pt>
                <c:pt idx="175">
                  <c:v>75.015000000000001</c:v>
                </c:pt>
                <c:pt idx="176">
                  <c:v>73.438999999999993</c:v>
                </c:pt>
                <c:pt idx="177">
                  <c:v>74.227000000000004</c:v>
                </c:pt>
                <c:pt idx="178">
                  <c:v>75.364000000000004</c:v>
                </c:pt>
                <c:pt idx="179">
                  <c:v>73.635999999999996</c:v>
                </c:pt>
                <c:pt idx="180">
                  <c:v>73.727000000000004</c:v>
                </c:pt>
                <c:pt idx="181">
                  <c:v>75.090999999999994</c:v>
                </c:pt>
                <c:pt idx="182">
                  <c:v>73.075999999999993</c:v>
                </c:pt>
                <c:pt idx="183">
                  <c:v>75.015000000000001</c:v>
                </c:pt>
                <c:pt idx="184">
                  <c:v>74.302999999999997</c:v>
                </c:pt>
                <c:pt idx="185">
                  <c:v>74.879000000000005</c:v>
                </c:pt>
                <c:pt idx="186">
                  <c:v>74.424000000000007</c:v>
                </c:pt>
                <c:pt idx="187">
                  <c:v>74.47</c:v>
                </c:pt>
                <c:pt idx="188">
                  <c:v>73.53</c:v>
                </c:pt>
                <c:pt idx="189">
                  <c:v>74.545000000000002</c:v>
                </c:pt>
                <c:pt idx="190">
                  <c:v>73.424000000000007</c:v>
                </c:pt>
                <c:pt idx="191">
                  <c:v>74.302999999999997</c:v>
                </c:pt>
                <c:pt idx="192">
                  <c:v>73.484999999999999</c:v>
                </c:pt>
                <c:pt idx="193">
                  <c:v>73.879000000000005</c:v>
                </c:pt>
                <c:pt idx="194">
                  <c:v>73.347999999999999</c:v>
                </c:pt>
                <c:pt idx="195">
                  <c:v>74.409000000000006</c:v>
                </c:pt>
                <c:pt idx="196">
                  <c:v>74.620999999999995</c:v>
                </c:pt>
                <c:pt idx="197">
                  <c:v>73.847999999999999</c:v>
                </c:pt>
                <c:pt idx="198">
                  <c:v>73.635999999999996</c:v>
                </c:pt>
                <c:pt idx="199">
                  <c:v>73.575999999999993</c:v>
                </c:pt>
                <c:pt idx="200">
                  <c:v>73.787999999999997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74.82201931640806</c:v>
                </c:pt>
                <c:pt idx="1">
                  <c:v>74.846280210913932</c:v>
                </c:pt>
                <c:pt idx="2">
                  <c:v>74.870544771391238</c:v>
                </c:pt>
                <c:pt idx="3">
                  <c:v>74.894813290189433</c:v>
                </c:pt>
                <c:pt idx="4">
                  <c:v>74.919086081929294</c:v>
                </c:pt>
                <c:pt idx="5">
                  <c:v>74.943363485076233</c:v>
                </c:pt>
                <c:pt idx="6">
                  <c:v>74.967645863609377</c:v>
                </c:pt>
                <c:pt idx="7">
                  <c:v>74.991933608789978</c:v>
                </c:pt>
                <c:pt idx="8">
                  <c:v>75.016227141033028</c:v>
                </c:pt>
                <c:pt idx="9">
                  <c:v>75.040526911885252</c:v>
                </c:pt>
                <c:pt idx="10">
                  <c:v>75.064833406112157</c:v>
                </c:pt>
                <c:pt idx="11">
                  <c:v>75.08914714389725</c:v>
                </c:pt>
                <c:pt idx="12">
                  <c:v>75.113468683154835</c:v>
                </c:pt>
                <c:pt idx="13">
                  <c:v>75.137798621957842</c:v>
                </c:pt>
                <c:pt idx="14">
                  <c:v>75.162137601081284</c:v>
                </c:pt>
                <c:pt idx="15">
                  <c:v>75.186486306660768</c:v>
                </c:pt>
                <c:pt idx="16">
                  <c:v>75.210845472965033</c:v>
                </c:pt>
                <c:pt idx="17">
                  <c:v>75.235215885283836</c:v>
                </c:pt>
                <c:pt idx="18">
                  <c:v>75.259598382942485</c:v>
                </c:pt>
                <c:pt idx="19">
                  <c:v>75.283993862505511</c:v>
                </c:pt>
                <c:pt idx="20">
                  <c:v>75.308403281419899</c:v>
                </c:pt>
                <c:pt idx="21">
                  <c:v>75.332827663034493</c:v>
                </c:pt>
                <c:pt idx="22">
                  <c:v>75.357268106267398</c:v>
                </c:pt>
                <c:pt idx="23">
                  <c:v>75.381725810784673</c:v>
                </c:pt>
                <c:pt idx="24">
                  <c:v>75.40620215200984</c:v>
                </c:pt>
                <c:pt idx="25">
                  <c:v>75.430698909214343</c:v>
                </c:pt>
                <c:pt idx="26">
                  <c:v>75.45521894231895</c:v>
                </c:pt>
                <c:pt idx="27">
                  <c:v>75.479768122267032</c:v>
                </c:pt>
                <c:pt idx="28">
                  <c:v>75.504360595920588</c:v>
                </c:pt>
                <c:pt idx="29">
                  <c:v>75.52903248685999</c:v>
                </c:pt>
                <c:pt idx="30">
                  <c:v>75.553875866432264</c:v>
                </c:pt>
                <c:pt idx="31">
                  <c:v>75.579118909581823</c:v>
                </c:pt>
                <c:pt idx="32">
                  <c:v>75.605305626314902</c:v>
                </c:pt>
                <c:pt idx="33">
                  <c:v>75.63367820753237</c:v>
                </c:pt>
                <c:pt idx="34">
                  <c:v>75.666947101754189</c:v>
                </c:pt>
                <c:pt idx="35">
                  <c:v>75.710755557823006</c:v>
                </c:pt>
                <c:pt idx="36">
                  <c:v>75.776300378667798</c:v>
                </c:pt>
                <c:pt idx="37">
                  <c:v>75.884723163217629</c:v>
                </c:pt>
                <c:pt idx="38">
                  <c:v>76.073951120310312</c:v>
                </c:pt>
                <c:pt idx="39">
                  <c:v>76.408496610882153</c:v>
                </c:pt>
                <c:pt idx="40">
                  <c:v>76.992125163589151</c:v>
                </c:pt>
                <c:pt idx="41">
                  <c:v>77.982093818924412</c:v>
                </c:pt>
                <c:pt idx="42">
                  <c:v>79.601807687530922</c:v>
                </c:pt>
                <c:pt idx="43">
                  <c:v>82.146513934817364</c:v>
                </c:pt>
                <c:pt idx="44">
                  <c:v>85.974766218119981</c:v>
                </c:pt>
                <c:pt idx="45">
                  <c:v>91.477996791808849</c:v>
                </c:pt>
                <c:pt idx="46">
                  <c:v>99.022917312543584</c:v>
                </c:pt>
                <c:pt idx="47">
                  <c:v>108.8674674751793</c:v>
                </c:pt>
                <c:pt idx="48">
                  <c:v>121.06027290604843</c:v>
                </c:pt>
                <c:pt idx="49">
                  <c:v>135.3439430320503</c:v>
                </c:pt>
                <c:pt idx="50">
                  <c:v>151.09029196652332</c:v>
                </c:pt>
                <c:pt idx="51">
                  <c:v>167.296402876401</c:v>
                </c:pt>
                <c:pt idx="52">
                  <c:v>182.66139120948401</c:v>
                </c:pt>
                <c:pt idx="53">
                  <c:v>195.74501030318038</c:v>
                </c:pt>
                <c:pt idx="54">
                  <c:v>205.18532960607584</c:v>
                </c:pt>
                <c:pt idx="55">
                  <c:v>209.931354513939</c:v>
                </c:pt>
                <c:pt idx="56">
                  <c:v>209.43596826826499</c:v>
                </c:pt>
                <c:pt idx="57">
                  <c:v>203.76026654926787</c:v>
                </c:pt>
                <c:pt idx="58">
                  <c:v>193.56179070343154</c:v>
                </c:pt>
                <c:pt idx="59">
                  <c:v>179.9698042622185</c:v>
                </c:pt>
                <c:pt idx="60">
                  <c:v>164.38034837521514</c:v>
                </c:pt>
                <c:pt idx="61">
                  <c:v>148.2225445377575</c:v>
                </c:pt>
                <c:pt idx="62">
                  <c:v>132.75006264790713</c:v>
                </c:pt>
                <c:pt idx="63">
                  <c:v>118.89868918471485</c:v>
                </c:pt>
                <c:pt idx="64">
                  <c:v>107.22871003188629</c:v>
                </c:pt>
                <c:pt idx="65">
                  <c:v>97.947811911209001</c:v>
                </c:pt>
                <c:pt idx="66">
                  <c:v>90.993451692615281</c:v>
                </c:pt>
                <c:pt idx="67">
                  <c:v>86.146250523705476</c:v>
                </c:pt>
                <c:pt idx="68">
                  <c:v>83.146649145934305</c:v>
                </c:pt>
                <c:pt idx="69">
                  <c:v>81.791747359051996</c:v>
                </c:pt>
                <c:pt idx="70">
                  <c:v>81.993991974535575</c:v>
                </c:pt>
                <c:pt idx="71">
                  <c:v>83.78712329038764</c:v>
                </c:pt>
                <c:pt idx="72">
                  <c:v>87.270467405056678</c:v>
                </c:pt>
                <c:pt idx="73">
                  <c:v>92.495233044979599</c:v>
                </c:pt>
                <c:pt idx="74">
                  <c:v>99.318095345716898</c:v>
                </c:pt>
                <c:pt idx="75">
                  <c:v>107.27226983736837</c:v>
                </c:pt>
                <c:pt idx="76">
                  <c:v>115.52006660133642</c:v>
                </c:pt>
                <c:pt idx="77">
                  <c:v>122.93745213787653</c:v>
                </c:pt>
                <c:pt idx="78">
                  <c:v>128.33525458836962</c:v>
                </c:pt>
                <c:pt idx="79">
                  <c:v>130.75858401251836</c:v>
                </c:pt>
                <c:pt idx="80">
                  <c:v>129.75800354772778</c:v>
                </c:pt>
                <c:pt idx="81">
                  <c:v>125.52391193264046</c:v>
                </c:pt>
                <c:pt idx="82">
                  <c:v>118.82723019567277</c:v>
                </c:pt>
                <c:pt idx="83">
                  <c:v>110.79072563193051</c:v>
                </c:pt>
                <c:pt idx="84">
                  <c:v>102.58349761559019</c:v>
                </c:pt>
                <c:pt idx="85">
                  <c:v>95.151901179224822</c:v>
                </c:pt>
                <c:pt idx="86">
                  <c:v>89.068153603477541</c:v>
                </c:pt>
                <c:pt idx="87">
                  <c:v>84.516942739426057</c:v>
                </c:pt>
                <c:pt idx="88">
                  <c:v>81.38520693509156</c:v>
                </c:pt>
                <c:pt idx="89">
                  <c:v>79.394580406025312</c:v>
                </c:pt>
                <c:pt idx="90">
                  <c:v>78.22232697186756</c:v>
                </c:pt>
                <c:pt idx="91">
                  <c:v>77.581243721252505</c:v>
                </c:pt>
                <c:pt idx="92">
                  <c:v>77.254689993316887</c:v>
                </c:pt>
                <c:pt idx="93">
                  <c:v>77.098712338673536</c:v>
                </c:pt>
                <c:pt idx="94">
                  <c:v>77.027401293068948</c:v>
                </c:pt>
                <c:pt idx="95">
                  <c:v>76.994188610505788</c:v>
                </c:pt>
                <c:pt idx="96">
                  <c:v>76.975981854990522</c:v>
                </c:pt>
                <c:pt idx="97">
                  <c:v>76.962258706809294</c:v>
                </c:pt>
                <c:pt idx="98">
                  <c:v>76.948608543812199</c:v>
                </c:pt>
                <c:pt idx="99">
                  <c:v>76.933345924674356</c:v>
                </c:pt>
                <c:pt idx="100">
                  <c:v>76.915919173003417</c:v>
                </c:pt>
                <c:pt idx="101">
                  <c:v>76.896247973853178</c:v>
                </c:pt>
                <c:pt idx="102">
                  <c:v>76.874513180324669</c:v>
                </c:pt>
                <c:pt idx="103">
                  <c:v>76.851192061314293</c:v>
                </c:pt>
                <c:pt idx="104">
                  <c:v>76.82729445660803</c:v>
                </c:pt>
                <c:pt idx="105">
                  <c:v>76.804841031223319</c:v>
                </c:pt>
                <c:pt idx="106">
                  <c:v>76.787642423666597</c:v>
                </c:pt>
                <c:pt idx="107">
                  <c:v>76.782364718877034</c:v>
                </c:pt>
                <c:pt idx="108">
                  <c:v>76.79966857041849</c:v>
                </c:pt>
                <c:pt idx="109">
                  <c:v>76.854890870070463</c:v>
                </c:pt>
                <c:pt idx="110">
                  <c:v>76.967406199967556</c:v>
                </c:pt>
                <c:pt idx="111">
                  <c:v>77.157703252205735</c:v>
                </c:pt>
                <c:pt idx="112">
                  <c:v>77.441648510253984</c:v>
                </c:pt>
                <c:pt idx="113">
                  <c:v>77.822553491457143</c:v>
                </c:pt>
                <c:pt idx="114">
                  <c:v>78.283268897245947</c:v>
                </c:pt>
                <c:pt idx="115">
                  <c:v>78.78182827105995</c:v>
                </c:pt>
                <c:pt idx="116">
                  <c:v>79.254125780284809</c:v>
                </c:pt>
                <c:pt idx="117">
                  <c:v>79.625105699997874</c:v>
                </c:pt>
                <c:pt idx="118">
                  <c:v>79.826402005809044</c:v>
                </c:pt>
                <c:pt idx="119">
                  <c:v>79.814906097071827</c:v>
                </c:pt>
                <c:pt idx="120">
                  <c:v>79.58537128105867</c:v>
                </c:pt>
                <c:pt idx="121">
                  <c:v>79.17200747971377</c:v>
                </c:pt>
                <c:pt idx="122">
                  <c:v>78.638411269074837</c:v>
                </c:pt>
                <c:pt idx="123">
                  <c:v>78.059906958908485</c:v>
                </c:pt>
                <c:pt idx="124">
                  <c:v>77.505025884503141</c:v>
                </c:pt>
                <c:pt idx="125">
                  <c:v>77.022276459148145</c:v>
                </c:pt>
                <c:pt idx="126">
                  <c:v>76.635261531458184</c:v>
                </c:pt>
                <c:pt idx="127">
                  <c:v>76.34548902750241</c:v>
                </c:pt>
                <c:pt idx="128">
                  <c:v>76.139720239767442</c:v>
                </c:pt>
                <c:pt idx="129">
                  <c:v>75.998175260452356</c:v>
                </c:pt>
                <c:pt idx="130">
                  <c:v>75.900962212958021</c:v>
                </c:pt>
                <c:pt idx="131">
                  <c:v>75.831717124263406</c:v>
                </c:pt>
                <c:pt idx="132">
                  <c:v>75.778751956756565</c:v>
                </c:pt>
                <c:pt idx="133">
                  <c:v>75.734627161467628</c:v>
                </c:pt>
                <c:pt idx="134">
                  <c:v>75.695077311264072</c:v>
                </c:pt>
                <c:pt idx="135">
                  <c:v>75.657922041758937</c:v>
                </c:pt>
                <c:pt idx="136">
                  <c:v>75.62226181047086</c:v>
                </c:pt>
                <c:pt idx="137">
                  <c:v>75.58802818697302</c:v>
                </c:pt>
                <c:pt idx="138">
                  <c:v>75.555848461527162</c:v>
                </c:pt>
                <c:pt idx="139">
                  <c:v>75.527147623697815</c:v>
                </c:pt>
                <c:pt idx="140">
                  <c:v>75.504390025497656</c:v>
                </c:pt>
                <c:pt idx="141">
                  <c:v>75.491321390958745</c:v>
                </c:pt>
                <c:pt idx="142">
                  <c:v>75.493007093386723</c:v>
                </c:pt>
                <c:pt idx="143">
                  <c:v>75.515412128451629</c:v>
                </c:pt>
                <c:pt idx="144">
                  <c:v>75.564299795239464</c:v>
                </c:pt>
                <c:pt idx="145">
                  <c:v>75.643405560089661</c:v>
                </c:pt>
                <c:pt idx="146">
                  <c:v>75.752178824607242</c:v>
                </c:pt>
                <c:pt idx="147">
                  <c:v>75.883779821937566</c:v>
                </c:pt>
                <c:pt idx="148">
                  <c:v>76.024266569057261</c:v>
                </c:pt>
                <c:pt idx="149">
                  <c:v>76.153782851055453</c:v>
                </c:pt>
                <c:pt idx="150">
                  <c:v>76.249968479755395</c:v>
                </c:pt>
                <c:pt idx="151">
                  <c:v>76.292917268279609</c:v>
                </c:pt>
                <c:pt idx="152">
                  <c:v>76.270204879355134</c:v>
                </c:pt>
                <c:pt idx="153">
                  <c:v>76.180244347986147</c:v>
                </c:pt>
                <c:pt idx="154">
                  <c:v>76.032722889580228</c:v>
                </c:pt>
                <c:pt idx="155">
                  <c:v>75.845953837344254</c:v>
                </c:pt>
                <c:pt idx="156">
                  <c:v>75.642137554078943</c:v>
                </c:pt>
                <c:pt idx="157">
                  <c:v>75.442214325082389</c:v>
                </c:pt>
                <c:pt idx="158">
                  <c:v>75.261927677081715</c:v>
                </c:pt>
                <c:pt idx="159">
                  <c:v>75.110020096007929</c:v>
                </c:pt>
                <c:pt idx="160">
                  <c:v>74.988566283186174</c:v>
                </c:pt>
                <c:pt idx="161">
                  <c:v>74.894748608413337</c:v>
                </c:pt>
                <c:pt idx="162">
                  <c:v>74.82312904912375</c:v>
                </c:pt>
                <c:pt idx="163">
                  <c:v>74.767638255367984</c:v>
                </c:pt>
                <c:pt idx="164">
                  <c:v>74.72288009415017</c:v>
                </c:pt>
                <c:pt idx="165">
                  <c:v>74.684716020519829</c:v>
                </c:pt>
                <c:pt idx="166">
                  <c:v>74.650316223065431</c:v>
                </c:pt>
                <c:pt idx="167">
                  <c:v>74.617925627189678</c:v>
                </c:pt>
                <c:pt idx="168">
                  <c:v>74.586546510321469</c:v>
                </c:pt>
                <c:pt idx="169">
                  <c:v>74.555655172511962</c:v>
                </c:pt>
                <c:pt idx="170">
                  <c:v>74.524996199797584</c:v>
                </c:pt>
                <c:pt idx="171">
                  <c:v>74.494452979482688</c:v>
                </c:pt>
                <c:pt idx="172">
                  <c:v>74.463975027853763</c:v>
                </c:pt>
                <c:pt idx="173">
                  <c:v>74.433541047814245</c:v>
                </c:pt>
                <c:pt idx="174">
                  <c:v>74.403141754204384</c:v>
                </c:pt>
                <c:pt idx="175">
                  <c:v>74.372772522496504</c:v>
                </c:pt>
                <c:pt idx="176">
                  <c:v>74.342430476251693</c:v>
                </c:pt>
                <c:pt idx="177">
                  <c:v>74.312113412890653</c:v>
                </c:pt>
                <c:pt idx="178">
                  <c:v>74.281819431234851</c:v>
                </c:pt>
                <c:pt idx="179">
                  <c:v>74.251546807117919</c:v>
                </c:pt>
                <c:pt idx="180">
                  <c:v>74.221293950600483</c:v>
                </c:pt>
                <c:pt idx="181">
                  <c:v>74.191059388388581</c:v>
                </c:pt>
                <c:pt idx="182">
                  <c:v>74.160841753744947</c:v>
                </c:pt>
                <c:pt idx="183">
                  <c:v>74.130639778717168</c:v>
                </c:pt>
                <c:pt idx="184">
                  <c:v>74.100452287263593</c:v>
                </c:pt>
                <c:pt idx="185">
                  <c:v>74.070278188902705</c:v>
                </c:pt>
                <c:pt idx="186">
                  <c:v>74.040116472782358</c:v>
                </c:pt>
                <c:pt idx="187">
                  <c:v>74.00996620213013</c:v>
                </c:pt>
                <c:pt idx="188">
                  <c:v>73.979826509060985</c:v>
                </c:pt>
                <c:pt idx="189">
                  <c:v>73.949696589722762</c:v>
                </c:pt>
                <c:pt idx="190">
                  <c:v>73.919575699760045</c:v>
                </c:pt>
                <c:pt idx="191">
                  <c:v>73.889463150078626</c:v>
                </c:pt>
                <c:pt idx="192">
                  <c:v>73.859358302892872</c:v>
                </c:pt>
                <c:pt idx="193">
                  <c:v>73.829260568039601</c:v>
                </c:pt>
                <c:pt idx="194">
                  <c:v>73.799169399541995</c:v>
                </c:pt>
                <c:pt idx="195">
                  <c:v>73.769084292408422</c:v>
                </c:pt>
                <c:pt idx="196">
                  <c:v>73.73900477965185</c:v>
                </c:pt>
                <c:pt idx="197">
                  <c:v>73.708930429515505</c:v>
                </c:pt>
                <c:pt idx="198">
                  <c:v>73.678860842891922</c:v>
                </c:pt>
                <c:pt idx="199">
                  <c:v>73.648795650923091</c:v>
                </c:pt>
                <c:pt idx="200">
                  <c:v>73.618734512769407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74.82201931640806</c:v>
                </c:pt>
                <c:pt idx="1">
                  <c:v>74.846280210913932</c:v>
                </c:pt>
                <c:pt idx="2">
                  <c:v>74.870544771391238</c:v>
                </c:pt>
                <c:pt idx="3">
                  <c:v>74.894813290189433</c:v>
                </c:pt>
                <c:pt idx="4">
                  <c:v>74.919086081929294</c:v>
                </c:pt>
                <c:pt idx="5">
                  <c:v>74.943363485076233</c:v>
                </c:pt>
                <c:pt idx="6">
                  <c:v>74.967645863609377</c:v>
                </c:pt>
                <c:pt idx="7">
                  <c:v>74.991933608789978</c:v>
                </c:pt>
                <c:pt idx="8">
                  <c:v>75.016227141033028</c:v>
                </c:pt>
                <c:pt idx="9">
                  <c:v>75.040526911885252</c:v>
                </c:pt>
                <c:pt idx="10">
                  <c:v>75.064833406112157</c:v>
                </c:pt>
                <c:pt idx="11">
                  <c:v>75.08914714389725</c:v>
                </c:pt>
                <c:pt idx="12">
                  <c:v>75.113468683154835</c:v>
                </c:pt>
                <c:pt idx="13">
                  <c:v>75.137798621957799</c:v>
                </c:pt>
                <c:pt idx="14">
                  <c:v>75.162137601081085</c:v>
                </c:pt>
                <c:pt idx="15">
                  <c:v>75.186486306659745</c:v>
                </c:pt>
                <c:pt idx="16">
                  <c:v>75.210845472960045</c:v>
                </c:pt>
                <c:pt idx="17">
                  <c:v>75.235215885260317</c:v>
                </c:pt>
                <c:pt idx="18">
                  <c:v>75.25959838283606</c:v>
                </c:pt>
                <c:pt idx="19">
                  <c:v>75.283993862042635</c:v>
                </c:pt>
                <c:pt idx="20">
                  <c:v>75.308403279485375</c:v>
                </c:pt>
                <c:pt idx="21">
                  <c:v>75.332827655265191</c:v>
                </c:pt>
                <c:pt idx="22">
                  <c:v>75.357268076283347</c:v>
                </c:pt>
                <c:pt idx="23">
                  <c:v>75.381725699586255</c:v>
                </c:pt>
                <c:pt idx="24">
                  <c:v>75.40620175572559</c:v>
                </c:pt>
                <c:pt idx="25">
                  <c:v>75.430697552104959</c:v>
                </c:pt>
                <c:pt idx="26">
                  <c:v>75.455214476277575</c:v>
                </c:pt>
                <c:pt idx="27">
                  <c:v>75.479753999152749</c:v>
                </c:pt>
                <c:pt idx="28">
                  <c:v>75.504317678061739</c:v>
                </c:pt>
                <c:pt idx="29">
                  <c:v>75.528907159623472</c:v>
                </c:pt>
                <c:pt idx="30">
                  <c:v>75.553524182341292</c:v>
                </c:pt>
                <c:pt idx="31">
                  <c:v>75.578170578850091</c:v>
                </c:pt>
                <c:pt idx="32">
                  <c:v>75.602848277719289</c:v>
                </c:pt>
                <c:pt idx="33">
                  <c:v>75.62755930470297</c:v>
                </c:pt>
                <c:pt idx="34">
                  <c:v>75.65230578331051</c:v>
                </c:pt>
                <c:pt idx="35">
                  <c:v>75.677089934552868</c:v>
                </c:pt>
                <c:pt idx="36">
                  <c:v>75.701914075696507</c:v>
                </c:pt>
                <c:pt idx="37">
                  <c:v>75.726780617833967</c:v>
                </c:pt>
                <c:pt idx="38">
                  <c:v>75.751692062051703</c:v>
                </c:pt>
                <c:pt idx="39">
                  <c:v>75.776650993944955</c:v>
                </c:pt>
                <c:pt idx="40">
                  <c:v>75.801660076196342</c:v>
                </c:pt>
                <c:pt idx="41">
                  <c:v>75.826722038894715</c:v>
                </c:pt>
                <c:pt idx="42">
                  <c:v>75.851839667230152</c:v>
                </c:pt>
                <c:pt idx="43">
                  <c:v>75.877015786153279</c:v>
                </c:pt>
                <c:pt idx="44">
                  <c:v>75.902253241535263</c:v>
                </c:pt>
                <c:pt idx="45">
                  <c:v>75.927554877309063</c:v>
                </c:pt>
                <c:pt idx="46">
                  <c:v>75.952923508009874</c:v>
                </c:pt>
                <c:pt idx="47">
                  <c:v>75.978361886066551</c:v>
                </c:pt>
                <c:pt idx="48">
                  <c:v>76.003872663123573</c:v>
                </c:pt>
                <c:pt idx="49">
                  <c:v>76.029458344596335</c:v>
                </c:pt>
                <c:pt idx="50">
                  <c:v>76.055121236581257</c:v>
                </c:pt>
                <c:pt idx="51">
                  <c:v>76.08086338415788</c:v>
                </c:pt>
                <c:pt idx="52">
                  <c:v>76.106686500032325</c:v>
                </c:pt>
                <c:pt idx="53">
                  <c:v>76.132591882384816</c:v>
                </c:pt>
                <c:pt idx="54">
                  <c:v>76.15858032069589</c:v>
                </c:pt>
                <c:pt idx="55">
                  <c:v>76.184651988246131</c:v>
                </c:pt>
                <c:pt idx="56">
                  <c:v>76.210806319909125</c:v>
                </c:pt>
                <c:pt idx="57">
                  <c:v>76.237041873798432</c:v>
                </c:pt>
                <c:pt idx="58">
                  <c:v>76.263356175288493</c:v>
                </c:pt>
                <c:pt idx="59">
                  <c:v>76.289745541915963</c:v>
                </c:pt>
                <c:pt idx="60">
                  <c:v>76.316204887692422</c:v>
                </c:pt>
                <c:pt idx="61">
                  <c:v>76.34272750542948</c:v>
                </c:pt>
                <c:pt idx="62">
                  <c:v>76.369304825811042</c:v>
                </c:pt>
                <c:pt idx="63">
                  <c:v>76.395926152156392</c:v>
                </c:pt>
                <c:pt idx="64">
                  <c:v>76.422578370121585</c:v>
                </c:pt>
                <c:pt idx="65">
                  <c:v>76.449245632005471</c:v>
                </c:pt>
                <c:pt idx="66">
                  <c:v>76.475909015880873</c:v>
                </c:pt>
                <c:pt idx="67">
                  <c:v>76.50254616048565</c:v>
                </c:pt>
                <c:pt idx="68">
                  <c:v>76.529130877705882</c:v>
                </c:pt>
                <c:pt idx="69">
                  <c:v>76.555632745585655</c:v>
                </c:pt>
                <c:pt idx="70">
                  <c:v>76.582016686128213</c:v>
                </c:pt>
                <c:pt idx="71">
                  <c:v>76.608242533721722</c:v>
                </c:pt>
                <c:pt idx="72">
                  <c:v>76.634264601841892</c:v>
                </c:pt>
                <c:pt idx="73">
                  <c:v>76.660031257741096</c:v>
                </c:pt>
                <c:pt idx="74">
                  <c:v>76.685484517112769</c:v>
                </c:pt>
                <c:pt idx="75">
                  <c:v>76.710559673169243</c:v>
                </c:pt>
                <c:pt idx="76">
                  <c:v>76.735184977122998</c:v>
                </c:pt>
                <c:pt idx="77">
                  <c:v>76.759281389603828</c:v>
                </c:pt>
                <c:pt idx="78">
                  <c:v>76.782762424935186</c:v>
                </c:pt>
                <c:pt idx="79">
                  <c:v>76.805534112244004</c:v>
                </c:pt>
                <c:pt idx="80">
                  <c:v>76.827495098861135</c:v>
                </c:pt>
                <c:pt idx="81">
                  <c:v>76.848536922119564</c:v>
                </c:pt>
                <c:pt idx="82">
                  <c:v>76.868544475182091</c:v>
                </c:pt>
                <c:pt idx="83">
                  <c:v>76.887396690626218</c:v>
                </c:pt>
                <c:pt idx="84">
                  <c:v>76.904967461896732</c:v>
                </c:pt>
                <c:pt idx="85">
                  <c:v>76.921126817164634</c:v>
                </c:pt>
                <c:pt idx="86">
                  <c:v>76.935742352459215</c:v>
                </c:pt>
                <c:pt idx="87">
                  <c:v>76.948680921148949</c:v>
                </c:pt>
                <c:pt idx="88">
                  <c:v>76.959810565099929</c:v>
                </c:pt>
                <c:pt idx="89">
                  <c:v>76.96900265951264</c:v>
                </c:pt>
                <c:pt idx="90">
                  <c:v>76.976134229139319</c:v>
                </c:pt>
                <c:pt idx="91">
                  <c:v>76.981090379161188</c:v>
                </c:pt>
                <c:pt idx="92">
                  <c:v>76.983766770503152</c:v>
                </c:pt>
                <c:pt idx="93">
                  <c:v>76.984072057967879</c:v>
                </c:pt>
                <c:pt idx="94">
                  <c:v>76.981930201492588</c:v>
                </c:pt>
                <c:pt idx="95">
                  <c:v>76.977282557193789</c:v>
                </c:pt>
                <c:pt idx="96">
                  <c:v>76.970089656544161</c:v>
                </c:pt>
                <c:pt idx="97">
                  <c:v>76.960332589523802</c:v>
                </c:pt>
                <c:pt idx="98">
                  <c:v>76.948013920917504</c:v>
                </c:pt>
                <c:pt idx="99">
                  <c:v>76.933158087552144</c:v>
                </c:pt>
                <c:pt idx="100">
                  <c:v>76.915811247101473</c:v>
                </c:pt>
                <c:pt idx="101">
                  <c:v>76.896040574580013</c:v>
                </c:pt>
                <c:pt idx="102">
                  <c:v>76.873933028934587</c:v>
                </c:pt>
                <c:pt idx="103">
                  <c:v>76.84959363722993</c:v>
                </c:pt>
                <c:pt idx="104">
                  <c:v>76.823143365915584</c:v>
                </c:pt>
                <c:pt idx="105">
                  <c:v>76.794716665964046</c:v>
                </c:pt>
                <c:pt idx="106">
                  <c:v>76.764458790161683</c:v>
                </c:pt>
                <c:pt idx="107">
                  <c:v>76.732522985965034</c:v>
                </c:pt>
                <c:pt idx="108">
                  <c:v>76.699067666151691</c:v>
                </c:pt>
                <c:pt idx="109">
                  <c:v>76.664253652589323</c:v>
                </c:pt>
                <c:pt idx="110">
                  <c:v>76.628241576842285</c:v>
                </c:pt>
                <c:pt idx="111">
                  <c:v>76.591189506339958</c:v>
                </c:pt>
                <c:pt idx="112">
                  <c:v>76.553250847864547</c:v>
                </c:pt>
                <c:pt idx="113">
                  <c:v>76.514572562565547</c:v>
                </c:pt>
                <c:pt idx="114">
                  <c:v>76.475293709791117</c:v>
                </c:pt>
                <c:pt idx="115">
                  <c:v>76.435544321717074</c:v>
                </c:pt>
                <c:pt idx="116">
                  <c:v>76.39544459773164</c:v>
                </c:pt>
                <c:pt idx="117">
                  <c:v>76.355104397181876</c:v>
                </c:pt>
                <c:pt idx="118">
                  <c:v>76.314623001526556</c:v>
                </c:pt>
                <c:pt idx="119">
                  <c:v>76.27408911206328</c:v>
                </c:pt>
                <c:pt idx="120">
                  <c:v>76.233581046943982</c:v>
                </c:pt>
                <c:pt idx="121">
                  <c:v>76.193167100793886</c:v>
                </c:pt>
                <c:pt idx="122">
                  <c:v>76.152906031485415</c:v>
                </c:pt>
                <c:pt idx="123">
                  <c:v>76.112847641073444</c:v>
                </c:pt>
                <c:pt idx="124">
                  <c:v>76.073033421169669</c:v>
                </c:pt>
                <c:pt idx="125">
                  <c:v>76.033497236778999</c:v>
                </c:pt>
                <c:pt idx="126">
                  <c:v>75.994266026551031</c:v>
                </c:pt>
                <c:pt idx="127">
                  <c:v>75.955360501288112</c:v>
                </c:pt>
                <c:pt idx="128">
                  <c:v>75.916795826236196</c:v>
                </c:pt>
                <c:pt idx="129">
                  <c:v>75.878582276052825</c:v>
                </c:pt>
                <c:pt idx="130">
                  <c:v>75.84072585433475</c:v>
                </c:pt>
                <c:pt idx="131">
                  <c:v>75.803228872165406</c:v>
                </c:pt>
                <c:pt idx="132">
                  <c:v>75.766090482310474</c:v>
                </c:pt>
                <c:pt idx="133">
                  <c:v>75.72930716746599</c:v>
                </c:pt>
                <c:pt idx="134">
                  <c:v>75.692873182378577</c:v>
                </c:pt>
                <c:pt idx="135">
                  <c:v>75.656780950752477</c:v>
                </c:pt>
                <c:pt idx="136">
                  <c:v>75.621021418674161</c:v>
                </c:pt>
                <c:pt idx="137">
                  <c:v>75.585584366863827</c:v>
                </c:pt>
                <c:pt idx="138">
                  <c:v>75.55045868444742</c:v>
                </c:pt>
                <c:pt idx="139">
                  <c:v>75.515632607166893</c:v>
                </c:pt>
                <c:pt idx="140">
                  <c:v>75.481093923045663</c:v>
                </c:pt>
                <c:pt idx="141">
                  <c:v>75.446830148527482</c:v>
                </c:pt>
                <c:pt idx="142">
                  <c:v>75.412828678036618</c:v>
                </c:pt>
                <c:pt idx="143">
                  <c:v>75.37907690978389</c:v>
                </c:pt>
                <c:pt idx="144">
                  <c:v>75.345562350483576</c:v>
                </c:pt>
                <c:pt idx="145">
                  <c:v>75.312272701465616</c:v>
                </c:pt>
                <c:pt idx="146">
                  <c:v>75.2791959284732</c:v>
                </c:pt>
                <c:pt idx="147">
                  <c:v>75.246320317238656</c:v>
                </c:pt>
                <c:pt idx="148">
                  <c:v>75.213634516734373</c:v>
                </c:pt>
                <c:pt idx="149">
                  <c:v>75.181127571806456</c:v>
                </c:pt>
                <c:pt idx="150">
                  <c:v>75.148788946718284</c:v>
                </c:pt>
                <c:pt idx="151">
                  <c:v>75.116608540961707</c:v>
                </c:pt>
                <c:pt idx="152">
                  <c:v>75.08457669853739</c:v>
                </c:pt>
                <c:pt idx="153">
                  <c:v>75.052684211761701</c:v>
                </c:pt>
                <c:pt idx="154">
                  <c:v>75.0209223205256</c:v>
                </c:pt>
                <c:pt idx="155">
                  <c:v>74.989282707813757</c:v>
                </c:pt>
                <c:pt idx="156">
                  <c:v>74.957757492184129</c:v>
                </c:pt>
                <c:pt idx="157">
                  <c:v>74.926339217814032</c:v>
                </c:pt>
                <c:pt idx="158">
                  <c:v>74.895020842633429</c:v>
                </c:pt>
                <c:pt idx="159">
                  <c:v>74.863795724991334</c:v>
                </c:pt>
                <c:pt idx="160">
                  <c:v>74.832657609235369</c:v>
                </c:pt>
                <c:pt idx="161">
                  <c:v>74.801600610525924</c:v>
                </c:pt>
                <c:pt idx="162">
                  <c:v>74.770619199156201</c:v>
                </c:pt>
                <c:pt idx="163">
                  <c:v>74.739708184604822</c:v>
                </c:pt>
                <c:pt idx="164">
                  <c:v>74.70886269950924</c:v>
                </c:pt>
                <c:pt idx="165">
                  <c:v>74.678078183715016</c:v>
                </c:pt>
                <c:pt idx="166">
                  <c:v>74.647350368527455</c:v>
                </c:pt>
                <c:pt idx="167">
                  <c:v>74.616675261266806</c:v>
                </c:pt>
                <c:pt idx="168">
                  <c:v>74.586049130208181</c:v>
                </c:pt>
                <c:pt idx="169">
                  <c:v>74.555468489967922</c:v>
                </c:pt>
                <c:pt idx="170">
                  <c:v>74.52493008738432</c:v>
                </c:pt>
                <c:pt idx="171">
                  <c:v>74.4944308879262</c:v>
                </c:pt>
                <c:pt idx="172">
                  <c:v>74.463968062653194</c:v>
                </c:pt>
                <c:pt idx="173">
                  <c:v>74.433538975741754</c:v>
                </c:pt>
                <c:pt idx="174">
                  <c:v>74.403141172583133</c:v>
                </c:pt>
                <c:pt idx="175">
                  <c:v>74.372772368454349</c:v>
                </c:pt>
                <c:pt idx="176">
                  <c:v>74.342430437756818</c:v>
                </c:pt>
                <c:pt idx="177">
                  <c:v>74.31211340381391</c:v>
                </c:pt>
                <c:pt idx="178">
                  <c:v>74.28181942921546</c:v>
                </c:pt>
                <c:pt idx="179">
                  <c:v>74.251546806694009</c:v>
                </c:pt>
                <c:pt idx="180">
                  <c:v>74.221293950516525</c:v>
                </c:pt>
                <c:pt idx="181">
                  <c:v>74.191059388372892</c:v>
                </c:pt>
                <c:pt idx="182">
                  <c:v>74.160841753742176</c:v>
                </c:pt>
                <c:pt idx="183">
                  <c:v>74.130639778716713</c:v>
                </c:pt>
                <c:pt idx="184">
                  <c:v>74.100452287263522</c:v>
                </c:pt>
                <c:pt idx="185">
                  <c:v>74.070278188902691</c:v>
                </c:pt>
                <c:pt idx="186">
                  <c:v>74.040116472782358</c:v>
                </c:pt>
                <c:pt idx="187">
                  <c:v>74.00996620213013</c:v>
                </c:pt>
                <c:pt idx="188">
                  <c:v>73.979826509060985</c:v>
                </c:pt>
                <c:pt idx="189">
                  <c:v>73.949696589722762</c:v>
                </c:pt>
                <c:pt idx="190">
                  <c:v>73.919575699760045</c:v>
                </c:pt>
                <c:pt idx="191">
                  <c:v>73.889463150078626</c:v>
                </c:pt>
                <c:pt idx="192">
                  <c:v>73.859358302892872</c:v>
                </c:pt>
                <c:pt idx="193">
                  <c:v>73.829260568039601</c:v>
                </c:pt>
                <c:pt idx="194">
                  <c:v>73.799169399541995</c:v>
                </c:pt>
                <c:pt idx="195">
                  <c:v>73.769084292408422</c:v>
                </c:pt>
                <c:pt idx="196">
                  <c:v>73.73900477965185</c:v>
                </c:pt>
                <c:pt idx="197">
                  <c:v>73.708930429515505</c:v>
                </c:pt>
                <c:pt idx="198">
                  <c:v>73.678860842891922</c:v>
                </c:pt>
                <c:pt idx="199">
                  <c:v>73.648795650923091</c:v>
                </c:pt>
                <c:pt idx="200">
                  <c:v>73.618734512769407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1056"/>
        <c:axId val="881681448"/>
      </c:scatterChart>
      <c:valAx>
        <c:axId val="881681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1448"/>
        <c:crosses val="autoZero"/>
        <c:crossBetween val="midCat"/>
      </c:valAx>
      <c:valAx>
        <c:axId val="881681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75.712000000000003</c:v>
                </c:pt>
                <c:pt idx="1">
                  <c:v>75.620999999999995</c:v>
                </c:pt>
                <c:pt idx="2">
                  <c:v>76.152000000000001</c:v>
                </c:pt>
                <c:pt idx="3">
                  <c:v>74.515000000000001</c:v>
                </c:pt>
                <c:pt idx="4">
                  <c:v>75.652000000000001</c:v>
                </c:pt>
                <c:pt idx="5">
                  <c:v>75.438999999999993</c:v>
                </c:pt>
                <c:pt idx="6">
                  <c:v>75.5</c:v>
                </c:pt>
                <c:pt idx="7">
                  <c:v>75.575999999999993</c:v>
                </c:pt>
                <c:pt idx="8">
                  <c:v>76.5</c:v>
                </c:pt>
                <c:pt idx="9">
                  <c:v>76.47</c:v>
                </c:pt>
                <c:pt idx="10">
                  <c:v>75.864000000000004</c:v>
                </c:pt>
                <c:pt idx="11">
                  <c:v>76.787999999999997</c:v>
                </c:pt>
                <c:pt idx="12">
                  <c:v>75.652000000000001</c:v>
                </c:pt>
                <c:pt idx="13">
                  <c:v>75.212000000000003</c:v>
                </c:pt>
                <c:pt idx="14">
                  <c:v>77.242000000000004</c:v>
                </c:pt>
                <c:pt idx="15">
                  <c:v>76.135999999999996</c:v>
                </c:pt>
                <c:pt idx="16">
                  <c:v>77.075999999999993</c:v>
                </c:pt>
                <c:pt idx="17">
                  <c:v>75.347999999999999</c:v>
                </c:pt>
                <c:pt idx="18">
                  <c:v>77.242000000000004</c:v>
                </c:pt>
                <c:pt idx="19">
                  <c:v>75.454999999999998</c:v>
                </c:pt>
                <c:pt idx="20">
                  <c:v>76.590999999999994</c:v>
                </c:pt>
                <c:pt idx="21">
                  <c:v>75.120999999999995</c:v>
                </c:pt>
                <c:pt idx="22">
                  <c:v>76.379000000000005</c:v>
                </c:pt>
                <c:pt idx="23">
                  <c:v>75.924000000000007</c:v>
                </c:pt>
                <c:pt idx="24">
                  <c:v>76.697000000000003</c:v>
                </c:pt>
                <c:pt idx="25">
                  <c:v>76.515000000000001</c:v>
                </c:pt>
                <c:pt idx="26">
                  <c:v>76.197000000000003</c:v>
                </c:pt>
                <c:pt idx="27">
                  <c:v>77.590999999999994</c:v>
                </c:pt>
                <c:pt idx="28">
                  <c:v>76.620999999999995</c:v>
                </c:pt>
                <c:pt idx="29">
                  <c:v>78.167000000000002</c:v>
                </c:pt>
                <c:pt idx="30">
                  <c:v>77.787999999999997</c:v>
                </c:pt>
                <c:pt idx="31">
                  <c:v>77.242000000000004</c:v>
                </c:pt>
                <c:pt idx="32">
                  <c:v>78.409000000000006</c:v>
                </c:pt>
                <c:pt idx="33">
                  <c:v>78.938999999999993</c:v>
                </c:pt>
                <c:pt idx="34">
                  <c:v>78.742000000000004</c:v>
                </c:pt>
                <c:pt idx="35">
                  <c:v>78.182000000000002</c:v>
                </c:pt>
                <c:pt idx="36">
                  <c:v>79.167000000000002</c:v>
                </c:pt>
                <c:pt idx="37">
                  <c:v>79.772999999999996</c:v>
                </c:pt>
                <c:pt idx="38">
                  <c:v>79.938999999999993</c:v>
                </c:pt>
                <c:pt idx="39">
                  <c:v>82.242000000000004</c:v>
                </c:pt>
                <c:pt idx="40">
                  <c:v>82.605999999999995</c:v>
                </c:pt>
                <c:pt idx="41">
                  <c:v>86.317999999999998</c:v>
                </c:pt>
                <c:pt idx="42">
                  <c:v>87.817999999999998</c:v>
                </c:pt>
                <c:pt idx="43">
                  <c:v>91.605999999999995</c:v>
                </c:pt>
                <c:pt idx="44">
                  <c:v>96.394000000000005</c:v>
                </c:pt>
                <c:pt idx="45">
                  <c:v>102.712</c:v>
                </c:pt>
                <c:pt idx="46">
                  <c:v>111.879</c:v>
                </c:pt>
                <c:pt idx="47">
                  <c:v>121.348</c:v>
                </c:pt>
                <c:pt idx="48">
                  <c:v>133.803</c:v>
                </c:pt>
                <c:pt idx="49">
                  <c:v>146.18199999999999</c:v>
                </c:pt>
                <c:pt idx="50">
                  <c:v>159.95500000000001</c:v>
                </c:pt>
                <c:pt idx="51">
                  <c:v>175.42400000000001</c:v>
                </c:pt>
                <c:pt idx="52">
                  <c:v>190.727</c:v>
                </c:pt>
                <c:pt idx="53">
                  <c:v>202.68199999999999</c:v>
                </c:pt>
                <c:pt idx="54">
                  <c:v>212.12100000000001</c:v>
                </c:pt>
                <c:pt idx="55">
                  <c:v>218.97</c:v>
                </c:pt>
                <c:pt idx="56">
                  <c:v>223.71199999999999</c:v>
                </c:pt>
                <c:pt idx="57">
                  <c:v>224.81800000000001</c:v>
                </c:pt>
                <c:pt idx="58">
                  <c:v>221.74199999999999</c:v>
                </c:pt>
                <c:pt idx="59">
                  <c:v>212.89400000000001</c:v>
                </c:pt>
                <c:pt idx="60">
                  <c:v>193.15199999999999</c:v>
                </c:pt>
                <c:pt idx="61">
                  <c:v>156.89400000000001</c:v>
                </c:pt>
                <c:pt idx="62">
                  <c:v>117.09099999999999</c:v>
                </c:pt>
                <c:pt idx="63">
                  <c:v>92.984999999999999</c:v>
                </c:pt>
                <c:pt idx="64">
                  <c:v>83.545000000000002</c:v>
                </c:pt>
                <c:pt idx="65">
                  <c:v>81.061000000000007</c:v>
                </c:pt>
                <c:pt idx="66">
                  <c:v>80.197000000000003</c:v>
                </c:pt>
                <c:pt idx="67">
                  <c:v>79.635999999999996</c:v>
                </c:pt>
                <c:pt idx="68">
                  <c:v>80.894000000000005</c:v>
                </c:pt>
                <c:pt idx="69">
                  <c:v>82.772999999999996</c:v>
                </c:pt>
                <c:pt idx="70">
                  <c:v>85.257999999999996</c:v>
                </c:pt>
                <c:pt idx="71">
                  <c:v>88.635999999999996</c:v>
                </c:pt>
                <c:pt idx="72">
                  <c:v>93.47</c:v>
                </c:pt>
                <c:pt idx="73">
                  <c:v>99.697000000000003</c:v>
                </c:pt>
                <c:pt idx="74">
                  <c:v>105.57599999999999</c:v>
                </c:pt>
                <c:pt idx="75">
                  <c:v>112.90900000000001</c:v>
                </c:pt>
                <c:pt idx="76">
                  <c:v>119.39400000000001</c:v>
                </c:pt>
                <c:pt idx="77">
                  <c:v>125.788</c:v>
                </c:pt>
                <c:pt idx="78">
                  <c:v>131.54499999999999</c:v>
                </c:pt>
                <c:pt idx="79">
                  <c:v>136.42400000000001</c:v>
                </c:pt>
                <c:pt idx="80">
                  <c:v>138.06100000000001</c:v>
                </c:pt>
                <c:pt idx="81">
                  <c:v>135.78800000000001</c:v>
                </c:pt>
                <c:pt idx="82">
                  <c:v>127.727</c:v>
                </c:pt>
                <c:pt idx="83">
                  <c:v>115.03</c:v>
                </c:pt>
                <c:pt idx="84">
                  <c:v>100.152</c:v>
                </c:pt>
                <c:pt idx="85">
                  <c:v>89.652000000000001</c:v>
                </c:pt>
                <c:pt idx="86">
                  <c:v>83.061000000000007</c:v>
                </c:pt>
                <c:pt idx="87">
                  <c:v>78.620999999999995</c:v>
                </c:pt>
                <c:pt idx="88">
                  <c:v>78.727000000000004</c:v>
                </c:pt>
                <c:pt idx="89">
                  <c:v>78</c:v>
                </c:pt>
                <c:pt idx="90">
                  <c:v>77.47</c:v>
                </c:pt>
                <c:pt idx="91">
                  <c:v>76.772999999999996</c:v>
                </c:pt>
                <c:pt idx="92">
                  <c:v>76.409000000000006</c:v>
                </c:pt>
                <c:pt idx="93">
                  <c:v>76.909000000000006</c:v>
                </c:pt>
                <c:pt idx="94">
                  <c:v>76.924000000000007</c:v>
                </c:pt>
                <c:pt idx="95">
                  <c:v>77.97</c:v>
                </c:pt>
                <c:pt idx="96">
                  <c:v>78.015000000000001</c:v>
                </c:pt>
                <c:pt idx="97">
                  <c:v>77.742000000000004</c:v>
                </c:pt>
                <c:pt idx="98">
                  <c:v>77.47</c:v>
                </c:pt>
                <c:pt idx="99">
                  <c:v>77.53</c:v>
                </c:pt>
                <c:pt idx="100">
                  <c:v>78.317999999999998</c:v>
                </c:pt>
                <c:pt idx="101">
                  <c:v>78.47</c:v>
                </c:pt>
                <c:pt idx="102">
                  <c:v>78.135999999999996</c:v>
                </c:pt>
                <c:pt idx="103">
                  <c:v>78.015000000000001</c:v>
                </c:pt>
                <c:pt idx="104">
                  <c:v>78.409000000000006</c:v>
                </c:pt>
                <c:pt idx="105">
                  <c:v>79.257999999999996</c:v>
                </c:pt>
                <c:pt idx="106">
                  <c:v>77.954999999999998</c:v>
                </c:pt>
                <c:pt idx="107">
                  <c:v>78.105999999999995</c:v>
                </c:pt>
                <c:pt idx="108">
                  <c:v>78.47</c:v>
                </c:pt>
                <c:pt idx="109">
                  <c:v>77.590999999999994</c:v>
                </c:pt>
                <c:pt idx="110">
                  <c:v>78.364000000000004</c:v>
                </c:pt>
                <c:pt idx="111">
                  <c:v>78.832999999999998</c:v>
                </c:pt>
                <c:pt idx="112">
                  <c:v>77.97</c:v>
                </c:pt>
                <c:pt idx="113">
                  <c:v>79.53</c:v>
                </c:pt>
                <c:pt idx="114">
                  <c:v>79.045000000000002</c:v>
                </c:pt>
                <c:pt idx="115">
                  <c:v>80.212000000000003</c:v>
                </c:pt>
                <c:pt idx="116">
                  <c:v>80.847999999999999</c:v>
                </c:pt>
                <c:pt idx="117">
                  <c:v>82.257999999999996</c:v>
                </c:pt>
                <c:pt idx="118">
                  <c:v>81.257999999999996</c:v>
                </c:pt>
                <c:pt idx="119">
                  <c:v>80.924000000000007</c:v>
                </c:pt>
                <c:pt idx="120">
                  <c:v>82.167000000000002</c:v>
                </c:pt>
                <c:pt idx="121">
                  <c:v>81.379000000000005</c:v>
                </c:pt>
                <c:pt idx="122">
                  <c:v>80.257999999999996</c:v>
                </c:pt>
                <c:pt idx="123">
                  <c:v>80.409000000000006</c:v>
                </c:pt>
                <c:pt idx="124">
                  <c:v>78.575999999999993</c:v>
                </c:pt>
                <c:pt idx="125">
                  <c:v>78.212000000000003</c:v>
                </c:pt>
                <c:pt idx="126">
                  <c:v>77.197000000000003</c:v>
                </c:pt>
                <c:pt idx="127">
                  <c:v>75.817999999999998</c:v>
                </c:pt>
                <c:pt idx="128">
                  <c:v>74.620999999999995</c:v>
                </c:pt>
                <c:pt idx="129">
                  <c:v>75.712000000000003</c:v>
                </c:pt>
                <c:pt idx="130">
                  <c:v>75.635999999999996</c:v>
                </c:pt>
                <c:pt idx="131">
                  <c:v>75.787999999999997</c:v>
                </c:pt>
                <c:pt idx="132">
                  <c:v>75.287999999999997</c:v>
                </c:pt>
                <c:pt idx="133">
                  <c:v>74.454999999999998</c:v>
                </c:pt>
                <c:pt idx="134">
                  <c:v>75.394000000000005</c:v>
                </c:pt>
                <c:pt idx="135">
                  <c:v>75.575999999999993</c:v>
                </c:pt>
                <c:pt idx="136">
                  <c:v>75.272999999999996</c:v>
                </c:pt>
                <c:pt idx="137">
                  <c:v>76.227000000000004</c:v>
                </c:pt>
                <c:pt idx="138">
                  <c:v>76.287999999999997</c:v>
                </c:pt>
                <c:pt idx="139">
                  <c:v>76.817999999999998</c:v>
                </c:pt>
                <c:pt idx="140">
                  <c:v>75.787999999999997</c:v>
                </c:pt>
                <c:pt idx="141">
                  <c:v>74.652000000000001</c:v>
                </c:pt>
                <c:pt idx="142">
                  <c:v>75.364000000000004</c:v>
                </c:pt>
                <c:pt idx="143">
                  <c:v>75.757999999999996</c:v>
                </c:pt>
                <c:pt idx="144">
                  <c:v>75.561000000000007</c:v>
                </c:pt>
                <c:pt idx="145">
                  <c:v>77.954999999999998</c:v>
                </c:pt>
                <c:pt idx="146">
                  <c:v>78.152000000000001</c:v>
                </c:pt>
                <c:pt idx="147">
                  <c:v>78.515000000000001</c:v>
                </c:pt>
                <c:pt idx="148">
                  <c:v>78.152000000000001</c:v>
                </c:pt>
                <c:pt idx="149">
                  <c:v>77.620999999999995</c:v>
                </c:pt>
                <c:pt idx="150">
                  <c:v>78.515000000000001</c:v>
                </c:pt>
                <c:pt idx="151">
                  <c:v>78.605999999999995</c:v>
                </c:pt>
                <c:pt idx="152">
                  <c:v>78.787999999999997</c:v>
                </c:pt>
                <c:pt idx="153">
                  <c:v>78.545000000000002</c:v>
                </c:pt>
                <c:pt idx="154">
                  <c:v>78.817999999999998</c:v>
                </c:pt>
                <c:pt idx="155">
                  <c:v>77.984999999999999</c:v>
                </c:pt>
                <c:pt idx="156">
                  <c:v>78.03</c:v>
                </c:pt>
                <c:pt idx="157">
                  <c:v>76.864000000000004</c:v>
                </c:pt>
                <c:pt idx="158">
                  <c:v>76.167000000000002</c:v>
                </c:pt>
                <c:pt idx="159">
                  <c:v>76.53</c:v>
                </c:pt>
                <c:pt idx="160">
                  <c:v>75.379000000000005</c:v>
                </c:pt>
                <c:pt idx="161">
                  <c:v>75.090999999999994</c:v>
                </c:pt>
                <c:pt idx="162">
                  <c:v>75.379000000000005</c:v>
                </c:pt>
                <c:pt idx="163">
                  <c:v>75.575999999999993</c:v>
                </c:pt>
                <c:pt idx="164">
                  <c:v>76.287999999999997</c:v>
                </c:pt>
                <c:pt idx="165">
                  <c:v>75.5</c:v>
                </c:pt>
                <c:pt idx="166">
                  <c:v>74.727000000000004</c:v>
                </c:pt>
                <c:pt idx="167">
                  <c:v>74.742000000000004</c:v>
                </c:pt>
                <c:pt idx="168">
                  <c:v>74.545000000000002</c:v>
                </c:pt>
                <c:pt idx="169">
                  <c:v>74.635999999999996</c:v>
                </c:pt>
                <c:pt idx="170">
                  <c:v>74.909000000000006</c:v>
                </c:pt>
                <c:pt idx="171">
                  <c:v>75.667000000000002</c:v>
                </c:pt>
                <c:pt idx="172">
                  <c:v>74.347999999999999</c:v>
                </c:pt>
                <c:pt idx="173">
                  <c:v>75.438999999999993</c:v>
                </c:pt>
                <c:pt idx="174">
                  <c:v>74.832999999999998</c:v>
                </c:pt>
                <c:pt idx="175">
                  <c:v>73.787999999999997</c:v>
                </c:pt>
                <c:pt idx="176">
                  <c:v>74.409000000000006</c:v>
                </c:pt>
                <c:pt idx="177">
                  <c:v>75.787999999999997</c:v>
                </c:pt>
                <c:pt idx="178">
                  <c:v>73.984999999999999</c:v>
                </c:pt>
                <c:pt idx="179">
                  <c:v>74.197000000000003</c:v>
                </c:pt>
                <c:pt idx="180">
                  <c:v>74.909000000000006</c:v>
                </c:pt>
                <c:pt idx="181">
                  <c:v>74.212000000000003</c:v>
                </c:pt>
                <c:pt idx="182">
                  <c:v>74.772999999999996</c:v>
                </c:pt>
                <c:pt idx="183">
                  <c:v>73.667000000000002</c:v>
                </c:pt>
                <c:pt idx="184">
                  <c:v>74.787999999999997</c:v>
                </c:pt>
                <c:pt idx="185">
                  <c:v>74.757999999999996</c:v>
                </c:pt>
                <c:pt idx="186">
                  <c:v>74.287999999999997</c:v>
                </c:pt>
                <c:pt idx="187">
                  <c:v>74.894000000000005</c:v>
                </c:pt>
                <c:pt idx="188">
                  <c:v>73.97</c:v>
                </c:pt>
                <c:pt idx="189">
                  <c:v>74.257999999999996</c:v>
                </c:pt>
                <c:pt idx="190">
                  <c:v>74.667000000000002</c:v>
                </c:pt>
                <c:pt idx="191">
                  <c:v>73.561000000000007</c:v>
                </c:pt>
                <c:pt idx="192">
                  <c:v>75.075999999999993</c:v>
                </c:pt>
                <c:pt idx="193">
                  <c:v>74.287999999999997</c:v>
                </c:pt>
                <c:pt idx="194">
                  <c:v>75.272999999999996</c:v>
                </c:pt>
                <c:pt idx="195">
                  <c:v>74.954999999999998</c:v>
                </c:pt>
                <c:pt idx="196">
                  <c:v>74.302999999999997</c:v>
                </c:pt>
                <c:pt idx="197">
                  <c:v>75.075999999999993</c:v>
                </c:pt>
                <c:pt idx="198">
                  <c:v>73.394000000000005</c:v>
                </c:pt>
                <c:pt idx="199">
                  <c:v>74.832999999999998</c:v>
                </c:pt>
                <c:pt idx="200">
                  <c:v>75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76.466577339106252</c:v>
                </c:pt>
                <c:pt idx="1">
                  <c:v>76.484870981543892</c:v>
                </c:pt>
                <c:pt idx="2">
                  <c:v>76.503168345048877</c:v>
                </c:pt>
                <c:pt idx="3">
                  <c:v>76.521469725356653</c:v>
                </c:pt>
                <c:pt idx="4">
                  <c:v>76.539775440613525</c:v>
                </c:pt>
                <c:pt idx="5">
                  <c:v>76.558085832945409</c:v>
                </c:pt>
                <c:pt idx="6">
                  <c:v>76.576401270119831</c:v>
                </c:pt>
                <c:pt idx="7">
                  <c:v>76.594722147304836</c:v>
                </c:pt>
                <c:pt idx="8">
                  <c:v>76.613048888927878</c:v>
                </c:pt>
                <c:pt idx="9">
                  <c:v>76.631381950637603</c:v>
                </c:pt>
                <c:pt idx="10">
                  <c:v>76.649721821370534</c:v>
                </c:pt>
                <c:pt idx="11">
                  <c:v>76.668069025525043</c:v>
                </c:pt>
                <c:pt idx="12">
                  <c:v>76.686424125243221</c:v>
                </c:pt>
                <c:pt idx="13">
                  <c:v>76.704787722801726</c:v>
                </c:pt>
                <c:pt idx="14">
                  <c:v>76.723160463110588</c:v>
                </c:pt>
                <c:pt idx="15">
                  <c:v>76.741543036318575</c:v>
                </c:pt>
                <c:pt idx="16">
                  <c:v>76.759936180523653</c:v>
                </c:pt>
                <c:pt idx="17">
                  <c:v>76.778340684588073</c:v>
                </c:pt>
                <c:pt idx="18">
                  <c:v>76.796757391072674</c:v>
                </c:pt>
                <c:pt idx="19">
                  <c:v>76.815187199364303</c:v>
                </c:pt>
                <c:pt idx="20">
                  <c:v>76.833631069299969</c:v>
                </c:pt>
                <c:pt idx="21">
                  <c:v>76.852090026421337</c:v>
                </c:pt>
                <c:pt idx="22">
                  <c:v>76.870565172827042</c:v>
                </c:pt>
                <c:pt idx="23">
                  <c:v>76.889057716802228</c:v>
                </c:pt>
                <c:pt idx="24">
                  <c:v>76.907569062885983</c:v>
                </c:pt>
                <c:pt idx="25">
                  <c:v>76.926101087725812</c:v>
                </c:pt>
                <c:pt idx="26">
                  <c:v>76.944656960552308</c:v>
                </c:pt>
                <c:pt idx="27">
                  <c:v>76.963243484616655</c:v>
                </c:pt>
                <c:pt idx="28">
                  <c:v>76.981877481318833</c:v>
                </c:pt>
                <c:pt idx="29">
                  <c:v>77.000602389755286</c:v>
                </c:pt>
                <c:pt idx="30">
                  <c:v>77.019529372634338</c:v>
                </c:pt>
                <c:pt idx="31">
                  <c:v>77.038934141102132</c:v>
                </c:pt>
                <c:pt idx="32">
                  <c:v>77.059473592160202</c:v>
                </c:pt>
                <c:pt idx="33">
                  <c:v>77.082645436406594</c:v>
                </c:pt>
                <c:pt idx="34">
                  <c:v>77.111710937382796</c:v>
                </c:pt>
                <c:pt idx="35">
                  <c:v>77.153442969497362</c:v>
                </c:pt>
                <c:pt idx="36">
                  <c:v>77.2212394583932</c:v>
                </c:pt>
                <c:pt idx="37">
                  <c:v>77.340310383611481</c:v>
                </c:pt>
                <c:pt idx="38">
                  <c:v>77.555700847245291</c:v>
                </c:pt>
                <c:pt idx="39">
                  <c:v>77.943678431094824</c:v>
                </c:pt>
                <c:pt idx="40">
                  <c:v>78.626265501779272</c:v>
                </c:pt>
                <c:pt idx="41">
                  <c:v>79.787242058626674</c:v>
                </c:pt>
                <c:pt idx="42">
                  <c:v>81.685769929376761</c:v>
                </c:pt>
                <c:pt idx="43">
                  <c:v>84.661257855540228</c:v>
                </c:pt>
                <c:pt idx="44">
                  <c:v>89.12108211725868</c:v>
                </c:pt>
                <c:pt idx="45">
                  <c:v>95.502652156717048</c:v>
                </c:pt>
                <c:pt idx="46">
                  <c:v>104.20451207813326</c:v>
                </c:pt>
                <c:pt idx="47">
                  <c:v>115.4885167794022</c:v>
                </c:pt>
                <c:pt idx="48">
                  <c:v>129.36595214308505</c:v>
                </c:pt>
                <c:pt idx="49">
                  <c:v>145.49208566046212</c:v>
                </c:pt>
                <c:pt idx="50">
                  <c:v>163.10158421219697</c:v>
                </c:pt>
                <c:pt idx="51">
                  <c:v>181.01669277973559</c:v>
                </c:pt>
                <c:pt idx="52">
                  <c:v>197.74804332114269</c:v>
                </c:pt>
                <c:pt idx="53">
                  <c:v>211.685434581371</c:v>
                </c:pt>
                <c:pt idx="54">
                  <c:v>221.34865196065559</c:v>
                </c:pt>
                <c:pt idx="55">
                  <c:v>225.64556349351989</c:v>
                </c:pt>
                <c:pt idx="56">
                  <c:v>224.07554068621025</c:v>
                </c:pt>
                <c:pt idx="57">
                  <c:v>216.82585767558592</c:v>
                </c:pt>
                <c:pt idx="58">
                  <c:v>204.7354232022044</c:v>
                </c:pt>
                <c:pt idx="59">
                  <c:v>189.13557013340272</c:v>
                </c:pt>
                <c:pt idx="60">
                  <c:v>171.60971523583351</c:v>
                </c:pt>
                <c:pt idx="61">
                  <c:v>153.73191938759413</c:v>
                </c:pt>
                <c:pt idx="62">
                  <c:v>136.84374083675905</c:v>
                </c:pt>
                <c:pt idx="63">
                  <c:v>121.91151107787296</c:v>
                </c:pt>
                <c:pt idx="64">
                  <c:v>109.48010667022274</c:v>
                </c:pt>
                <c:pt idx="65">
                  <c:v>99.714055165974926</c:v>
                </c:pt>
                <c:pt idx="66">
                  <c:v>92.499717534742942</c:v>
                </c:pt>
                <c:pt idx="67">
                  <c:v>87.575853241183225</c:v>
                </c:pt>
                <c:pt idx="68">
                  <c:v>84.661811670464544</c:v>
                </c:pt>
                <c:pt idx="69">
                  <c:v>83.558089057131653</c:v>
                </c:pt>
                <c:pt idx="70">
                  <c:v>84.199136470003154</c:v>
                </c:pt>
                <c:pt idx="71">
                  <c:v>86.642997297506838</c:v>
                </c:pt>
                <c:pt idx="72">
                  <c:v>90.990748145389986</c:v>
                </c:pt>
                <c:pt idx="73">
                  <c:v>97.246036429208417</c:v>
                </c:pt>
                <c:pt idx="74">
                  <c:v>105.15154614657664</c:v>
                </c:pt>
                <c:pt idx="75">
                  <c:v>114.06540463602893</c:v>
                </c:pt>
                <c:pt idx="76">
                  <c:v>122.94839970049242</c:v>
                </c:pt>
                <c:pt idx="77">
                  <c:v>130.50644444513244</c:v>
                </c:pt>
                <c:pt idx="78">
                  <c:v>135.47253392737952</c:v>
                </c:pt>
                <c:pt idx="79">
                  <c:v>136.942755878539</c:v>
                </c:pt>
                <c:pt idx="80">
                  <c:v>134.64026702543811</c:v>
                </c:pt>
                <c:pt idx="81">
                  <c:v>128.99849257499855</c:v>
                </c:pt>
                <c:pt idx="82">
                  <c:v>121.02749893020857</c:v>
                </c:pt>
                <c:pt idx="83">
                  <c:v>112.01907216833726</c:v>
                </c:pt>
                <c:pt idx="84">
                  <c:v>103.20807019970735</c:v>
                </c:pt>
                <c:pt idx="85">
                  <c:v>95.510371305735674</c:v>
                </c:pt>
                <c:pt idx="86">
                  <c:v>89.407177428680313</c:v>
                </c:pt>
                <c:pt idx="87">
                  <c:v>84.975309992599264</c:v>
                </c:pt>
                <c:pt idx="88">
                  <c:v>82.010682357832835</c:v>
                </c:pt>
                <c:pt idx="89">
                  <c:v>80.176378613265797</c:v>
                </c:pt>
                <c:pt idx="90">
                  <c:v>79.123086129316476</c:v>
                </c:pt>
                <c:pt idx="91">
                  <c:v>78.559584617171922</c:v>
                </c:pt>
                <c:pt idx="92">
                  <c:v>78.276715245736781</c:v>
                </c:pt>
                <c:pt idx="93">
                  <c:v>78.14114996861376</c:v>
                </c:pt>
                <c:pt idx="94">
                  <c:v>78.076249039085923</c:v>
                </c:pt>
                <c:pt idx="95">
                  <c:v>78.041904709784674</c:v>
                </c:pt>
                <c:pt idx="96">
                  <c:v>78.018890575738922</c:v>
                </c:pt>
                <c:pt idx="97">
                  <c:v>77.998735306660876</c:v>
                </c:pt>
                <c:pt idx="98">
                  <c:v>77.978012863469019</c:v>
                </c:pt>
                <c:pt idx="99">
                  <c:v>77.955477844934052</c:v>
                </c:pt>
                <c:pt idx="100">
                  <c:v>77.930781646742645</c:v>
                </c:pt>
                <c:pt idx="101">
                  <c:v>77.903984170402254</c:v>
                </c:pt>
                <c:pt idx="102">
                  <c:v>77.87546818159781</c:v>
                </c:pt>
                <c:pt idx="103">
                  <c:v>77.846120584040676</c:v>
                </c:pt>
                <c:pt idx="104">
                  <c:v>77.817794728079065</c:v>
                </c:pt>
                <c:pt idx="105">
                  <c:v>77.794133104321133</c:v>
                </c:pt>
                <c:pt idx="106">
                  <c:v>77.781795715050052</c:v>
                </c:pt>
                <c:pt idx="107">
                  <c:v>77.791961107404987</c:v>
                </c:pt>
                <c:pt idx="108">
                  <c:v>77.841615450012256</c:v>
                </c:pt>
                <c:pt idx="109">
                  <c:v>77.953687271694406</c:v>
                </c:pt>
                <c:pt idx="110">
                  <c:v>78.154759366561407</c:v>
                </c:pt>
                <c:pt idx="111">
                  <c:v>78.469286924608198</c:v>
                </c:pt>
                <c:pt idx="112">
                  <c:v>78.910326300381513</c:v>
                </c:pt>
                <c:pt idx="113">
                  <c:v>79.46870089323366</c:v>
                </c:pt>
                <c:pt idx="114">
                  <c:v>80.104590851917663</c:v>
                </c:pt>
                <c:pt idx="115">
                  <c:v>80.746441750663166</c:v>
                </c:pt>
                <c:pt idx="116">
                  <c:v>81.300641631538909</c:v>
                </c:pt>
                <c:pt idx="117">
                  <c:v>81.671476996448348</c:v>
                </c:pt>
                <c:pt idx="118">
                  <c:v>81.785940994458798</c:v>
                </c:pt>
                <c:pt idx="119">
                  <c:v>81.614653726595662</c:v>
                </c:pt>
                <c:pt idx="120">
                  <c:v>81.180682851247909</c:v>
                </c:pt>
                <c:pt idx="121">
                  <c:v>80.552642074362694</c:v>
                </c:pt>
                <c:pt idx="122">
                  <c:v>79.824909179531517</c:v>
                </c:pt>
                <c:pt idx="123">
                  <c:v>79.092795032237106</c:v>
                </c:pt>
                <c:pt idx="124">
                  <c:v>78.431577966245698</c:v>
                </c:pt>
                <c:pt idx="125">
                  <c:v>77.885396831816237</c:v>
                </c:pt>
                <c:pt idx="126">
                  <c:v>77.467109884213812</c:v>
                </c:pt>
                <c:pt idx="127">
                  <c:v>77.16604543147524</c:v>
                </c:pt>
                <c:pt idx="128">
                  <c:v>76.958784860699708</c:v>
                </c:pt>
                <c:pt idx="129">
                  <c:v>76.818783255149683</c:v>
                </c:pt>
                <c:pt idx="130">
                  <c:v>76.7226260331324</c:v>
                </c:pt>
                <c:pt idx="131">
                  <c:v>76.652715161625835</c:v>
                </c:pt>
                <c:pt idx="132">
                  <c:v>76.597377390439533</c:v>
                </c:pt>
                <c:pt idx="133">
                  <c:v>76.549685414572664</c:v>
                </c:pt>
                <c:pt idx="134">
                  <c:v>76.506008584972037</c:v>
                </c:pt>
                <c:pt idx="135">
                  <c:v>76.464864992822754</c:v>
                </c:pt>
                <c:pt idx="136">
                  <c:v>76.426288909265423</c:v>
                </c:pt>
                <c:pt idx="137">
                  <c:v>76.391729254531441</c:v>
                </c:pt>
                <c:pt idx="138">
                  <c:v>76.364406347862115</c:v>
                </c:pt>
                <c:pt idx="139">
                  <c:v>76.349984454358733</c:v>
                </c:pt>
                <c:pt idx="140">
                  <c:v>76.35729456349803</c:v>
                </c:pt>
                <c:pt idx="141">
                  <c:v>76.398654038183054</c:v>
                </c:pt>
                <c:pt idx="142">
                  <c:v>76.489153800854666</c:v>
                </c:pt>
                <c:pt idx="143">
                  <c:v>76.644281509094739</c:v>
                </c:pt>
                <c:pt idx="144">
                  <c:v>76.875605394282459</c:v>
                </c:pt>
                <c:pt idx="145">
                  <c:v>77.185033362112364</c:v>
                </c:pt>
                <c:pt idx="146">
                  <c:v>77.559203366789816</c:v>
                </c:pt>
                <c:pt idx="147">
                  <c:v>77.966369213220943</c:v>
                </c:pt>
                <c:pt idx="148">
                  <c:v>78.358104438327331</c:v>
                </c:pt>
                <c:pt idx="149">
                  <c:v>78.67688255688293</c:v>
                </c:pt>
                <c:pt idx="150">
                  <c:v>78.86834964020052</c:v>
                </c:pt>
                <c:pt idx="151">
                  <c:v>78.894818410263014</c:v>
                </c:pt>
                <c:pt idx="152">
                  <c:v>78.745398596507059</c:v>
                </c:pt>
                <c:pt idx="153">
                  <c:v>78.439021051369664</c:v>
                </c:pt>
                <c:pt idx="154">
                  <c:v>78.019200891449415</c:v>
                </c:pt>
                <c:pt idx="155">
                  <c:v>77.54252914292482</c:v>
                </c:pt>
                <c:pt idx="156">
                  <c:v>77.065072699153092</c:v>
                </c:pt>
                <c:pt idx="157">
                  <c:v>76.631137349360699</c:v>
                </c:pt>
                <c:pt idx="158">
                  <c:v>76.267299629162963</c:v>
                </c:pt>
                <c:pt idx="159">
                  <c:v>75.982217190828081</c:v>
                </c:pt>
                <c:pt idx="160">
                  <c:v>75.770687928783275</c:v>
                </c:pt>
                <c:pt idx="161">
                  <c:v>75.619508455863539</c:v>
                </c:pt>
                <c:pt idx="162">
                  <c:v>75.512931415978073</c:v>
                </c:pt>
                <c:pt idx="163">
                  <c:v>75.436454974149882</c:v>
                </c:pt>
                <c:pt idx="164">
                  <c:v>75.37868524019477</c:v>
                </c:pt>
                <c:pt idx="165">
                  <c:v>75.331684563628457</c:v>
                </c:pt>
                <c:pt idx="166">
                  <c:v>75.290454007962765</c:v>
                </c:pt>
                <c:pt idx="167">
                  <c:v>75.252115273890126</c:v>
                </c:pt>
                <c:pt idx="168">
                  <c:v>75.215141915244388</c:v>
                </c:pt>
                <c:pt idx="169">
                  <c:v>75.17878421737025</c:v>
                </c:pt>
                <c:pt idx="170">
                  <c:v>75.142699461628837</c:v>
                </c:pt>
                <c:pt idx="171">
                  <c:v>75.106740908187064</c:v>
                </c:pt>
                <c:pt idx="172">
                  <c:v>75.070849020754352</c:v>
                </c:pt>
                <c:pt idx="173">
                  <c:v>75.035000290382058</c:v>
                </c:pt>
                <c:pt idx="174">
                  <c:v>74.999185106652746</c:v>
                </c:pt>
                <c:pt idx="175">
                  <c:v>74.963398918488537</c:v>
                </c:pt>
                <c:pt idx="176">
                  <c:v>74.927638958361101</c:v>
                </c:pt>
                <c:pt idx="177">
                  <c:v>74.891903110149002</c:v>
                </c:pt>
                <c:pt idx="178">
                  <c:v>74.856189540597555</c:v>
                </c:pt>
                <c:pt idx="179">
                  <c:v>74.820496583206946</c:v>
                </c:pt>
                <c:pt idx="180">
                  <c:v>74.784822699920937</c:v>
                </c:pt>
                <c:pt idx="181">
                  <c:v>74.749166465393628</c:v>
                </c:pt>
                <c:pt idx="182">
                  <c:v>74.713526557616746</c:v>
                </c:pt>
                <c:pt idx="183">
                  <c:v>74.677901750466106</c:v>
                </c:pt>
                <c:pt idx="184">
                  <c:v>74.642290907022613</c:v>
                </c:pt>
                <c:pt idx="185">
                  <c:v>74.606692973380135</c:v>
                </c:pt>
                <c:pt idx="186">
                  <c:v>74.571106972859823</c:v>
                </c:pt>
                <c:pt idx="187">
                  <c:v>74.535532000598977</c:v>
                </c:pt>
                <c:pt idx="188">
                  <c:v>74.499967218491278</c:v>
                </c:pt>
                <c:pt idx="189">
                  <c:v>74.464411850459058</c:v>
                </c:pt>
                <c:pt idx="190">
                  <c:v>74.42886517803845</c:v>
                </c:pt>
                <c:pt idx="191">
                  <c:v>74.393326536259295</c:v>
                </c:pt>
                <c:pt idx="192">
                  <c:v>74.357795309802569</c:v>
                </c:pt>
                <c:pt idx="193">
                  <c:v>74.32227092941838</c:v>
                </c:pt>
                <c:pt idx="194">
                  <c:v>74.286752868588977</c:v>
                </c:pt>
                <c:pt idx="195">
                  <c:v>74.251240640421102</c:v>
                </c:pt>
                <c:pt idx="196">
                  <c:v>74.215733794753831</c:v>
                </c:pt>
                <c:pt idx="197">
                  <c:v>74.180231915467701</c:v>
                </c:pt>
                <c:pt idx="198">
                  <c:v>74.144734617982536</c:v>
                </c:pt>
                <c:pt idx="199">
                  <c:v>74.109241546931486</c:v>
                </c:pt>
                <c:pt idx="200">
                  <c:v>74.073752373999824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76.466577339106252</c:v>
                </c:pt>
                <c:pt idx="1">
                  <c:v>76.484870981543892</c:v>
                </c:pt>
                <c:pt idx="2">
                  <c:v>76.503168345048877</c:v>
                </c:pt>
                <c:pt idx="3">
                  <c:v>76.521469725356653</c:v>
                </c:pt>
                <c:pt idx="4">
                  <c:v>76.539775440613525</c:v>
                </c:pt>
                <c:pt idx="5">
                  <c:v>76.558085832945409</c:v>
                </c:pt>
                <c:pt idx="6">
                  <c:v>76.576401270119831</c:v>
                </c:pt>
                <c:pt idx="7">
                  <c:v>76.594722147304836</c:v>
                </c:pt>
                <c:pt idx="8">
                  <c:v>76.613048888927878</c:v>
                </c:pt>
                <c:pt idx="9">
                  <c:v>76.631381950637603</c:v>
                </c:pt>
                <c:pt idx="10">
                  <c:v>76.649721821370534</c:v>
                </c:pt>
                <c:pt idx="11">
                  <c:v>76.668069025525043</c:v>
                </c:pt>
                <c:pt idx="12">
                  <c:v>76.686424125243207</c:v>
                </c:pt>
                <c:pt idx="13">
                  <c:v>76.704787722801683</c:v>
                </c:pt>
                <c:pt idx="14">
                  <c:v>76.723160463110347</c:v>
                </c:pt>
                <c:pt idx="15">
                  <c:v>76.741543036317367</c:v>
                </c:pt>
                <c:pt idx="16">
                  <c:v>76.759936180517713</c:v>
                </c:pt>
                <c:pt idx="17">
                  <c:v>76.778340684559979</c:v>
                </c:pt>
                <c:pt idx="18">
                  <c:v>76.796757390945203</c:v>
                </c:pt>
                <c:pt idx="19">
                  <c:v>76.815187198808559</c:v>
                </c:pt>
                <c:pt idx="20">
                  <c:v>76.833631066972316</c:v>
                </c:pt>
                <c:pt idx="21">
                  <c:v>76.852090017055346</c:v>
                </c:pt>
                <c:pt idx="22">
                  <c:v>76.870565136621053</c:v>
                </c:pt>
                <c:pt idx="23">
                  <c:v>76.889057582340769</c:v>
                </c:pt>
                <c:pt idx="24">
                  <c:v>76.907568583145917</c:v>
                </c:pt>
                <c:pt idx="25">
                  <c:v>76.926099443335374</c:v>
                </c:pt>
                <c:pt idx="26">
                  <c:v>76.944651545599541</c:v>
                </c:pt>
                <c:pt idx="27">
                  <c:v>76.96322635391374</c:v>
                </c:pt>
                <c:pt idx="28">
                  <c:v>76.981825416246821</c:v>
                </c:pt>
                <c:pt idx="29">
                  <c:v>77.000450367019738</c:v>
                </c:pt>
                <c:pt idx="30">
                  <c:v>77.019102929239281</c:v>
                </c:pt>
                <c:pt idx="31">
                  <c:v>77.037784916218669</c:v>
                </c:pt>
                <c:pt idx="32">
                  <c:v>77.056498232783795</c:v>
                </c:pt>
                <c:pt idx="33">
                  <c:v>77.075244875846565</c:v>
                </c:pt>
                <c:pt idx="34">
                  <c:v>77.094026934210419</c:v>
                </c:pt>
                <c:pt idx="35">
                  <c:v>77.112846587451273</c:v>
                </c:pt>
                <c:pt idx="36">
                  <c:v>77.131706103695322</c:v>
                </c:pt>
                <c:pt idx="37">
                  <c:v>77.150607836088966</c:v>
                </c:pt>
                <c:pt idx="38">
                  <c:v>77.169554217727708</c:v>
                </c:pt>
                <c:pt idx="39">
                  <c:v>77.188547754778341</c:v>
                </c:pt>
                <c:pt idx="40">
                  <c:v>77.207591017493073</c:v>
                </c:pt>
                <c:pt idx="41">
                  <c:v>77.226686628775184</c:v>
                </c:pt>
                <c:pt idx="42">
                  <c:v>77.245837249910466</c:v>
                </c:pt>
                <c:pt idx="43">
                  <c:v>77.265045563031364</c:v>
                </c:pt>
                <c:pt idx="44">
                  <c:v>77.284314249827233</c:v>
                </c:pt>
                <c:pt idx="45">
                  <c:v>77.303645965955525</c:v>
                </c:pt>
                <c:pt idx="46">
                  <c:v>77.323043310546211</c:v>
                </c:pt>
                <c:pt idx="47">
                  <c:v>77.342508790123034</c:v>
                </c:pt>
                <c:pt idx="48">
                  <c:v>77.362044776192874</c:v>
                </c:pt>
                <c:pt idx="49">
                  <c:v>77.38165345567667</c:v>
                </c:pt>
                <c:pt idx="50">
                  <c:v>77.401336773274096</c:v>
                </c:pt>
                <c:pt idx="51">
                  <c:v>77.421096364771032</c:v>
                </c:pt>
                <c:pt idx="52">
                  <c:v>77.440933480212379</c:v>
                </c:pt>
                <c:pt idx="53">
                  <c:v>77.460848895779037</c:v>
                </c:pt>
                <c:pt idx="54">
                  <c:v>77.480842813125406</c:v>
                </c:pt>
                <c:pt idx="55">
                  <c:v>77.500914744859287</c:v>
                </c:pt>
                <c:pt idx="56">
                  <c:v>77.521063384781584</c:v>
                </c:pt>
                <c:pt idx="57">
                  <c:v>77.541286461455755</c:v>
                </c:pt>
                <c:pt idx="58">
                  <c:v>77.561580573652535</c:v>
                </c:pt>
                <c:pt idx="59">
                  <c:v>77.581941006223076</c:v>
                </c:pt>
                <c:pt idx="60">
                  <c:v>77.602361525002536</c:v>
                </c:pt>
                <c:pt idx="61">
                  <c:v>77.622834149450355</c:v>
                </c:pt>
                <c:pt idx="62">
                  <c:v>77.64334890190419</c:v>
                </c:pt>
                <c:pt idx="63">
                  <c:v>77.66389353258154</c:v>
                </c:pt>
                <c:pt idx="64">
                  <c:v>77.684453219821805</c:v>
                </c:pt>
                <c:pt idx="65">
                  <c:v>77.705010245545665</c:v>
                </c:pt>
                <c:pt idx="66">
                  <c:v>77.725543646536693</c:v>
                </c:pt>
                <c:pt idx="67">
                  <c:v>77.746028842949187</c:v>
                </c:pt>
                <c:pt idx="68">
                  <c:v>77.766437246435373</c:v>
                </c:pt>
                <c:pt idx="69">
                  <c:v>77.78673585148826</c:v>
                </c:pt>
                <c:pt idx="70">
                  <c:v>77.806886815030026</c:v>
                </c:pt>
                <c:pt idx="71">
                  <c:v>77.826847030948997</c:v>
                </c:pt>
                <c:pt idx="72">
                  <c:v>77.846567708204944</c:v>
                </c:pt>
                <c:pt idx="73">
                  <c:v>77.865993963264174</c:v>
                </c:pt>
                <c:pt idx="74">
                  <c:v>77.885064439963415</c:v>
                </c:pt>
                <c:pt idx="75">
                  <c:v>77.903710972372721</c:v>
                </c:pt>
                <c:pt idx="76">
                  <c:v>77.921858308746693</c:v>
                </c:pt>
                <c:pt idx="77">
                  <c:v>77.939423917093748</c:v>
                </c:pt>
                <c:pt idx="78">
                  <c:v>77.956317895091473</c:v>
                </c:pt>
                <c:pt idx="79">
                  <c:v>77.972443008828193</c:v>
                </c:pt>
                <c:pt idx="80">
                  <c:v>77.987694885909931</c:v>
                </c:pt>
                <c:pt idx="81">
                  <c:v>78.001962388565019</c:v>
                </c:pt>
                <c:pt idx="82">
                  <c:v>78.015128191205193</c:v>
                </c:pt>
                <c:pt idx="83">
                  <c:v>78.027069584173759</c:v>
                </c:pt>
                <c:pt idx="84">
                  <c:v>78.037659520860075</c:v>
                </c:pt>
                <c:pt idx="85">
                  <c:v>78.046767918794387</c:v>
                </c:pt>
                <c:pt idx="86">
                  <c:v>78.054263216666868</c:v>
                </c:pt>
                <c:pt idx="87">
                  <c:v>78.060014178511892</c:v>
                </c:pt>
                <c:pt idx="88">
                  <c:v>78.063891923821188</c:v>
                </c:pt>
                <c:pt idx="89">
                  <c:v>78.065772148586504</c:v>
                </c:pt>
                <c:pt idx="90">
                  <c:v>78.065537487945164</c:v>
                </c:pt>
                <c:pt idx="91">
                  <c:v>78.063079957152539</c:v>
                </c:pt>
                <c:pt idx="92">
                  <c:v>78.058303395147377</c:v>
                </c:pt>
                <c:pt idx="93">
                  <c:v>78.05112582521204</c:v>
                </c:pt>
                <c:pt idx="94">
                  <c:v>78.041481641331103</c:v>
                </c:pt>
                <c:pt idx="95">
                  <c:v>78.029323527831139</c:v>
                </c:pt>
                <c:pt idx="96">
                  <c:v>78.014624024440423</c:v>
                </c:pt>
                <c:pt idx="97">
                  <c:v>77.997376659311186</c:v>
                </c:pt>
                <c:pt idx="98">
                  <c:v>77.977596588540621</c:v>
                </c:pt>
                <c:pt idx="99">
                  <c:v>77.955320701508242</c:v>
                </c:pt>
                <c:pt idx="100">
                  <c:v>77.930607175591788</c:v>
                </c:pt>
                <c:pt idx="101">
                  <c:v>77.903534489818711</c:v>
                </c:pt>
                <c:pt idx="102">
                  <c:v>77.874199932806846</c:v>
                </c:pt>
                <c:pt idx="103">
                  <c:v>77.842717663982853</c:v>
                </c:pt>
                <c:pt idx="104">
                  <c:v>77.809216406782596</c:v>
                </c:pt>
                <c:pt idx="105">
                  <c:v>77.773836866956671</c:v>
                </c:pt>
                <c:pt idx="106">
                  <c:v>77.736728977386718</c:v>
                </c:pt>
                <c:pt idx="107">
                  <c:v>77.698049072709566</c:v>
                </c:pt>
                <c:pt idx="108">
                  <c:v>77.657957092872152</c:v>
                </c:pt>
                <c:pt idx="109">
                  <c:v>77.616613905323092</c:v>
                </c:pt>
                <c:pt idx="110">
                  <c:v>77.574178822066912</c:v>
                </c:pt>
                <c:pt idx="111">
                  <c:v>77.530807371647612</c:v>
                </c:pt>
                <c:pt idx="112">
                  <c:v>77.486649368709152</c:v>
                </c:pt>
                <c:pt idx="113">
                  <c:v>77.441847306415212</c:v>
                </c:pt>
                <c:pt idx="114">
                  <c:v>77.396535080806885</c:v>
                </c:pt>
                <c:pt idx="115">
                  <c:v>77.350837041960574</c:v>
                </c:pt>
                <c:pt idx="116">
                  <c:v>77.304867355113061</c:v>
                </c:pt>
                <c:pt idx="117">
                  <c:v>77.258729645990911</c:v>
                </c:pt>
                <c:pt idx="118">
                  <c:v>77.212516898418613</c:v>
                </c:pt>
                <c:pt idx="119">
                  <c:v>77.166311568690347</c:v>
                </c:pt>
                <c:pt idx="120">
                  <c:v>77.120185879851022</c:v>
                </c:pt>
                <c:pt idx="121">
                  <c:v>77.074202259543085</c:v>
                </c:pt>
                <c:pt idx="122">
                  <c:v>77.028413887009179</c:v>
                </c:pt>
                <c:pt idx="123">
                  <c:v>76.982865317785397</c:v>
                </c:pt>
                <c:pt idx="124">
                  <c:v>76.937593158199817</c:v>
                </c:pt>
                <c:pt idx="125">
                  <c:v>76.892626765686671</c:v>
                </c:pt>
                <c:pt idx="126">
                  <c:v>76.847988954882624</c:v>
                </c:pt>
                <c:pt idx="127">
                  <c:v>76.803696693291968</c:v>
                </c:pt>
                <c:pt idx="128">
                  <c:v>76.759761773857505</c:v>
                </c:pt>
                <c:pt idx="129">
                  <c:v>76.716191454965085</c:v>
                </c:pt>
                <c:pt idx="130">
                  <c:v>76.672989061198521</c:v>
                </c:pt>
                <c:pt idx="131">
                  <c:v>76.630154540534107</c:v>
                </c:pt>
                <c:pt idx="132">
                  <c:v>76.587684975629713</c:v>
                </c:pt>
                <c:pt idx="133">
                  <c:v>76.545575048451767</c:v>
                </c:pt>
                <c:pt idx="134">
                  <c:v>76.503817458726232</c:v>
                </c:pt>
                <c:pt idx="135">
                  <c:v>76.462403297644073</c:v>
                </c:pt>
                <c:pt idx="136">
                  <c:v>76.421322378935969</c:v>
                </c:pt>
                <c:pt idx="137">
                  <c:v>76.380563529900144</c:v>
                </c:pt>
                <c:pt idx="138">
                  <c:v>76.340114845259592</c:v>
                </c:pt>
                <c:pt idx="139">
                  <c:v>76.299963906875064</c:v>
                </c:pt>
                <c:pt idx="140">
                  <c:v>76.260097972380763</c:v>
                </c:pt>
                <c:pt idx="141">
                  <c:v>76.22050413576558</c:v>
                </c:pt>
                <c:pt idx="142">
                  <c:v>76.181169462818247</c:v>
                </c:pt>
                <c:pt idx="143">
                  <c:v>76.142081104206113</c:v>
                </c:pt>
                <c:pt idx="144">
                  <c:v>76.103226388781209</c:v>
                </c:pt>
                <c:pt idx="145">
                  <c:v>76.064592899514679</c:v>
                </c:pt>
                <c:pt idx="146">
                  <c:v>76.026168534260833</c:v>
                </c:pt>
                <c:pt idx="147">
                  <c:v>75.987941553351732</c:v>
                </c:pt>
                <c:pt idx="148">
                  <c:v>75.949900615827715</c:v>
                </c:pt>
                <c:pt idx="149">
                  <c:v>75.912034805922417</c:v>
                </c:pt>
                <c:pt idx="150">
                  <c:v>75.874333651243617</c:v>
                </c:pt>
                <c:pt idx="151">
                  <c:v>75.836787133927658</c:v>
                </c:pt>
                <c:pt idx="152">
                  <c:v>75.79938569589325</c:v>
                </c:pt>
                <c:pt idx="153">
                  <c:v>75.762120239182124</c:v>
                </c:pt>
                <c:pt idx="154">
                  <c:v>75.724982122248889</c:v>
                </c:pt>
                <c:pt idx="155">
                  <c:v>75.687963152949095</c:v>
                </c:pt>
                <c:pt idx="156">
                  <c:v>75.651055578873752</c:v>
                </c:pt>
                <c:pt idx="157">
                  <c:v>75.614252075588269</c:v>
                </c:pt>
                <c:pt idx="158">
                  <c:v>75.577545733254141</c:v>
                </c:pt>
                <c:pt idx="159">
                  <c:v>75.540930042041012</c:v>
                </c:pt>
                <c:pt idx="160">
                  <c:v>75.504398876675154</c:v>
                </c:pt>
                <c:pt idx="161">
                  <c:v>75.467946480415932</c:v>
                </c:pt>
                <c:pt idx="162">
                  <c:v>75.43156744870457</c:v>
                </c:pt>
                <c:pt idx="163">
                  <c:v>75.39525671268882</c:v>
                </c:pt>
                <c:pt idx="164">
                  <c:v>75.359009522790615</c:v>
                </c:pt>
                <c:pt idx="165">
                  <c:v>75.322821432454177</c:v>
                </c:pt>
                <c:pt idx="166">
                  <c:v>75.286688282184755</c:v>
                </c:pt>
                <c:pt idx="167">
                  <c:v>75.250606183965843</c:v>
                </c:pt>
                <c:pt idx="168">
                  <c:v>75.214571506123335</c:v>
                </c:pt>
                <c:pt idx="169">
                  <c:v>75.178580858688861</c:v>
                </c:pt>
                <c:pt idx="170">
                  <c:v>75.14263107930006</c:v>
                </c:pt>
                <c:pt idx="171">
                  <c:v>75.106719219664427</c:v>
                </c:pt>
                <c:pt idx="172">
                  <c:v>75.070842532603081</c:v>
                </c:pt>
                <c:pt idx="173">
                  <c:v>75.034998459683337</c:v>
                </c:pt>
                <c:pt idx="174">
                  <c:v>74.999184619441053</c:v>
                </c:pt>
                <c:pt idx="175">
                  <c:v>74.963398796189381</c:v>
                </c:pt>
                <c:pt idx="176">
                  <c:v>74.927638929405404</c:v>
                </c:pt>
                <c:pt idx="177">
                  <c:v>74.891903103682793</c:v>
                </c:pt>
                <c:pt idx="178">
                  <c:v>74.856189539235572</c:v>
                </c:pt>
                <c:pt idx="179">
                  <c:v>74.820496582936372</c:v>
                </c:pt>
                <c:pt idx="180">
                  <c:v>74.784822699870233</c:v>
                </c:pt>
                <c:pt idx="181">
                  <c:v>74.749166465384661</c:v>
                </c:pt>
                <c:pt idx="182">
                  <c:v>74.713526557615253</c:v>
                </c:pt>
                <c:pt idx="183">
                  <c:v>74.677901750465864</c:v>
                </c:pt>
                <c:pt idx="184">
                  <c:v>74.642290907022584</c:v>
                </c:pt>
                <c:pt idx="185">
                  <c:v>74.606692973380135</c:v>
                </c:pt>
                <c:pt idx="186">
                  <c:v>74.571106972859823</c:v>
                </c:pt>
                <c:pt idx="187">
                  <c:v>74.535532000598977</c:v>
                </c:pt>
                <c:pt idx="188">
                  <c:v>74.499967218491278</c:v>
                </c:pt>
                <c:pt idx="189">
                  <c:v>74.464411850459058</c:v>
                </c:pt>
                <c:pt idx="190">
                  <c:v>74.42886517803845</c:v>
                </c:pt>
                <c:pt idx="191">
                  <c:v>74.393326536259295</c:v>
                </c:pt>
                <c:pt idx="192">
                  <c:v>74.357795309802569</c:v>
                </c:pt>
                <c:pt idx="193">
                  <c:v>74.32227092941838</c:v>
                </c:pt>
                <c:pt idx="194">
                  <c:v>74.286752868588977</c:v>
                </c:pt>
                <c:pt idx="195">
                  <c:v>74.251240640421102</c:v>
                </c:pt>
                <c:pt idx="196">
                  <c:v>74.215733794753831</c:v>
                </c:pt>
                <c:pt idx="197">
                  <c:v>74.180231915467701</c:v>
                </c:pt>
                <c:pt idx="198">
                  <c:v>74.144734617982536</c:v>
                </c:pt>
                <c:pt idx="199">
                  <c:v>74.109241546931486</c:v>
                </c:pt>
                <c:pt idx="200">
                  <c:v>74.073752373999824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2232"/>
        <c:axId val="881682624"/>
      </c:scatterChart>
      <c:valAx>
        <c:axId val="881682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2624"/>
        <c:crosses val="autoZero"/>
        <c:crossBetween val="midCat"/>
      </c:valAx>
      <c:valAx>
        <c:axId val="881682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2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75.772999999999996</c:v>
                </c:pt>
                <c:pt idx="1">
                  <c:v>75.894000000000005</c:v>
                </c:pt>
                <c:pt idx="2">
                  <c:v>74.787999999999997</c:v>
                </c:pt>
                <c:pt idx="3">
                  <c:v>76.090999999999994</c:v>
                </c:pt>
                <c:pt idx="4">
                  <c:v>76.135999999999996</c:v>
                </c:pt>
                <c:pt idx="5">
                  <c:v>75.47</c:v>
                </c:pt>
                <c:pt idx="6">
                  <c:v>76.5</c:v>
                </c:pt>
                <c:pt idx="7">
                  <c:v>77.802999999999997</c:v>
                </c:pt>
                <c:pt idx="8">
                  <c:v>75.03</c:v>
                </c:pt>
                <c:pt idx="9">
                  <c:v>77.045000000000002</c:v>
                </c:pt>
                <c:pt idx="10">
                  <c:v>76.909000000000006</c:v>
                </c:pt>
                <c:pt idx="11">
                  <c:v>76.424000000000007</c:v>
                </c:pt>
                <c:pt idx="12">
                  <c:v>76.317999999999998</c:v>
                </c:pt>
                <c:pt idx="13">
                  <c:v>76.757999999999996</c:v>
                </c:pt>
                <c:pt idx="14">
                  <c:v>77.135999999999996</c:v>
                </c:pt>
                <c:pt idx="15">
                  <c:v>76.454999999999998</c:v>
                </c:pt>
                <c:pt idx="16">
                  <c:v>77</c:v>
                </c:pt>
                <c:pt idx="17">
                  <c:v>76.409000000000006</c:v>
                </c:pt>
                <c:pt idx="18">
                  <c:v>76.257999999999996</c:v>
                </c:pt>
                <c:pt idx="19">
                  <c:v>76.984999999999999</c:v>
                </c:pt>
                <c:pt idx="20">
                  <c:v>77.802999999999997</c:v>
                </c:pt>
                <c:pt idx="21">
                  <c:v>77.5</c:v>
                </c:pt>
                <c:pt idx="22">
                  <c:v>77.409000000000006</c:v>
                </c:pt>
                <c:pt idx="23">
                  <c:v>77</c:v>
                </c:pt>
                <c:pt idx="24">
                  <c:v>76.938999999999993</c:v>
                </c:pt>
                <c:pt idx="25">
                  <c:v>77.909000000000006</c:v>
                </c:pt>
                <c:pt idx="26">
                  <c:v>76.394000000000005</c:v>
                </c:pt>
                <c:pt idx="27">
                  <c:v>78.954999999999998</c:v>
                </c:pt>
                <c:pt idx="28">
                  <c:v>76.879000000000005</c:v>
                </c:pt>
                <c:pt idx="29">
                  <c:v>77.924000000000007</c:v>
                </c:pt>
                <c:pt idx="30">
                  <c:v>79.257999999999996</c:v>
                </c:pt>
                <c:pt idx="31">
                  <c:v>80.061000000000007</c:v>
                </c:pt>
                <c:pt idx="32">
                  <c:v>79.484999999999999</c:v>
                </c:pt>
                <c:pt idx="33">
                  <c:v>79.817999999999998</c:v>
                </c:pt>
                <c:pt idx="34">
                  <c:v>80.015000000000001</c:v>
                </c:pt>
                <c:pt idx="35">
                  <c:v>80.332999999999998</c:v>
                </c:pt>
                <c:pt idx="36">
                  <c:v>81</c:v>
                </c:pt>
                <c:pt idx="37">
                  <c:v>80.620999999999995</c:v>
                </c:pt>
                <c:pt idx="38">
                  <c:v>82.135999999999996</c:v>
                </c:pt>
                <c:pt idx="39">
                  <c:v>83.212000000000003</c:v>
                </c:pt>
                <c:pt idx="40">
                  <c:v>84.302999999999997</c:v>
                </c:pt>
                <c:pt idx="41">
                  <c:v>85.938999999999993</c:v>
                </c:pt>
                <c:pt idx="42">
                  <c:v>89.332999999999998</c:v>
                </c:pt>
                <c:pt idx="43">
                  <c:v>93.515000000000001</c:v>
                </c:pt>
                <c:pt idx="44">
                  <c:v>96.272999999999996</c:v>
                </c:pt>
                <c:pt idx="45">
                  <c:v>102.53</c:v>
                </c:pt>
                <c:pt idx="46">
                  <c:v>110.07599999999999</c:v>
                </c:pt>
                <c:pt idx="47">
                  <c:v>120.788</c:v>
                </c:pt>
                <c:pt idx="48">
                  <c:v>131.15199999999999</c:v>
                </c:pt>
                <c:pt idx="49">
                  <c:v>144.04499999999999</c:v>
                </c:pt>
                <c:pt idx="50">
                  <c:v>158.5</c:v>
                </c:pt>
                <c:pt idx="51">
                  <c:v>172.833</c:v>
                </c:pt>
                <c:pt idx="52">
                  <c:v>187.95500000000001</c:v>
                </c:pt>
                <c:pt idx="53">
                  <c:v>201.65199999999999</c:v>
                </c:pt>
                <c:pt idx="54">
                  <c:v>211.40899999999999</c:v>
                </c:pt>
                <c:pt idx="55">
                  <c:v>220.37899999999999</c:v>
                </c:pt>
                <c:pt idx="56">
                  <c:v>222.68199999999999</c:v>
                </c:pt>
                <c:pt idx="57">
                  <c:v>225.167</c:v>
                </c:pt>
                <c:pt idx="58">
                  <c:v>222.28800000000001</c:v>
                </c:pt>
                <c:pt idx="59">
                  <c:v>215.87899999999999</c:v>
                </c:pt>
                <c:pt idx="60">
                  <c:v>199.65199999999999</c:v>
                </c:pt>
                <c:pt idx="61">
                  <c:v>170.45500000000001</c:v>
                </c:pt>
                <c:pt idx="62">
                  <c:v>130.78800000000001</c:v>
                </c:pt>
                <c:pt idx="63">
                  <c:v>101.712</c:v>
                </c:pt>
                <c:pt idx="64">
                  <c:v>86.635999999999996</c:v>
                </c:pt>
                <c:pt idx="65">
                  <c:v>81.984999999999999</c:v>
                </c:pt>
                <c:pt idx="66">
                  <c:v>79.757999999999996</c:v>
                </c:pt>
                <c:pt idx="67">
                  <c:v>80.984999999999999</c:v>
                </c:pt>
                <c:pt idx="68">
                  <c:v>81.802999999999997</c:v>
                </c:pt>
                <c:pt idx="69">
                  <c:v>82.924000000000007</c:v>
                </c:pt>
                <c:pt idx="70">
                  <c:v>85.182000000000002</c:v>
                </c:pt>
                <c:pt idx="71">
                  <c:v>88.287999999999997</c:v>
                </c:pt>
                <c:pt idx="72">
                  <c:v>93.135999999999996</c:v>
                </c:pt>
                <c:pt idx="73">
                  <c:v>97.394000000000005</c:v>
                </c:pt>
                <c:pt idx="74">
                  <c:v>104.697</c:v>
                </c:pt>
                <c:pt idx="75">
                  <c:v>111.53</c:v>
                </c:pt>
                <c:pt idx="76">
                  <c:v>119.182</c:v>
                </c:pt>
                <c:pt idx="77">
                  <c:v>126.288</c:v>
                </c:pt>
                <c:pt idx="78">
                  <c:v>131.97</c:v>
                </c:pt>
                <c:pt idx="79">
                  <c:v>134.303</c:v>
                </c:pt>
                <c:pt idx="80">
                  <c:v>137.773</c:v>
                </c:pt>
                <c:pt idx="81">
                  <c:v>134.56100000000001</c:v>
                </c:pt>
                <c:pt idx="82">
                  <c:v>128.06100000000001</c:v>
                </c:pt>
                <c:pt idx="83">
                  <c:v>117.303</c:v>
                </c:pt>
                <c:pt idx="84">
                  <c:v>103.242</c:v>
                </c:pt>
                <c:pt idx="85">
                  <c:v>89.864000000000004</c:v>
                </c:pt>
                <c:pt idx="86">
                  <c:v>83.454999999999998</c:v>
                </c:pt>
                <c:pt idx="87">
                  <c:v>81.257999999999996</c:v>
                </c:pt>
                <c:pt idx="88">
                  <c:v>79.772999999999996</c:v>
                </c:pt>
                <c:pt idx="89">
                  <c:v>77.545000000000002</c:v>
                </c:pt>
                <c:pt idx="90">
                  <c:v>77.152000000000001</c:v>
                </c:pt>
                <c:pt idx="91">
                  <c:v>76.954999999999998</c:v>
                </c:pt>
                <c:pt idx="92">
                  <c:v>77.242000000000004</c:v>
                </c:pt>
                <c:pt idx="93">
                  <c:v>76.135999999999996</c:v>
                </c:pt>
                <c:pt idx="94">
                  <c:v>78.015000000000001</c:v>
                </c:pt>
                <c:pt idx="95">
                  <c:v>75.620999999999995</c:v>
                </c:pt>
                <c:pt idx="96">
                  <c:v>77.364000000000004</c:v>
                </c:pt>
                <c:pt idx="97">
                  <c:v>76.879000000000005</c:v>
                </c:pt>
                <c:pt idx="98">
                  <c:v>77.727000000000004</c:v>
                </c:pt>
                <c:pt idx="99">
                  <c:v>78.97</c:v>
                </c:pt>
                <c:pt idx="100">
                  <c:v>78.015000000000001</c:v>
                </c:pt>
                <c:pt idx="101">
                  <c:v>77.242000000000004</c:v>
                </c:pt>
                <c:pt idx="102">
                  <c:v>78.697000000000003</c:v>
                </c:pt>
                <c:pt idx="103">
                  <c:v>79.53</c:v>
                </c:pt>
                <c:pt idx="104">
                  <c:v>78.575999999999993</c:v>
                </c:pt>
                <c:pt idx="105">
                  <c:v>80.515000000000001</c:v>
                </c:pt>
                <c:pt idx="106">
                  <c:v>79.47</c:v>
                </c:pt>
                <c:pt idx="107">
                  <c:v>79.152000000000001</c:v>
                </c:pt>
                <c:pt idx="108">
                  <c:v>77.47</c:v>
                </c:pt>
                <c:pt idx="109">
                  <c:v>78.409000000000006</c:v>
                </c:pt>
                <c:pt idx="110">
                  <c:v>79.652000000000001</c:v>
                </c:pt>
                <c:pt idx="111">
                  <c:v>79.135999999999996</c:v>
                </c:pt>
                <c:pt idx="112">
                  <c:v>80.015000000000001</c:v>
                </c:pt>
                <c:pt idx="113">
                  <c:v>80.105999999999995</c:v>
                </c:pt>
                <c:pt idx="114">
                  <c:v>80.954999999999998</c:v>
                </c:pt>
                <c:pt idx="115">
                  <c:v>80.742000000000004</c:v>
                </c:pt>
                <c:pt idx="116">
                  <c:v>82.227000000000004</c:v>
                </c:pt>
                <c:pt idx="117">
                  <c:v>82.802999999999997</c:v>
                </c:pt>
                <c:pt idx="118">
                  <c:v>83.53</c:v>
                </c:pt>
                <c:pt idx="119">
                  <c:v>83.984999999999999</c:v>
                </c:pt>
                <c:pt idx="120">
                  <c:v>84.757999999999996</c:v>
                </c:pt>
                <c:pt idx="121">
                  <c:v>83.257999999999996</c:v>
                </c:pt>
                <c:pt idx="122">
                  <c:v>83.135999999999996</c:v>
                </c:pt>
                <c:pt idx="123">
                  <c:v>81.590999999999994</c:v>
                </c:pt>
                <c:pt idx="124">
                  <c:v>79.061000000000007</c:v>
                </c:pt>
                <c:pt idx="125">
                  <c:v>77.909000000000006</c:v>
                </c:pt>
                <c:pt idx="126">
                  <c:v>77.772999999999996</c:v>
                </c:pt>
                <c:pt idx="127">
                  <c:v>76.697000000000003</c:v>
                </c:pt>
                <c:pt idx="128">
                  <c:v>76.697000000000003</c:v>
                </c:pt>
                <c:pt idx="129">
                  <c:v>77.454999999999998</c:v>
                </c:pt>
                <c:pt idx="130">
                  <c:v>77.438999999999993</c:v>
                </c:pt>
                <c:pt idx="131">
                  <c:v>76.712000000000003</c:v>
                </c:pt>
                <c:pt idx="132">
                  <c:v>75.879000000000005</c:v>
                </c:pt>
                <c:pt idx="133">
                  <c:v>76.197000000000003</c:v>
                </c:pt>
                <c:pt idx="134">
                  <c:v>76.727000000000004</c:v>
                </c:pt>
                <c:pt idx="135">
                  <c:v>77.105999999999995</c:v>
                </c:pt>
                <c:pt idx="136">
                  <c:v>77.105999999999995</c:v>
                </c:pt>
                <c:pt idx="137">
                  <c:v>74.667000000000002</c:v>
                </c:pt>
                <c:pt idx="138">
                  <c:v>76.575999999999993</c:v>
                </c:pt>
                <c:pt idx="139">
                  <c:v>77.727000000000004</c:v>
                </c:pt>
                <c:pt idx="140">
                  <c:v>76.727000000000004</c:v>
                </c:pt>
                <c:pt idx="141">
                  <c:v>76.667000000000002</c:v>
                </c:pt>
                <c:pt idx="142">
                  <c:v>77.772999999999996</c:v>
                </c:pt>
                <c:pt idx="143">
                  <c:v>78.394000000000005</c:v>
                </c:pt>
                <c:pt idx="144">
                  <c:v>79.015000000000001</c:v>
                </c:pt>
                <c:pt idx="145">
                  <c:v>77.909000000000006</c:v>
                </c:pt>
                <c:pt idx="146">
                  <c:v>77.757999999999996</c:v>
                </c:pt>
                <c:pt idx="147">
                  <c:v>79.424000000000007</c:v>
                </c:pt>
                <c:pt idx="148">
                  <c:v>78.787999999999997</c:v>
                </c:pt>
                <c:pt idx="149">
                  <c:v>79.409000000000006</c:v>
                </c:pt>
                <c:pt idx="150">
                  <c:v>80.317999999999998</c:v>
                </c:pt>
                <c:pt idx="151">
                  <c:v>80.424000000000007</c:v>
                </c:pt>
                <c:pt idx="152">
                  <c:v>80.045000000000002</c:v>
                </c:pt>
                <c:pt idx="153">
                  <c:v>80.182000000000002</c:v>
                </c:pt>
                <c:pt idx="154">
                  <c:v>79.832999999999998</c:v>
                </c:pt>
                <c:pt idx="155">
                  <c:v>77.954999999999998</c:v>
                </c:pt>
                <c:pt idx="156">
                  <c:v>78.787999999999997</c:v>
                </c:pt>
                <c:pt idx="157">
                  <c:v>79.045000000000002</c:v>
                </c:pt>
                <c:pt idx="158">
                  <c:v>77.120999999999995</c:v>
                </c:pt>
                <c:pt idx="159">
                  <c:v>76.727000000000004</c:v>
                </c:pt>
                <c:pt idx="160">
                  <c:v>77.332999999999998</c:v>
                </c:pt>
                <c:pt idx="161">
                  <c:v>76.515000000000001</c:v>
                </c:pt>
                <c:pt idx="162">
                  <c:v>74.832999999999998</c:v>
                </c:pt>
                <c:pt idx="163">
                  <c:v>75.757999999999996</c:v>
                </c:pt>
                <c:pt idx="164">
                  <c:v>75.075999999999993</c:v>
                </c:pt>
                <c:pt idx="165">
                  <c:v>75.575999999999993</c:v>
                </c:pt>
                <c:pt idx="166">
                  <c:v>76.120999999999995</c:v>
                </c:pt>
                <c:pt idx="167">
                  <c:v>75.03</c:v>
                </c:pt>
                <c:pt idx="168">
                  <c:v>76.287999999999997</c:v>
                </c:pt>
                <c:pt idx="169">
                  <c:v>76.152000000000001</c:v>
                </c:pt>
                <c:pt idx="170">
                  <c:v>74.394000000000005</c:v>
                </c:pt>
                <c:pt idx="171">
                  <c:v>74.5</c:v>
                </c:pt>
                <c:pt idx="172">
                  <c:v>75.152000000000001</c:v>
                </c:pt>
                <c:pt idx="173">
                  <c:v>74.257999999999996</c:v>
                </c:pt>
                <c:pt idx="174">
                  <c:v>74.727000000000004</c:v>
                </c:pt>
                <c:pt idx="175">
                  <c:v>75.302999999999997</c:v>
                </c:pt>
                <c:pt idx="176">
                  <c:v>75.438999999999993</c:v>
                </c:pt>
                <c:pt idx="177">
                  <c:v>76.620999999999995</c:v>
                </c:pt>
                <c:pt idx="178">
                  <c:v>75</c:v>
                </c:pt>
                <c:pt idx="179">
                  <c:v>74</c:v>
                </c:pt>
                <c:pt idx="180">
                  <c:v>75.424000000000007</c:v>
                </c:pt>
                <c:pt idx="181">
                  <c:v>74.817999999999998</c:v>
                </c:pt>
                <c:pt idx="182">
                  <c:v>75.802999999999997</c:v>
                </c:pt>
                <c:pt idx="183">
                  <c:v>74.864000000000004</c:v>
                </c:pt>
                <c:pt idx="184">
                  <c:v>75.620999999999995</c:v>
                </c:pt>
                <c:pt idx="185">
                  <c:v>74.772999999999996</c:v>
                </c:pt>
                <c:pt idx="186">
                  <c:v>75.909000000000006</c:v>
                </c:pt>
                <c:pt idx="187">
                  <c:v>75.167000000000002</c:v>
                </c:pt>
                <c:pt idx="188">
                  <c:v>75.394000000000005</c:v>
                </c:pt>
                <c:pt idx="189">
                  <c:v>75.152000000000001</c:v>
                </c:pt>
                <c:pt idx="190">
                  <c:v>75</c:v>
                </c:pt>
                <c:pt idx="191">
                  <c:v>73.984999999999999</c:v>
                </c:pt>
                <c:pt idx="192">
                  <c:v>76.015000000000001</c:v>
                </c:pt>
                <c:pt idx="193">
                  <c:v>74.03</c:v>
                </c:pt>
                <c:pt idx="194">
                  <c:v>76.061000000000007</c:v>
                </c:pt>
                <c:pt idx="195">
                  <c:v>74.347999999999999</c:v>
                </c:pt>
                <c:pt idx="196">
                  <c:v>74.227000000000004</c:v>
                </c:pt>
                <c:pt idx="197">
                  <c:v>76.090999999999994</c:v>
                </c:pt>
                <c:pt idx="198">
                  <c:v>74.817999999999998</c:v>
                </c:pt>
                <c:pt idx="199">
                  <c:v>74.817999999999998</c:v>
                </c:pt>
                <c:pt idx="200">
                  <c:v>74.317999999999998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77.311950001779422</c:v>
                </c:pt>
                <c:pt idx="1">
                  <c:v>77.325478387849031</c:v>
                </c:pt>
                <c:pt idx="2">
                  <c:v>77.339009519587265</c:v>
                </c:pt>
                <c:pt idx="3">
                  <c:v>77.352543609361277</c:v>
                </c:pt>
                <c:pt idx="4">
                  <c:v>77.366080884946854</c:v>
                </c:pt>
                <c:pt idx="5">
                  <c:v>77.379621590522618</c:v>
                </c:pt>
                <c:pt idx="6">
                  <c:v>77.39316598771255</c:v>
                </c:pt>
                <c:pt idx="7">
                  <c:v>77.406714356676247</c:v>
                </c:pt>
                <c:pt idx="8">
                  <c:v>77.420266997246941</c:v>
                </c:pt>
                <c:pt idx="9">
                  <c:v>77.433824230115917</c:v>
                </c:pt>
                <c:pt idx="10">
                  <c:v>77.447386398061582</c:v>
                </c:pt>
                <c:pt idx="11">
                  <c:v>77.460953867220738</c:v>
                </c:pt>
                <c:pt idx="12">
                  <c:v>77.474527028398924</c:v>
                </c:pt>
                <c:pt idx="13">
                  <c:v>77.488106298414863</c:v>
                </c:pt>
                <c:pt idx="14">
                  <c:v>77.501692121473525</c:v>
                </c:pt>
                <c:pt idx="15">
                  <c:v>77.515284970560899</c:v>
                </c:pt>
                <c:pt idx="16">
                  <c:v>77.528885348852327</c:v>
                </c:pt>
                <c:pt idx="17">
                  <c:v>77.542493791126233</c:v>
                </c:pt>
                <c:pt idx="18">
                  <c:v>77.55611086518438</c:v>
                </c:pt>
                <c:pt idx="19">
                  <c:v>77.569737173316199</c:v>
                </c:pt>
                <c:pt idx="20">
                  <c:v>77.583373353998738</c:v>
                </c:pt>
                <c:pt idx="21">
                  <c:v>77.597020084584912</c:v>
                </c:pt>
                <c:pt idx="22">
                  <c:v>77.610678087692975</c:v>
                </c:pt>
                <c:pt idx="23">
                  <c:v>77.624348150497426</c:v>
                </c:pt>
                <c:pt idx="24">
                  <c:v>77.638031186547906</c:v>
                </c:pt>
                <c:pt idx="25">
                  <c:v>77.65172843087457</c:v>
                </c:pt>
                <c:pt idx="26">
                  <c:v>77.665442032874481</c:v>
                </c:pt>
                <c:pt idx="27">
                  <c:v>77.679176779695865</c:v>
                </c:pt>
                <c:pt idx="28">
                  <c:v>77.692944877375268</c:v>
                </c:pt>
                <c:pt idx="29">
                  <c:v>77.706778595587579</c:v>
                </c:pt>
                <c:pt idx="30">
                  <c:v>77.720762115958806</c:v>
                </c:pt>
                <c:pt idx="31">
                  <c:v>77.735107842948722</c:v>
                </c:pt>
                <c:pt idx="32">
                  <c:v>77.750330123311656</c:v>
                </c:pt>
                <c:pt idx="33">
                  <c:v>77.767620377628944</c:v>
                </c:pt>
                <c:pt idx="34">
                  <c:v>77.789613981526458</c:v>
                </c:pt>
                <c:pt idx="35">
                  <c:v>77.821870644150081</c:v>
                </c:pt>
                <c:pt idx="36">
                  <c:v>77.875563777165937</c:v>
                </c:pt>
                <c:pt idx="37">
                  <c:v>77.972057142339253</c:v>
                </c:pt>
                <c:pt idx="38">
                  <c:v>78.150151965023213</c:v>
                </c:pt>
                <c:pt idx="39">
                  <c:v>78.476656396200966</c:v>
                </c:pt>
                <c:pt idx="40">
                  <c:v>79.060340685648271</c:v>
                </c:pt>
                <c:pt idx="41">
                  <c:v>80.06807452927417</c:v>
                </c:pt>
                <c:pt idx="42">
                  <c:v>81.739912029471569</c:v>
                </c:pt>
                <c:pt idx="43">
                  <c:v>84.397337704664693</c:v>
                </c:pt>
                <c:pt idx="44">
                  <c:v>88.436562345704857</c:v>
                </c:pt>
                <c:pt idx="45">
                  <c:v>94.297935817606017</c:v>
                </c:pt>
                <c:pt idx="46">
                  <c:v>102.40474406036654</c:v>
                </c:pt>
                <c:pt idx="47">
                  <c:v>113.07098837423199</c:v>
                </c:pt>
                <c:pt idx="48">
                  <c:v>126.38802540275553</c:v>
                </c:pt>
                <c:pt idx="49">
                  <c:v>142.11199698676833</c:v>
                </c:pt>
                <c:pt idx="50">
                  <c:v>159.58362922989343</c:v>
                </c:pt>
                <c:pt idx="51">
                  <c:v>177.714180152442</c:v>
                </c:pt>
                <c:pt idx="52">
                  <c:v>195.06225215149288</c:v>
                </c:pt>
                <c:pt idx="53">
                  <c:v>210.00561788248223</c:v>
                </c:pt>
                <c:pt idx="54">
                  <c:v>220.98478448759545</c:v>
                </c:pt>
                <c:pt idx="55">
                  <c:v>226.76950785690804</c:v>
                </c:pt>
                <c:pt idx="56">
                  <c:v>226.68571682394855</c:v>
                </c:pt>
                <c:pt idx="57">
                  <c:v>220.74504214851527</c:v>
                </c:pt>
                <c:pt idx="58">
                  <c:v>209.64255926239991</c:v>
                </c:pt>
                <c:pt idx="59">
                  <c:v>194.62336498920214</c:v>
                </c:pt>
                <c:pt idx="60">
                  <c:v>177.25342576188933</c:v>
                </c:pt>
                <c:pt idx="61">
                  <c:v>159.15306274707029</c:v>
                </c:pt>
                <c:pt idx="62">
                  <c:v>141.75564145854781</c:v>
                </c:pt>
                <c:pt idx="63">
                  <c:v>126.13999257557091</c:v>
                </c:pt>
                <c:pt idx="64">
                  <c:v>112.959732044139</c:v>
                </c:pt>
                <c:pt idx="65">
                  <c:v>102.46579754370477</c:v>
                </c:pt>
                <c:pt idx="66">
                  <c:v>94.598569608671681</c:v>
                </c:pt>
                <c:pt idx="67">
                  <c:v>89.116767230056951</c:v>
                </c:pt>
                <c:pt idx="68">
                  <c:v>85.73060599175713</c:v>
                </c:pt>
                <c:pt idx="69">
                  <c:v>84.211899894995767</c:v>
                </c:pt>
                <c:pt idx="70">
                  <c:v>84.459406233883371</c:v>
                </c:pt>
                <c:pt idx="71">
                  <c:v>86.502647158857016</c:v>
                </c:pt>
                <c:pt idx="72">
                  <c:v>90.435068658809968</c:v>
                </c:pt>
                <c:pt idx="73">
                  <c:v>96.28309473017201</c:v>
                </c:pt>
                <c:pt idx="74">
                  <c:v>103.84304986740233</c:v>
                </c:pt>
                <c:pt idx="75">
                  <c:v>112.54537352307878</c:v>
                </c:pt>
                <c:pt idx="76">
                  <c:v>121.41798529492888</c:v>
                </c:pt>
                <c:pt idx="77">
                  <c:v>129.2006497844406</c:v>
                </c:pt>
                <c:pt idx="78">
                  <c:v>134.60652421993802</c:v>
                </c:pt>
                <c:pt idx="79">
                  <c:v>136.65622939292882</c:v>
                </c:pt>
                <c:pt idx="80">
                  <c:v>134.96150748529246</c:v>
                </c:pt>
                <c:pt idx="81">
                  <c:v>129.84241662521083</c:v>
                </c:pt>
                <c:pt idx="82">
                  <c:v>122.22752257183751</c:v>
                </c:pt>
                <c:pt idx="83">
                  <c:v>113.37863920667657</c:v>
                </c:pt>
                <c:pt idx="84">
                  <c:v>104.5514316144926</c:v>
                </c:pt>
                <c:pt idx="85">
                  <c:v>96.715954596100318</c:v>
                </c:pt>
                <c:pt idx="86">
                  <c:v>90.417136751402538</c:v>
                </c:pt>
                <c:pt idx="87">
                  <c:v>85.78531211081966</c:v>
                </c:pt>
                <c:pt idx="88">
                  <c:v>82.649763170597126</c:v>
                </c:pt>
                <c:pt idx="89">
                  <c:v>80.686647499749185</c:v>
                </c:pt>
                <c:pt idx="90">
                  <c:v>79.545232780661237</c:v>
                </c:pt>
                <c:pt idx="91">
                  <c:v>78.925650297422834</c:v>
                </c:pt>
                <c:pt idx="92">
                  <c:v>78.608573378588233</c:v>
                </c:pt>
                <c:pt idx="93">
                  <c:v>78.452133217501512</c:v>
                </c:pt>
                <c:pt idx="94">
                  <c:v>78.37376259119516</c:v>
                </c:pt>
                <c:pt idx="95">
                  <c:v>78.329782987503435</c:v>
                </c:pt>
                <c:pt idx="96">
                  <c:v>78.299059594415439</c:v>
                </c:pt>
                <c:pt idx="97">
                  <c:v>78.272208452302692</c:v>
                </c:pt>
                <c:pt idx="98">
                  <c:v>78.245415418676558</c:v>
                </c:pt>
                <c:pt idx="99">
                  <c:v>78.217296117968715</c:v>
                </c:pt>
                <c:pt idx="100">
                  <c:v>78.187477077787833</c:v>
                </c:pt>
                <c:pt idx="101">
                  <c:v>78.156061875233647</c:v>
                </c:pt>
                <c:pt idx="102">
                  <c:v>78.123565114994861</c:v>
                </c:pt>
                <c:pt idx="103">
                  <c:v>78.091184392489339</c:v>
                </c:pt>
                <c:pt idx="104">
                  <c:v>78.061456562118579</c:v>
                </c:pt>
                <c:pt idx="105">
                  <c:v>78.039423914767923</c:v>
                </c:pt>
                <c:pt idx="106">
                  <c:v>78.03438561342638</c:v>
                </c:pt>
                <c:pt idx="107">
                  <c:v>78.062058082153243</c:v>
                </c:pt>
                <c:pt idx="108">
                  <c:v>78.146466501281679</c:v>
                </c:pt>
                <c:pt idx="109">
                  <c:v>78.320226794500854</c:v>
                </c:pt>
                <c:pt idx="110">
                  <c:v>78.621389182061193</c:v>
                </c:pt>
                <c:pt idx="111">
                  <c:v>79.085266003720434</c:v>
                </c:pt>
                <c:pt idx="112">
                  <c:v>79.731182405716865</c:v>
                </c:pt>
                <c:pt idx="113">
                  <c:v>80.546848768236487</c:v>
                </c:pt>
                <c:pt idx="114">
                  <c:v>81.476058155383612</c:v>
                </c:pt>
                <c:pt idx="115">
                  <c:v>82.416797530245503</c:v>
                </c:pt>
                <c:pt idx="116">
                  <c:v>83.234857677456304</c:v>
                </c:pt>
                <c:pt idx="117">
                  <c:v>83.792380602923416</c:v>
                </c:pt>
                <c:pt idx="118">
                  <c:v>83.983618317947176</c:v>
                </c:pt>
                <c:pt idx="119">
                  <c:v>83.765294697698991</c:v>
                </c:pt>
                <c:pt idx="120">
                  <c:v>83.169623377529575</c:v>
                </c:pt>
                <c:pt idx="121">
                  <c:v>82.294618222097455</c:v>
                </c:pt>
                <c:pt idx="122">
                  <c:v>81.275700999688269</c:v>
                </c:pt>
                <c:pt idx="123">
                  <c:v>80.249893675609997</c:v>
                </c:pt>
                <c:pt idx="124">
                  <c:v>79.325511317128743</c:v>
                </c:pt>
                <c:pt idx="125">
                  <c:v>78.566070600777124</c:v>
                </c:pt>
                <c:pt idx="126">
                  <c:v>77.990048915613514</c:v>
                </c:pt>
                <c:pt idx="127">
                  <c:v>77.582056771458909</c:v>
                </c:pt>
                <c:pt idx="128">
                  <c:v>77.308390492633663</c:v>
                </c:pt>
                <c:pt idx="129">
                  <c:v>77.130895872938225</c:v>
                </c:pt>
                <c:pt idx="130">
                  <c:v>77.015965270195267</c:v>
                </c:pt>
                <c:pt idx="131">
                  <c:v>76.938380771091602</c:v>
                </c:pt>
                <c:pt idx="132">
                  <c:v>76.881446911662906</c:v>
                </c:pt>
                <c:pt idx="133">
                  <c:v>76.835281095188705</c:v>
                </c:pt>
                <c:pt idx="134">
                  <c:v>76.794727551199102</c:v>
                </c:pt>
                <c:pt idx="135">
                  <c:v>76.757715600812432</c:v>
                </c:pt>
                <c:pt idx="136">
                  <c:v>76.724366329176576</c:v>
                </c:pt>
                <c:pt idx="137">
                  <c:v>76.696865549387596</c:v>
                </c:pt>
                <c:pt idx="138">
                  <c:v>76.679990844701891</c:v>
                </c:pt>
                <c:pt idx="139">
                  <c:v>76.682074215360103</c:v>
                </c:pt>
                <c:pt idx="140">
                  <c:v>76.715998309499298</c:v>
                </c:pt>
                <c:pt idx="141">
                  <c:v>76.799553909522118</c:v>
                </c:pt>
                <c:pt idx="142">
                  <c:v>76.954248831081514</c:v>
                </c:pt>
                <c:pt idx="143">
                  <c:v>77.201692477838606</c:v>
                </c:pt>
                <c:pt idx="144">
                  <c:v>77.557244416712194</c:v>
                </c:pt>
                <c:pt idx="145">
                  <c:v>78.021791011652752</c:v>
                </c:pt>
                <c:pt idx="146">
                  <c:v>78.573999359265713</c:v>
                </c:pt>
                <c:pt idx="147">
                  <c:v>79.166466327604908</c:v>
                </c:pt>
                <c:pt idx="148">
                  <c:v>79.728960090502099</c:v>
                </c:pt>
                <c:pt idx="149">
                  <c:v>80.17997766347402</c:v>
                </c:pt>
                <c:pt idx="150">
                  <c:v>80.444570667336734</c:v>
                </c:pt>
                <c:pt idx="151">
                  <c:v>80.473235479429093</c:v>
                </c:pt>
                <c:pt idx="152">
                  <c:v>80.255345320916746</c:v>
                </c:pt>
                <c:pt idx="153">
                  <c:v>79.822115550867395</c:v>
                </c:pt>
                <c:pt idx="154">
                  <c:v>79.237964407282732</c:v>
                </c:pt>
                <c:pt idx="155">
                  <c:v>78.583553271099078</c:v>
                </c:pt>
                <c:pt idx="156">
                  <c:v>77.936636846264221</c:v>
                </c:pt>
                <c:pt idx="157">
                  <c:v>77.356905059150421</c:v>
                </c:pt>
                <c:pt idx="158">
                  <c:v>76.878563622362648</c:v>
                </c:pt>
                <c:pt idx="159">
                  <c:v>76.510967951292145</c:v>
                </c:pt>
                <c:pt idx="160">
                  <c:v>76.244880709600793</c:v>
                </c:pt>
                <c:pt idx="161">
                  <c:v>76.060837944213702</c:v>
                </c:pt>
                <c:pt idx="162">
                  <c:v>75.93663296430482</c:v>
                </c:pt>
                <c:pt idx="163">
                  <c:v>75.852314503436219</c:v>
                </c:pt>
                <c:pt idx="164">
                  <c:v>75.792490189313213</c:v>
                </c:pt>
                <c:pt idx="165">
                  <c:v>75.746600094399511</c:v>
                </c:pt>
                <c:pt idx="166">
                  <c:v>75.708085487055385</c:v>
                </c:pt>
                <c:pt idx="167">
                  <c:v>75.673219093218506</c:v>
                </c:pt>
                <c:pt idx="168">
                  <c:v>75.640049222369228</c:v>
                </c:pt>
                <c:pt idx="169">
                  <c:v>75.60762938891834</c:v>
                </c:pt>
                <c:pt idx="170">
                  <c:v>75.575532550052984</c:v>
                </c:pt>
                <c:pt idx="171">
                  <c:v>75.543578456856608</c:v>
                </c:pt>
                <c:pt idx="172">
                  <c:v>75.51169523382913</c:v>
                </c:pt>
                <c:pt idx="173">
                  <c:v>75.479855185899922</c:v>
                </c:pt>
                <c:pt idx="174">
                  <c:v>75.448047424365768</c:v>
                </c:pt>
                <c:pt idx="175">
                  <c:v>75.416267080822422</c:v>
                </c:pt>
                <c:pt idx="176">
                  <c:v>75.384511364015893</c:v>
                </c:pt>
                <c:pt idx="177">
                  <c:v>75.352778216004111</c:v>
                </c:pt>
                <c:pt idx="178">
                  <c:v>75.321065881344055</c:v>
                </c:pt>
                <c:pt idx="179">
                  <c:v>75.289372773930708</c:v>
                </c:pt>
                <c:pt idx="180">
                  <c:v>75.257697434300837</c:v>
                </c:pt>
                <c:pt idx="181">
                  <c:v>75.226038512814966</c:v>
                </c:pt>
                <c:pt idx="182">
                  <c:v>75.194394760014433</c:v>
                </c:pt>
                <c:pt idx="183">
                  <c:v>75.162765019102537</c:v>
                </c:pt>
                <c:pt idx="184">
                  <c:v>75.131148219263608</c:v>
                </c:pt>
                <c:pt idx="185">
                  <c:v>75.099543369499159</c:v>
                </c:pt>
                <c:pt idx="186">
                  <c:v>75.067949552891989</c:v>
                </c:pt>
                <c:pt idx="187">
                  <c:v>75.036365921260384</c:v>
                </c:pt>
                <c:pt idx="188">
                  <c:v>75.004791690177186</c:v>
                </c:pt>
                <c:pt idx="189">
                  <c:v>74.973226134330801</c:v>
                </c:pt>
                <c:pt idx="190">
                  <c:v>74.941668583206706</c:v>
                </c:pt>
                <c:pt idx="191">
                  <c:v>74.910118417069555</c:v>
                </c:pt>
                <c:pt idx="192">
                  <c:v>74.878575063226563</c:v>
                </c:pt>
                <c:pt idx="193">
                  <c:v>74.847037992554064</c:v>
                </c:pt>
                <c:pt idx="194">
                  <c:v>74.815506716269866</c:v>
                </c:pt>
                <c:pt idx="195">
                  <c:v>74.783980782935643</c:v>
                </c:pt>
                <c:pt idx="196">
                  <c:v>74.752459775673444</c:v>
                </c:pt>
                <c:pt idx="197">
                  <c:v>74.720943309582495</c:v>
                </c:pt>
                <c:pt idx="198">
                  <c:v>74.68943102934233</c:v>
                </c:pt>
                <c:pt idx="199">
                  <c:v>74.657922606989786</c:v>
                </c:pt>
                <c:pt idx="200">
                  <c:v>74.626417739857629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77.311950001779422</c:v>
                </c:pt>
                <c:pt idx="1">
                  <c:v>77.325478387849031</c:v>
                </c:pt>
                <c:pt idx="2">
                  <c:v>77.339009519587265</c:v>
                </c:pt>
                <c:pt idx="3">
                  <c:v>77.352543609361277</c:v>
                </c:pt>
                <c:pt idx="4">
                  <c:v>77.366080884946854</c:v>
                </c:pt>
                <c:pt idx="5">
                  <c:v>77.379621590522618</c:v>
                </c:pt>
                <c:pt idx="6">
                  <c:v>77.39316598771255</c:v>
                </c:pt>
                <c:pt idx="7">
                  <c:v>77.406714356676247</c:v>
                </c:pt>
                <c:pt idx="8">
                  <c:v>77.420266997246941</c:v>
                </c:pt>
                <c:pt idx="9">
                  <c:v>77.433824230115917</c:v>
                </c:pt>
                <c:pt idx="10">
                  <c:v>77.447386398061582</c:v>
                </c:pt>
                <c:pt idx="11">
                  <c:v>77.460953867220738</c:v>
                </c:pt>
                <c:pt idx="12">
                  <c:v>77.474527028398924</c:v>
                </c:pt>
                <c:pt idx="13">
                  <c:v>77.488106298414834</c:v>
                </c:pt>
                <c:pt idx="14">
                  <c:v>77.501692121473383</c:v>
                </c:pt>
                <c:pt idx="15">
                  <c:v>77.515284970560188</c:v>
                </c:pt>
                <c:pt idx="16">
                  <c:v>77.52888534884876</c:v>
                </c:pt>
                <c:pt idx="17">
                  <c:v>77.542493791109109</c:v>
                </c:pt>
                <c:pt idx="18">
                  <c:v>77.556110865105438</c:v>
                </c:pt>
                <c:pt idx="19">
                  <c:v>77.569737172966555</c:v>
                </c:pt>
                <c:pt idx="20">
                  <c:v>77.583373352511174</c:v>
                </c:pt>
                <c:pt idx="21">
                  <c:v>77.597020078505693</c:v>
                </c:pt>
                <c:pt idx="22">
                  <c:v>77.610678063828928</c:v>
                </c:pt>
                <c:pt idx="23">
                  <c:v>77.62434806051354</c:v>
                </c:pt>
                <c:pt idx="24">
                  <c:v>77.638030860629172</c:v>
                </c:pt>
                <c:pt idx="25">
                  <c:v>77.651727296966257</c:v>
                </c:pt>
                <c:pt idx="26">
                  <c:v>77.665438243473631</c:v>
                </c:pt>
                <c:pt idx="27">
                  <c:v>77.679164615394754</c:v>
                </c:pt>
                <c:pt idx="28">
                  <c:v>77.692907369040739</c:v>
                </c:pt>
                <c:pt idx="29">
                  <c:v>77.706667501127143</c:v>
                </c:pt>
                <c:pt idx="30">
                  <c:v>77.720446047592432</c:v>
                </c:pt>
                <c:pt idx="31">
                  <c:v>77.734244081803965</c:v>
                </c:pt>
                <c:pt idx="32">
                  <c:v>77.748062712043364</c:v>
                </c:pt>
                <c:pt idx="33">
                  <c:v>77.761903078149061</c:v>
                </c:pt>
                <c:pt idx="34">
                  <c:v>77.775766347177111</c:v>
                </c:pt>
                <c:pt idx="35">
                  <c:v>77.789653707922156</c:v>
                </c:pt>
                <c:pt idx="36">
                  <c:v>77.803566364120655</c:v>
                </c:pt>
                <c:pt idx="37">
                  <c:v>77.81750552613471</c:v>
                </c:pt>
                <c:pt idx="38">
                  <c:v>77.831472400889695</c:v>
                </c:pt>
                <c:pt idx="39">
                  <c:v>77.845468179811007</c:v>
                </c:pt>
                <c:pt idx="40">
                  <c:v>77.859494024473236</c:v>
                </c:pt>
                <c:pt idx="41">
                  <c:v>77.873551049642458</c:v>
                </c:pt>
                <c:pt idx="42">
                  <c:v>77.887640303353393</c:v>
                </c:pt>
                <c:pt idx="43">
                  <c:v>77.901762743624261</c:v>
                </c:pt>
                <c:pt idx="44">
                  <c:v>77.915919211366855</c:v>
                </c:pt>
                <c:pt idx="45">
                  <c:v>77.930110399003226</c:v>
                </c:pt>
                <c:pt idx="46">
                  <c:v>77.944336814249141</c:v>
                </c:pt>
                <c:pt idx="47">
                  <c:v>77.958598738471679</c:v>
                </c:pt>
                <c:pt idx="48">
                  <c:v>77.972896178971823</c:v>
                </c:pt>
                <c:pt idx="49">
                  <c:v>77.987228814485562</c:v>
                </c:pt>
                <c:pt idx="50">
                  <c:v>78.00159593313758</c:v>
                </c:pt>
                <c:pt idx="51">
                  <c:v>78.015996362023586</c:v>
                </c:pt>
                <c:pt idx="52">
                  <c:v>78.030428387539629</c:v>
                </c:pt>
                <c:pt idx="53">
                  <c:v>78.044889665525318</c:v>
                </c:pt>
                <c:pt idx="54">
                  <c:v>78.059377120240129</c:v>
                </c:pt>
                <c:pt idx="55">
                  <c:v>78.073886831158461</c:v>
                </c:pt>
                <c:pt idx="56">
                  <c:v>78.088413906546577</c:v>
                </c:pt>
                <c:pt idx="57">
                  <c:v>78.102952342784675</c:v>
                </c:pt>
                <c:pt idx="58">
                  <c:v>78.11749486842298</c:v>
                </c:pt>
                <c:pt idx="59">
                  <c:v>78.132032772021347</c:v>
                </c:pt>
                <c:pt idx="60">
                  <c:v>78.146555712925476</c:v>
                </c:pt>
                <c:pt idx="61">
                  <c:v>78.161051514292083</c:v>
                </c:pt>
                <c:pt idx="62">
                  <c:v>78.175505937900923</c:v>
                </c:pt>
                <c:pt idx="63">
                  <c:v>78.189902440597223</c:v>
                </c:pt>
                <c:pt idx="64">
                  <c:v>78.204221912612397</c:v>
                </c:pt>
                <c:pt idx="65">
                  <c:v>78.218442398524942</c:v>
                </c:pt>
                <c:pt idx="66">
                  <c:v>78.232538802270767</c:v>
                </c:pt>
                <c:pt idx="67">
                  <c:v>78.246482578403757</c:v>
                </c:pt>
                <c:pt idx="68">
                  <c:v>78.260241412764415</c:v>
                </c:pt>
                <c:pt idx="69">
                  <c:v>78.27377889684513</c:v>
                </c:pt>
                <c:pt idx="70">
                  <c:v>78.28705420145819</c:v>
                </c:pt>
                <c:pt idx="71">
                  <c:v>78.300021756811333</c:v>
                </c:pt>
                <c:pt idx="72">
                  <c:v>78.312630947773158</c:v>
                </c:pt>
                <c:pt idx="73">
                  <c:v>78.324825834935183</c:v>
                </c:pt>
                <c:pt idx="74">
                  <c:v>78.336544914012521</c:v>
                </c:pt>
                <c:pt idx="75">
                  <c:v>78.347720928100216</c:v>
                </c:pt>
                <c:pt idx="76">
                  <c:v>78.358280749228882</c:v>
                </c:pt>
                <c:pt idx="77">
                  <c:v>78.368145347415293</c:v>
                </c:pt>
                <c:pt idx="78">
                  <c:v>78.377229866828714</c:v>
                </c:pt>
                <c:pt idx="79">
                  <c:v>78.385443829600462</c:v>
                </c:pt>
                <c:pt idx="80">
                  <c:v>78.392691487982233</c:v>
                </c:pt>
                <c:pt idx="81">
                  <c:v>78.398872344768009</c:v>
                </c:pt>
                <c:pt idx="82">
                  <c:v>78.403881859897837</c:v>
                </c:pt>
                <c:pt idx="83">
                  <c:v>78.407612357731736</c:v>
                </c:pt>
                <c:pt idx="84">
                  <c:v>78.409954144437322</c:v>
                </c:pt>
                <c:pt idx="85">
                  <c:v>78.410796838165908</c:v>
                </c:pt>
                <c:pt idx="86">
                  <c:v>78.41003090620174</c:v>
                </c:pt>
                <c:pt idx="87">
                  <c:v>78.4075493932082</c:v>
                </c:pt>
                <c:pt idx="88">
                  <c:v>78.403249813389252</c:v>
                </c:pt>
                <c:pt idx="89">
                  <c:v>78.397036167356092</c:v>
                </c:pt>
                <c:pt idx="90">
                  <c:v>78.388821032454672</c:v>
                </c:pt>
                <c:pt idx="91">
                  <c:v>78.378527664156735</c:v>
                </c:pt>
                <c:pt idx="92">
                  <c:v>78.366092036844833</c:v>
                </c:pt>
                <c:pt idx="93">
                  <c:v>78.351464745962517</c:v>
                </c:pt>
                <c:pt idx="94">
                  <c:v>78.334612691008232</c:v>
                </c:pt>
                <c:pt idx="95">
                  <c:v>78.31552046097994</c:v>
                </c:pt>
                <c:pt idx="96">
                  <c:v>78.294191351058942</c:v>
                </c:pt>
                <c:pt idx="97">
                  <c:v>78.270647951573324</c:v>
                </c:pt>
                <c:pt idx="98">
                  <c:v>78.244932267137472</c:v>
                </c:pt>
                <c:pt idx="99">
                  <c:v>78.2171053443858</c:v>
                </c:pt>
                <c:pt idx="100">
                  <c:v>78.187246409541856</c:v>
                </c:pt>
                <c:pt idx="101">
                  <c:v>78.155451540536347</c:v>
                </c:pt>
                <c:pt idx="102">
                  <c:v>78.121831920726052</c:v>
                </c:pt>
                <c:pt idx="103">
                  <c:v>78.086511740763328</c:v>
                </c:pt>
                <c:pt idx="104">
                  <c:v>78.049625830371014</c:v>
                </c:pt>
                <c:pt idx="105">
                  <c:v>78.011317111658173</c:v>
                </c:pt>
                <c:pt idx="106">
                  <c:v>77.971733969651353</c:v>
                </c:pt>
                <c:pt idx="107">
                  <c:v>77.93102763394522</c:v>
                </c:pt>
                <c:pt idx="108">
                  <c:v>77.889349658334879</c:v>
                </c:pt>
                <c:pt idx="109">
                  <c:v>77.84684957392858</c:v>
                </c:pt>
                <c:pt idx="110">
                  <c:v>77.803672776773581</c:v>
                </c:pt>
                <c:pt idx="111">
                  <c:v>77.759958694799337</c:v>
                </c:pt>
                <c:pt idx="112">
                  <c:v>77.715839262196212</c:v>
                </c:pt>
                <c:pt idx="113">
                  <c:v>77.671437713365677</c:v>
                </c:pt>
                <c:pt idx="114">
                  <c:v>77.626867694217722</c:v>
                </c:pt>
                <c:pt idx="115">
                  <c:v>77.582232676497071</c:v>
                </c:pt>
                <c:pt idx="116">
                  <c:v>77.537625651349913</c:v>
                </c:pt>
                <c:pt idx="117">
                  <c:v>77.493129071593415</c:v>
                </c:pt>
                <c:pt idx="118">
                  <c:v>77.448815008006875</c:v>
                </c:pt>
                <c:pt idx="119">
                  <c:v>77.404745483152354</c:v>
                </c:pt>
                <c:pt idx="120">
                  <c:v>77.360972946382532</c:v>
                </c:pt>
                <c:pt idx="121">
                  <c:v>77.317540855384706</c:v>
                </c:pt>
                <c:pt idx="122">
                  <c:v>77.274484332422858</c:v>
                </c:pt>
                <c:pt idx="123">
                  <c:v>77.231830866982804</c:v>
                </c:pt>
                <c:pt idx="124">
                  <c:v>77.1896010404555</c:v>
                </c:pt>
                <c:pt idx="125">
                  <c:v>77.147809252535865</c:v>
                </c:pt>
                <c:pt idx="126">
                  <c:v>77.106464432947448</c:v>
                </c:pt>
                <c:pt idx="127">
                  <c:v>77.065570725777988</c:v>
                </c:pt>
                <c:pt idx="128">
                  <c:v>77.025128137023472</c:v>
                </c:pt>
                <c:pt idx="129">
                  <c:v>76.985133138835749</c:v>
                </c:pt>
                <c:pt idx="130">
                  <c:v>76.94557922643115</c:v>
                </c:pt>
                <c:pt idx="131">
                  <c:v>76.90645742565286</c:v>
                </c:pt>
                <c:pt idx="132">
                  <c:v>76.86775675081374</c:v>
                </c:pt>
                <c:pt idx="133">
                  <c:v>76.829464613717064</c:v>
                </c:pt>
                <c:pt idx="134">
                  <c:v>76.791567185704864</c:v>
                </c:pt>
                <c:pt idx="135">
                  <c:v>76.754049715261417</c:v>
                </c:pt>
                <c:pt idx="136">
                  <c:v>76.716896804150352</c:v>
                </c:pt>
                <c:pt idx="137">
                  <c:v>76.680092645329694</c:v>
                </c:pt>
                <c:pt idx="138">
                  <c:v>76.643621226005763</c:v>
                </c:pt>
                <c:pt idx="139">
                  <c:v>76.607466499191347</c:v>
                </c:pt>
                <c:pt idx="140">
                  <c:v>76.571612527052537</c:v>
                </c:pt>
                <c:pt idx="141">
                  <c:v>76.536043599185206</c:v>
                </c:pt>
                <c:pt idx="142">
                  <c:v>76.500744328778026</c:v>
                </c:pt>
                <c:pt idx="143">
                  <c:v>76.465699729409806</c:v>
                </c:pt>
                <c:pt idx="144">
                  <c:v>76.430895275003181</c:v>
                </c:pt>
                <c:pt idx="145">
                  <c:v>76.39631694523068</c:v>
                </c:pt>
                <c:pt idx="146">
                  <c:v>76.361951258443398</c:v>
                </c:pt>
                <c:pt idx="147">
                  <c:v>76.327785293975211</c:v>
                </c:pt>
                <c:pt idx="148">
                  <c:v>76.293806705470345</c:v>
                </c:pt>
                <c:pt idx="149">
                  <c:v>76.260003726690073</c:v>
                </c:pt>
                <c:pt idx="150">
                  <c:v>76.226365171076452</c:v>
                </c:pt>
                <c:pt idx="151">
                  <c:v>76.192880426189944</c:v>
                </c:pt>
                <c:pt idx="152">
                  <c:v>76.159539443990482</c:v>
                </c:pt>
                <c:pt idx="153">
                  <c:v>76.126332727800033</c:v>
                </c:pt>
                <c:pt idx="154">
                  <c:v>76.093251316666695</c:v>
                </c:pt>
                <c:pt idx="155">
                  <c:v>76.060286767746064</c:v>
                </c:pt>
                <c:pt idx="156">
                  <c:v>76.027431137222891</c:v>
                </c:pt>
                <c:pt idx="157">
                  <c:v>75.994676960215514</c:v>
                </c:pt>
                <c:pt idx="158">
                  <c:v>75.962017230033609</c:v>
                </c:pt>
                <c:pt idx="159">
                  <c:v>75.92944537709883</c:v>
                </c:pt>
                <c:pt idx="160">
                  <c:v>75.89695524778395</c:v>
                </c:pt>
                <c:pt idx="161">
                  <c:v>75.864541083379706</c:v>
                </c:pt>
                <c:pt idx="162">
                  <c:v>75.8321974993586</c:v>
                </c:pt>
                <c:pt idx="163">
                  <c:v>75.799919465071198</c:v>
                </c:pt>
                <c:pt idx="164">
                  <c:v>75.767702283980867</c:v>
                </c:pt>
                <c:pt idx="165">
                  <c:v>75.735541574518209</c:v>
                </c:pt>
                <c:pt idx="166">
                  <c:v>75.70343325161609</c:v>
                </c:pt>
                <c:pt idx="167">
                  <c:v>75.671373508967491</c:v>
                </c:pt>
                <c:pt idx="168">
                  <c:v>75.639358802034806</c:v>
                </c:pt>
                <c:pt idx="169">
                  <c:v>75.607385831826292</c:v>
                </c:pt>
                <c:pt idx="170">
                  <c:v>75.575451529445616</c:v>
                </c:pt>
                <c:pt idx="171">
                  <c:v>75.543553041411684</c:v>
                </c:pt>
                <c:pt idx="172">
                  <c:v>75.511687715740393</c:v>
                </c:pt>
                <c:pt idx="173">
                  <c:v>75.47985308877314</c:v>
                </c:pt>
                <c:pt idx="174">
                  <c:v>75.448046872733798</c:v>
                </c:pt>
                <c:pt idx="175">
                  <c:v>75.416266943992312</c:v>
                </c:pt>
                <c:pt idx="176">
                  <c:v>75.384511332010632</c:v>
                </c:pt>
                <c:pt idx="177">
                  <c:v>75.352778208944699</c:v>
                </c:pt>
                <c:pt idx="178">
                  <c:v>75.321065879875732</c:v>
                </c:pt>
                <c:pt idx="179">
                  <c:v>75.289372773642711</c:v>
                </c:pt>
                <c:pt idx="180">
                  <c:v>75.257697434247575</c:v>
                </c:pt>
                <c:pt idx="181">
                  <c:v>75.226038512805673</c:v>
                </c:pt>
                <c:pt idx="182">
                  <c:v>75.194394760012898</c:v>
                </c:pt>
                <c:pt idx="183">
                  <c:v>75.162765019102295</c:v>
                </c:pt>
                <c:pt idx="184">
                  <c:v>75.131148219263579</c:v>
                </c:pt>
                <c:pt idx="185">
                  <c:v>75.099543369499159</c:v>
                </c:pt>
                <c:pt idx="186">
                  <c:v>75.067949552891989</c:v>
                </c:pt>
                <c:pt idx="187">
                  <c:v>75.036365921260384</c:v>
                </c:pt>
                <c:pt idx="188">
                  <c:v>75.004791690177186</c:v>
                </c:pt>
                <c:pt idx="189">
                  <c:v>74.973226134330801</c:v>
                </c:pt>
                <c:pt idx="190">
                  <c:v>74.941668583206706</c:v>
                </c:pt>
                <c:pt idx="191">
                  <c:v>74.910118417069555</c:v>
                </c:pt>
                <c:pt idx="192">
                  <c:v>74.878575063226563</c:v>
                </c:pt>
                <c:pt idx="193">
                  <c:v>74.847037992554064</c:v>
                </c:pt>
                <c:pt idx="194">
                  <c:v>74.815506716269866</c:v>
                </c:pt>
                <c:pt idx="195">
                  <c:v>74.783980782935643</c:v>
                </c:pt>
                <c:pt idx="196">
                  <c:v>74.752459775673444</c:v>
                </c:pt>
                <c:pt idx="197">
                  <c:v>74.720943309582495</c:v>
                </c:pt>
                <c:pt idx="198">
                  <c:v>74.68943102934233</c:v>
                </c:pt>
                <c:pt idx="199">
                  <c:v>74.657922606989786</c:v>
                </c:pt>
                <c:pt idx="200">
                  <c:v>74.626417739857629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3408"/>
        <c:axId val="881683800"/>
      </c:scatterChart>
      <c:valAx>
        <c:axId val="881683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3800"/>
        <c:crosses val="autoZero"/>
        <c:crossBetween val="midCat"/>
      </c:valAx>
      <c:valAx>
        <c:axId val="881683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76.075999999999993</c:v>
                </c:pt>
                <c:pt idx="1">
                  <c:v>76.045000000000002</c:v>
                </c:pt>
                <c:pt idx="2">
                  <c:v>75.484999999999999</c:v>
                </c:pt>
                <c:pt idx="3">
                  <c:v>75.682000000000002</c:v>
                </c:pt>
                <c:pt idx="4">
                  <c:v>77.105999999999995</c:v>
                </c:pt>
                <c:pt idx="5">
                  <c:v>74.635999999999996</c:v>
                </c:pt>
                <c:pt idx="6">
                  <c:v>75.894000000000005</c:v>
                </c:pt>
                <c:pt idx="7">
                  <c:v>77.227000000000004</c:v>
                </c:pt>
                <c:pt idx="8">
                  <c:v>76.620999999999995</c:v>
                </c:pt>
                <c:pt idx="9">
                  <c:v>76.561000000000007</c:v>
                </c:pt>
                <c:pt idx="10">
                  <c:v>76.484999999999999</c:v>
                </c:pt>
                <c:pt idx="11">
                  <c:v>76.561000000000007</c:v>
                </c:pt>
                <c:pt idx="12">
                  <c:v>75.924000000000007</c:v>
                </c:pt>
                <c:pt idx="13">
                  <c:v>75.712000000000003</c:v>
                </c:pt>
                <c:pt idx="14">
                  <c:v>77.515000000000001</c:v>
                </c:pt>
                <c:pt idx="15">
                  <c:v>77.317999999999998</c:v>
                </c:pt>
                <c:pt idx="16">
                  <c:v>76.272999999999996</c:v>
                </c:pt>
                <c:pt idx="17">
                  <c:v>77.045000000000002</c:v>
                </c:pt>
                <c:pt idx="18">
                  <c:v>76.924000000000007</c:v>
                </c:pt>
                <c:pt idx="19">
                  <c:v>77.182000000000002</c:v>
                </c:pt>
                <c:pt idx="20">
                  <c:v>77</c:v>
                </c:pt>
                <c:pt idx="21">
                  <c:v>76.015000000000001</c:v>
                </c:pt>
                <c:pt idx="22">
                  <c:v>78.682000000000002</c:v>
                </c:pt>
                <c:pt idx="23">
                  <c:v>78.061000000000007</c:v>
                </c:pt>
                <c:pt idx="24">
                  <c:v>79.332999999999998</c:v>
                </c:pt>
                <c:pt idx="25">
                  <c:v>78.53</c:v>
                </c:pt>
                <c:pt idx="26">
                  <c:v>78.409000000000006</c:v>
                </c:pt>
                <c:pt idx="27">
                  <c:v>78.182000000000002</c:v>
                </c:pt>
                <c:pt idx="28">
                  <c:v>78.864000000000004</c:v>
                </c:pt>
                <c:pt idx="29">
                  <c:v>79.015000000000001</c:v>
                </c:pt>
                <c:pt idx="30">
                  <c:v>79.984999999999999</c:v>
                </c:pt>
                <c:pt idx="31">
                  <c:v>81.561000000000007</c:v>
                </c:pt>
                <c:pt idx="32">
                  <c:v>81.212000000000003</c:v>
                </c:pt>
                <c:pt idx="33">
                  <c:v>81.061000000000007</c:v>
                </c:pt>
                <c:pt idx="34">
                  <c:v>81.697000000000003</c:v>
                </c:pt>
                <c:pt idx="35">
                  <c:v>82.347999999999999</c:v>
                </c:pt>
                <c:pt idx="36">
                  <c:v>83.061000000000007</c:v>
                </c:pt>
                <c:pt idx="37">
                  <c:v>84.182000000000002</c:v>
                </c:pt>
                <c:pt idx="38">
                  <c:v>86.302999999999997</c:v>
                </c:pt>
                <c:pt idx="39">
                  <c:v>89.090999999999994</c:v>
                </c:pt>
                <c:pt idx="40">
                  <c:v>92.332999999999998</c:v>
                </c:pt>
                <c:pt idx="41">
                  <c:v>95.652000000000001</c:v>
                </c:pt>
                <c:pt idx="42">
                  <c:v>100.53</c:v>
                </c:pt>
                <c:pt idx="43">
                  <c:v>107.121</c:v>
                </c:pt>
                <c:pt idx="44">
                  <c:v>114</c:v>
                </c:pt>
                <c:pt idx="45">
                  <c:v>123.545</c:v>
                </c:pt>
                <c:pt idx="46">
                  <c:v>135.364</c:v>
                </c:pt>
                <c:pt idx="47">
                  <c:v>146.10599999999999</c:v>
                </c:pt>
                <c:pt idx="48">
                  <c:v>159.803</c:v>
                </c:pt>
                <c:pt idx="49">
                  <c:v>172.34800000000001</c:v>
                </c:pt>
                <c:pt idx="50">
                  <c:v>184.636</c:v>
                </c:pt>
                <c:pt idx="51">
                  <c:v>196.40899999999999</c:v>
                </c:pt>
                <c:pt idx="52">
                  <c:v>206.636</c:v>
                </c:pt>
                <c:pt idx="53">
                  <c:v>213.09100000000001</c:v>
                </c:pt>
                <c:pt idx="54">
                  <c:v>217.62100000000001</c:v>
                </c:pt>
                <c:pt idx="55">
                  <c:v>218.07599999999999</c:v>
                </c:pt>
                <c:pt idx="56">
                  <c:v>216.24199999999999</c:v>
                </c:pt>
                <c:pt idx="57">
                  <c:v>208.34800000000001</c:v>
                </c:pt>
                <c:pt idx="58">
                  <c:v>192.43899999999999</c:v>
                </c:pt>
                <c:pt idx="59">
                  <c:v>167.84800000000001</c:v>
                </c:pt>
                <c:pt idx="60">
                  <c:v>142.28800000000001</c:v>
                </c:pt>
                <c:pt idx="61">
                  <c:v>121.015</c:v>
                </c:pt>
                <c:pt idx="62">
                  <c:v>103.545</c:v>
                </c:pt>
                <c:pt idx="63">
                  <c:v>90.894000000000005</c:v>
                </c:pt>
                <c:pt idx="64">
                  <c:v>84.212000000000003</c:v>
                </c:pt>
                <c:pt idx="65">
                  <c:v>83.317999999999998</c:v>
                </c:pt>
                <c:pt idx="66">
                  <c:v>83.757999999999996</c:v>
                </c:pt>
                <c:pt idx="67">
                  <c:v>86.53</c:v>
                </c:pt>
                <c:pt idx="68">
                  <c:v>90.090999999999994</c:v>
                </c:pt>
                <c:pt idx="69">
                  <c:v>92.620999999999995</c:v>
                </c:pt>
                <c:pt idx="70">
                  <c:v>97.227000000000004</c:v>
                </c:pt>
                <c:pt idx="71">
                  <c:v>100.97</c:v>
                </c:pt>
                <c:pt idx="72">
                  <c:v>105.985</c:v>
                </c:pt>
                <c:pt idx="73">
                  <c:v>111.803</c:v>
                </c:pt>
                <c:pt idx="74">
                  <c:v>118.879</c:v>
                </c:pt>
                <c:pt idx="75">
                  <c:v>123.788</c:v>
                </c:pt>
                <c:pt idx="76">
                  <c:v>129.54499999999999</c:v>
                </c:pt>
                <c:pt idx="77">
                  <c:v>132.15199999999999</c:v>
                </c:pt>
                <c:pt idx="78">
                  <c:v>129.727</c:v>
                </c:pt>
                <c:pt idx="79">
                  <c:v>126.197</c:v>
                </c:pt>
                <c:pt idx="80">
                  <c:v>119.333</c:v>
                </c:pt>
                <c:pt idx="81">
                  <c:v>109.773</c:v>
                </c:pt>
                <c:pt idx="82">
                  <c:v>104.136</c:v>
                </c:pt>
                <c:pt idx="83">
                  <c:v>95.484999999999999</c:v>
                </c:pt>
                <c:pt idx="84">
                  <c:v>89.984999999999999</c:v>
                </c:pt>
                <c:pt idx="85">
                  <c:v>84.938999999999993</c:v>
                </c:pt>
                <c:pt idx="86">
                  <c:v>80.832999999999998</c:v>
                </c:pt>
                <c:pt idx="87">
                  <c:v>78.772999999999996</c:v>
                </c:pt>
                <c:pt idx="88">
                  <c:v>77.347999999999999</c:v>
                </c:pt>
                <c:pt idx="89">
                  <c:v>77.847999999999999</c:v>
                </c:pt>
                <c:pt idx="90">
                  <c:v>77.864000000000004</c:v>
                </c:pt>
                <c:pt idx="91">
                  <c:v>76.454999999999998</c:v>
                </c:pt>
                <c:pt idx="92">
                  <c:v>77.909000000000006</c:v>
                </c:pt>
                <c:pt idx="93">
                  <c:v>77.045000000000002</c:v>
                </c:pt>
                <c:pt idx="94">
                  <c:v>77.257999999999996</c:v>
                </c:pt>
                <c:pt idx="95">
                  <c:v>76.909000000000006</c:v>
                </c:pt>
                <c:pt idx="96">
                  <c:v>79.135999999999996</c:v>
                </c:pt>
                <c:pt idx="97">
                  <c:v>76.757999999999996</c:v>
                </c:pt>
                <c:pt idx="98">
                  <c:v>77.894000000000005</c:v>
                </c:pt>
                <c:pt idx="99">
                  <c:v>77.515000000000001</c:v>
                </c:pt>
                <c:pt idx="100">
                  <c:v>78.105999999999995</c:v>
                </c:pt>
                <c:pt idx="101">
                  <c:v>79.5</c:v>
                </c:pt>
                <c:pt idx="102">
                  <c:v>77.954999999999998</c:v>
                </c:pt>
                <c:pt idx="103">
                  <c:v>78.847999999999999</c:v>
                </c:pt>
                <c:pt idx="104">
                  <c:v>79.394000000000005</c:v>
                </c:pt>
                <c:pt idx="105">
                  <c:v>79.317999999999998</c:v>
                </c:pt>
                <c:pt idx="106">
                  <c:v>80.697000000000003</c:v>
                </c:pt>
                <c:pt idx="107">
                  <c:v>78.667000000000002</c:v>
                </c:pt>
                <c:pt idx="108">
                  <c:v>78.575999999999993</c:v>
                </c:pt>
                <c:pt idx="109">
                  <c:v>81.075999999999993</c:v>
                </c:pt>
                <c:pt idx="110">
                  <c:v>80.424000000000007</c:v>
                </c:pt>
                <c:pt idx="111">
                  <c:v>80.787999999999997</c:v>
                </c:pt>
                <c:pt idx="112">
                  <c:v>81.347999999999999</c:v>
                </c:pt>
                <c:pt idx="113">
                  <c:v>81.120999999999995</c:v>
                </c:pt>
                <c:pt idx="114">
                  <c:v>82.847999999999999</c:v>
                </c:pt>
                <c:pt idx="115">
                  <c:v>81.817999999999998</c:v>
                </c:pt>
                <c:pt idx="116">
                  <c:v>82.227000000000004</c:v>
                </c:pt>
                <c:pt idx="117">
                  <c:v>81.909000000000006</c:v>
                </c:pt>
                <c:pt idx="118">
                  <c:v>82.061000000000007</c:v>
                </c:pt>
                <c:pt idx="119">
                  <c:v>81.605999999999995</c:v>
                </c:pt>
                <c:pt idx="120">
                  <c:v>80.317999999999998</c:v>
                </c:pt>
                <c:pt idx="121">
                  <c:v>80.227000000000004</c:v>
                </c:pt>
                <c:pt idx="122">
                  <c:v>77.364000000000004</c:v>
                </c:pt>
                <c:pt idx="123">
                  <c:v>77.742000000000004</c:v>
                </c:pt>
                <c:pt idx="124">
                  <c:v>76.697000000000003</c:v>
                </c:pt>
                <c:pt idx="125">
                  <c:v>76</c:v>
                </c:pt>
                <c:pt idx="126">
                  <c:v>74.772999999999996</c:v>
                </c:pt>
                <c:pt idx="127">
                  <c:v>74.575999999999993</c:v>
                </c:pt>
                <c:pt idx="128">
                  <c:v>75.575999999999993</c:v>
                </c:pt>
                <c:pt idx="129">
                  <c:v>74.757999999999996</c:v>
                </c:pt>
                <c:pt idx="130">
                  <c:v>74.484999999999999</c:v>
                </c:pt>
                <c:pt idx="131">
                  <c:v>74.712000000000003</c:v>
                </c:pt>
                <c:pt idx="132">
                  <c:v>75.379000000000005</c:v>
                </c:pt>
                <c:pt idx="133">
                  <c:v>75.954999999999998</c:v>
                </c:pt>
                <c:pt idx="134">
                  <c:v>75.575999999999993</c:v>
                </c:pt>
                <c:pt idx="135">
                  <c:v>76.454999999999998</c:v>
                </c:pt>
                <c:pt idx="136">
                  <c:v>76.727000000000004</c:v>
                </c:pt>
                <c:pt idx="137">
                  <c:v>75.894000000000005</c:v>
                </c:pt>
                <c:pt idx="138">
                  <c:v>75.652000000000001</c:v>
                </c:pt>
                <c:pt idx="139">
                  <c:v>76.135999999999996</c:v>
                </c:pt>
                <c:pt idx="140">
                  <c:v>76.652000000000001</c:v>
                </c:pt>
                <c:pt idx="141">
                  <c:v>76.909000000000006</c:v>
                </c:pt>
                <c:pt idx="142">
                  <c:v>77.515000000000001</c:v>
                </c:pt>
                <c:pt idx="143">
                  <c:v>77</c:v>
                </c:pt>
                <c:pt idx="144">
                  <c:v>77.802999999999997</c:v>
                </c:pt>
                <c:pt idx="145">
                  <c:v>76.924000000000007</c:v>
                </c:pt>
                <c:pt idx="146">
                  <c:v>78.015000000000001</c:v>
                </c:pt>
                <c:pt idx="147">
                  <c:v>78.545000000000002</c:v>
                </c:pt>
                <c:pt idx="148">
                  <c:v>79.938999999999993</c:v>
                </c:pt>
                <c:pt idx="149">
                  <c:v>78.438999999999993</c:v>
                </c:pt>
                <c:pt idx="150">
                  <c:v>78.697000000000003</c:v>
                </c:pt>
                <c:pt idx="151">
                  <c:v>78.545000000000002</c:v>
                </c:pt>
                <c:pt idx="152">
                  <c:v>79.561000000000007</c:v>
                </c:pt>
                <c:pt idx="153">
                  <c:v>77.03</c:v>
                </c:pt>
                <c:pt idx="154">
                  <c:v>77.47</c:v>
                </c:pt>
                <c:pt idx="155">
                  <c:v>75.317999999999998</c:v>
                </c:pt>
                <c:pt idx="156">
                  <c:v>74.742000000000004</c:v>
                </c:pt>
                <c:pt idx="157">
                  <c:v>74.379000000000005</c:v>
                </c:pt>
                <c:pt idx="158">
                  <c:v>75.03</c:v>
                </c:pt>
                <c:pt idx="159">
                  <c:v>74.061000000000007</c:v>
                </c:pt>
                <c:pt idx="160">
                  <c:v>74.97</c:v>
                </c:pt>
                <c:pt idx="161">
                  <c:v>73.53</c:v>
                </c:pt>
                <c:pt idx="162">
                  <c:v>73.909000000000006</c:v>
                </c:pt>
                <c:pt idx="163">
                  <c:v>73.47</c:v>
                </c:pt>
                <c:pt idx="164">
                  <c:v>74.652000000000001</c:v>
                </c:pt>
                <c:pt idx="165">
                  <c:v>74.575999999999993</c:v>
                </c:pt>
                <c:pt idx="166">
                  <c:v>73.605999999999995</c:v>
                </c:pt>
                <c:pt idx="167">
                  <c:v>73.53</c:v>
                </c:pt>
                <c:pt idx="168">
                  <c:v>73.242000000000004</c:v>
                </c:pt>
                <c:pt idx="169">
                  <c:v>75</c:v>
                </c:pt>
                <c:pt idx="170">
                  <c:v>74</c:v>
                </c:pt>
                <c:pt idx="171">
                  <c:v>74.105999999999995</c:v>
                </c:pt>
                <c:pt idx="172">
                  <c:v>74.075999999999993</c:v>
                </c:pt>
                <c:pt idx="173">
                  <c:v>74.757999999999996</c:v>
                </c:pt>
                <c:pt idx="174">
                  <c:v>74.045000000000002</c:v>
                </c:pt>
                <c:pt idx="175">
                  <c:v>74.302999999999997</c:v>
                </c:pt>
                <c:pt idx="176">
                  <c:v>74.394000000000005</c:v>
                </c:pt>
                <c:pt idx="177">
                  <c:v>74</c:v>
                </c:pt>
                <c:pt idx="178">
                  <c:v>73.894000000000005</c:v>
                </c:pt>
                <c:pt idx="179">
                  <c:v>74.090999999999994</c:v>
                </c:pt>
                <c:pt idx="180">
                  <c:v>73.635999999999996</c:v>
                </c:pt>
                <c:pt idx="181">
                  <c:v>74.242000000000004</c:v>
                </c:pt>
                <c:pt idx="182">
                  <c:v>72.894000000000005</c:v>
                </c:pt>
                <c:pt idx="183">
                  <c:v>72.47</c:v>
                </c:pt>
                <c:pt idx="184">
                  <c:v>74.515000000000001</c:v>
                </c:pt>
                <c:pt idx="185">
                  <c:v>73.97</c:v>
                </c:pt>
                <c:pt idx="186">
                  <c:v>74.045000000000002</c:v>
                </c:pt>
                <c:pt idx="187">
                  <c:v>73.954999999999998</c:v>
                </c:pt>
                <c:pt idx="188">
                  <c:v>73.561000000000007</c:v>
                </c:pt>
                <c:pt idx="189">
                  <c:v>72.817999999999998</c:v>
                </c:pt>
                <c:pt idx="190">
                  <c:v>73.227000000000004</c:v>
                </c:pt>
                <c:pt idx="191">
                  <c:v>73.682000000000002</c:v>
                </c:pt>
                <c:pt idx="192">
                  <c:v>73.909000000000006</c:v>
                </c:pt>
                <c:pt idx="193">
                  <c:v>73.332999999999998</c:v>
                </c:pt>
                <c:pt idx="194">
                  <c:v>73.409000000000006</c:v>
                </c:pt>
                <c:pt idx="195">
                  <c:v>73.832999999999998</c:v>
                </c:pt>
                <c:pt idx="196">
                  <c:v>73.454999999999998</c:v>
                </c:pt>
                <c:pt idx="197">
                  <c:v>73.242000000000004</c:v>
                </c:pt>
                <c:pt idx="198">
                  <c:v>73.152000000000001</c:v>
                </c:pt>
                <c:pt idx="199">
                  <c:v>73.47</c:v>
                </c:pt>
                <c:pt idx="200">
                  <c:v>73.817999999999998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77.73426371007217</c:v>
                </c:pt>
                <c:pt idx="1">
                  <c:v>77.744300561186861</c:v>
                </c:pt>
                <c:pt idx="2">
                  <c:v>77.754341546207186</c:v>
                </c:pt>
                <c:pt idx="3">
                  <c:v>77.764386984002826</c:v>
                </c:pt>
                <c:pt idx="4">
                  <c:v>77.774437216470645</c:v>
                </c:pt>
                <c:pt idx="5">
                  <c:v>77.784492610005785</c:v>
                </c:pt>
                <c:pt idx="6">
                  <c:v>77.794553557042022</c:v>
                </c:pt>
                <c:pt idx="7">
                  <c:v>77.804620477660151</c:v>
                </c:pt>
                <c:pt idx="8">
                  <c:v>77.814693821263575</c:v>
                </c:pt>
                <c:pt idx="9">
                  <c:v>77.824774068319059</c:v>
                </c:pt>
                <c:pt idx="10">
                  <c:v>77.834861732158757</c:v>
                </c:pt>
                <c:pt idx="11">
                  <c:v>77.844957360839814</c:v>
                </c:pt>
                <c:pt idx="12">
                  <c:v>77.855061539055072</c:v>
                </c:pt>
                <c:pt idx="13">
                  <c:v>77.865174890087346</c:v>
                </c:pt>
                <c:pt idx="14">
                  <c:v>77.875298077798675</c:v>
                </c:pt>
                <c:pt idx="15">
                  <c:v>77.885431808644441</c:v>
                </c:pt>
                <c:pt idx="16">
                  <c:v>77.895576833709072</c:v>
                </c:pt>
                <c:pt idx="17">
                  <c:v>77.905733950790875</c:v>
                </c:pt>
                <c:pt idx="18">
                  <c:v>77.915904006689786</c:v>
                </c:pt>
                <c:pt idx="19">
                  <c:v>77.926087900330771</c:v>
                </c:pt>
                <c:pt idx="20">
                  <c:v>77.936286589030303</c:v>
                </c:pt>
                <c:pt idx="21">
                  <c:v>77.946501105818811</c:v>
                </c:pt>
                <c:pt idx="22">
                  <c:v>77.956732613514134</c:v>
                </c:pt>
                <c:pt idx="23">
                  <c:v>77.966982574897074</c:v>
                </c:pt>
                <c:pt idx="24">
                  <c:v>77.977253272042304</c:v>
                </c:pt>
                <c:pt idx="25">
                  <c:v>77.987549325380783</c:v>
                </c:pt>
                <c:pt idx="26">
                  <c:v>77.997881936738793</c:v>
                </c:pt>
                <c:pt idx="27">
                  <c:v>78.008280188667243</c:v>
                </c:pt>
                <c:pt idx="28">
                  <c:v>78.018819700530116</c:v>
                </c:pt>
                <c:pt idx="29">
                  <c:v>78.029691761448916</c:v>
                </c:pt>
                <c:pt idx="30">
                  <c:v>78.041361782344225</c:v>
                </c:pt>
                <c:pt idx="31">
                  <c:v>78.054913785235854</c:v>
                </c:pt>
                <c:pt idx="32">
                  <c:v>78.072759441822683</c:v>
                </c:pt>
                <c:pt idx="33">
                  <c:v>78.100016211626951</c:v>
                </c:pt>
                <c:pt idx="34">
                  <c:v>78.147028557852977</c:v>
                </c:pt>
                <c:pt idx="35">
                  <c:v>78.233689698530739</c:v>
                </c:pt>
                <c:pt idx="36">
                  <c:v>78.396338119202014</c:v>
                </c:pt>
                <c:pt idx="37">
                  <c:v>78.697901996921047</c:v>
                </c:pt>
                <c:pt idx="38">
                  <c:v>79.241429405196712</c:v>
                </c:pt>
                <c:pt idx="39">
                  <c:v>80.185947817356208</c:v>
                </c:pt>
                <c:pt idx="40">
                  <c:v>81.761638799231633</c:v>
                </c:pt>
                <c:pt idx="41">
                  <c:v>84.278799966596949</c:v>
                </c:pt>
                <c:pt idx="42">
                  <c:v>88.122697097416193</c:v>
                </c:pt>
                <c:pt idx="43">
                  <c:v>93.725420087456797</c:v>
                </c:pt>
                <c:pt idx="44">
                  <c:v>101.50776192890235</c:v>
                </c:pt>
                <c:pt idx="45">
                  <c:v>111.79010738344493</c:v>
                </c:pt>
                <c:pt idx="46">
                  <c:v>124.68129317204379</c:v>
                </c:pt>
                <c:pt idx="47">
                  <c:v>139.96636864698519</c:v>
                </c:pt>
                <c:pt idx="48">
                  <c:v>157.02410448640214</c:v>
                </c:pt>
                <c:pt idx="49">
                  <c:v>174.80793265459289</c:v>
                </c:pt>
                <c:pt idx="50">
                  <c:v>191.91579024605795</c:v>
                </c:pt>
                <c:pt idx="51">
                  <c:v>206.7545490281592</c:v>
                </c:pt>
                <c:pt idx="52">
                  <c:v>217.77766201205094</c:v>
                </c:pt>
                <c:pt idx="53">
                  <c:v>223.7489028188198</c:v>
                </c:pt>
                <c:pt idx="54">
                  <c:v>223.97048768542666</c:v>
                </c:pt>
                <c:pt idx="55">
                  <c:v>218.41745503306711</c:v>
                </c:pt>
                <c:pt idx="56">
                  <c:v>207.74254655984944</c:v>
                </c:pt>
                <c:pt idx="57">
                  <c:v>193.15028502624699</c:v>
                </c:pt>
                <c:pt idx="58">
                  <c:v>176.17385872411268</c:v>
                </c:pt>
                <c:pt idx="59">
                  <c:v>158.41200584761134</c:v>
                </c:pt>
                <c:pt idx="60">
                  <c:v>141.28820186488213</c:v>
                </c:pt>
                <c:pt idx="61">
                  <c:v>125.88121444124126</c:v>
                </c:pt>
                <c:pt idx="62">
                  <c:v>112.85117467029423</c:v>
                </c:pt>
                <c:pt idx="63">
                  <c:v>102.45848032380061</c:v>
                </c:pt>
                <c:pt idx="64">
                  <c:v>94.652604217662827</c:v>
                </c:pt>
                <c:pt idx="65">
                  <c:v>89.198310138071349</c:v>
                </c:pt>
                <c:pt idx="66">
                  <c:v>85.806802792916315</c:v>
                </c:pt>
                <c:pt idx="67">
                  <c:v>84.244514087916954</c:v>
                </c:pt>
                <c:pt idx="68">
                  <c:v>84.398093366562492</c:v>
                </c:pt>
                <c:pt idx="69">
                  <c:v>86.279461710768388</c:v>
                </c:pt>
                <c:pt idx="70">
                  <c:v>89.962585514634398</c:v>
                </c:pt>
                <c:pt idx="71">
                  <c:v>95.458948777326242</c:v>
                </c:pt>
                <c:pt idx="72">
                  <c:v>102.56301616608336</c:v>
                </c:pt>
                <c:pt idx="73">
                  <c:v>110.7248278753919</c:v>
                </c:pt>
                <c:pt idx="74">
                  <c:v>119.01796956358457</c:v>
                </c:pt>
                <c:pt idx="75">
                  <c:v>126.2511422670737</c:v>
                </c:pt>
                <c:pt idx="76">
                  <c:v>131.21790654115401</c:v>
                </c:pt>
                <c:pt idx="77">
                  <c:v>133.01200678867252</c:v>
                </c:pt>
                <c:pt idx="78">
                  <c:v>131.29112207937365</c:v>
                </c:pt>
                <c:pt idx="79">
                  <c:v>126.38039006867081</c:v>
                </c:pt>
                <c:pt idx="80">
                  <c:v>119.17074776062931</c:v>
                </c:pt>
                <c:pt idx="81">
                  <c:v>110.85454491790489</c:v>
                </c:pt>
                <c:pt idx="82">
                  <c:v>102.60542675143252</c:v>
                </c:pt>
                <c:pt idx="83">
                  <c:v>95.31918649448636</c:v>
                </c:pt>
                <c:pt idx="84">
                  <c:v>89.488740276508523</c:v>
                </c:pt>
                <c:pt idx="85">
                  <c:v>85.219875278347885</c:v>
                </c:pt>
                <c:pt idx="86">
                  <c:v>82.341461791126491</c:v>
                </c:pt>
                <c:pt idx="87">
                  <c:v>80.545070005790564</c:v>
                </c:pt>
                <c:pt idx="88">
                  <c:v>79.502070457153479</c:v>
                </c:pt>
                <c:pt idx="89">
                  <c:v>78.934362449483871</c:v>
                </c:pt>
                <c:pt idx="90">
                  <c:v>78.640207880126823</c:v>
                </c:pt>
                <c:pt idx="91">
                  <c:v>78.490073363910184</c:v>
                </c:pt>
                <c:pt idx="92">
                  <c:v>78.409096025336396</c:v>
                </c:pt>
                <c:pt idx="93">
                  <c:v>78.357943679791276</c:v>
                </c:pt>
                <c:pt idx="94">
                  <c:v>78.317716430413952</c:v>
                </c:pt>
                <c:pt idx="95">
                  <c:v>78.280085705919959</c:v>
                </c:pt>
                <c:pt idx="96">
                  <c:v>78.241699912698678</c:v>
                </c:pt>
                <c:pt idx="97">
                  <c:v>78.201367804111499</c:v>
                </c:pt>
                <c:pt idx="98">
                  <c:v>78.158798847019</c:v>
                </c:pt>
                <c:pt idx="99">
                  <c:v>78.114139807113744</c:v>
                </c:pt>
                <c:pt idx="100">
                  <c:v>78.067934915687985</c:v>
                </c:pt>
                <c:pt idx="101">
                  <c:v>78.021398854302291</c:v>
                </c:pt>
                <c:pt idx="102">
                  <c:v>77.977048226872014</c:v>
                </c:pt>
                <c:pt idx="103">
                  <c:v>77.93979940882295</c:v>
                </c:pt>
                <c:pt idx="104">
                  <c:v>77.918576401270087</c:v>
                </c:pt>
                <c:pt idx="105">
                  <c:v>77.928218503597165</c:v>
                </c:pt>
                <c:pt idx="106">
                  <c:v>77.991004028631309</c:v>
                </c:pt>
                <c:pt idx="107">
                  <c:v>78.136521178588112</c:v>
                </c:pt>
                <c:pt idx="108">
                  <c:v>78.398255673018667</c:v>
                </c:pt>
                <c:pt idx="109">
                  <c:v>78.80564353396997</c:v>
                </c:pt>
                <c:pt idx="110">
                  <c:v>79.371874543197379</c:v>
                </c:pt>
                <c:pt idx="111">
                  <c:v>80.080285230884613</c:v>
                </c:pt>
                <c:pt idx="112">
                  <c:v>80.874711992681</c:v>
                </c:pt>
                <c:pt idx="113">
                  <c:v>81.65997425987814</c:v>
                </c:pt>
                <c:pt idx="114">
                  <c:v>82.316300685891434</c:v>
                </c:pt>
                <c:pt idx="115">
                  <c:v>82.726113267355331</c:v>
                </c:pt>
                <c:pt idx="116">
                  <c:v>82.805370253841062</c:v>
                </c:pt>
                <c:pt idx="117">
                  <c:v>82.528079901835383</c:v>
                </c:pt>
                <c:pt idx="118">
                  <c:v>81.934188055521489</c:v>
                </c:pt>
                <c:pt idx="119">
                  <c:v>81.117566951625292</c:v>
                </c:pt>
                <c:pt idx="120">
                  <c:v>80.199067844756115</c:v>
                </c:pt>
                <c:pt idx="121">
                  <c:v>79.29525192999732</c:v>
                </c:pt>
                <c:pt idx="122">
                  <c:v>78.493799604475228</c:v>
                </c:pt>
                <c:pt idx="123">
                  <c:v>77.842163691797609</c:v>
                </c:pt>
                <c:pt idx="124">
                  <c:v>77.3497178374448</c:v>
                </c:pt>
                <c:pt idx="125">
                  <c:v>76.998788258957234</c:v>
                </c:pt>
                <c:pt idx="126">
                  <c:v>76.758337627865458</c:v>
                </c:pt>
                <c:pt idx="127">
                  <c:v>76.595391155769263</c:v>
                </c:pt>
                <c:pt idx="128">
                  <c:v>76.481963394327167</c:v>
                </c:pt>
                <c:pt idx="129">
                  <c:v>76.397636503824529</c:v>
                </c:pt>
                <c:pt idx="130">
                  <c:v>76.329218681426269</c:v>
                </c:pt>
                <c:pt idx="131">
                  <c:v>76.269094196516505</c:v>
                </c:pt>
                <c:pt idx="132">
                  <c:v>76.213440448748855</c:v>
                </c:pt>
                <c:pt idx="133">
                  <c:v>76.160924586558551</c:v>
                </c:pt>
                <c:pt idx="134">
                  <c:v>76.112078586891144</c:v>
                </c:pt>
                <c:pt idx="135">
                  <c:v>76.069335357408193</c:v>
                </c:pt>
                <c:pt idx="136">
                  <c:v>76.037604187967801</c:v>
                </c:pt>
                <c:pt idx="137">
                  <c:v>76.025155539132882</c:v>
                </c:pt>
                <c:pt idx="138">
                  <c:v>76.044399376366513</c:v>
                </c:pt>
                <c:pt idx="139">
                  <c:v>76.111897517988439</c:v>
                </c:pt>
                <c:pt idx="140">
                  <c:v>76.246786231420387</c:v>
                </c:pt>
                <c:pt idx="141">
                  <c:v>76.466928343216097</c:v>
                </c:pt>
                <c:pt idx="142">
                  <c:v>76.78276763303549</c:v>
                </c:pt>
                <c:pt idx="143">
                  <c:v>77.190012557843033</c:v>
                </c:pt>
                <c:pt idx="144">
                  <c:v>77.663550780122051</c:v>
                </c:pt>
                <c:pt idx="145">
                  <c:v>78.15567552945565</c:v>
                </c:pt>
                <c:pt idx="146">
                  <c:v>78.601071232887946</c:v>
                </c:pt>
                <c:pt idx="147">
                  <c:v>78.92885420829829</c:v>
                </c:pt>
                <c:pt idx="148">
                  <c:v>79.078968894744122</c:v>
                </c:pt>
                <c:pt idx="149">
                  <c:v>79.017809212194166</c:v>
                </c:pt>
                <c:pt idx="150">
                  <c:v>78.747488168141672</c:v>
                </c:pt>
                <c:pt idx="151">
                  <c:v>78.305241533566061</c:v>
                </c:pt>
                <c:pt idx="152">
                  <c:v>77.753195442031824</c:v>
                </c:pt>
                <c:pt idx="153">
                  <c:v>77.162360006954032</c:v>
                </c:pt>
                <c:pt idx="154">
                  <c:v>76.596503614618797</c:v>
                </c:pt>
                <c:pt idx="155">
                  <c:v>76.100839103796901</c:v>
                </c:pt>
                <c:pt idx="156">
                  <c:v>75.69787757225312</c:v>
                </c:pt>
                <c:pt idx="157">
                  <c:v>75.389844574077102</c:v>
                </c:pt>
                <c:pt idx="158">
                  <c:v>75.16505875943237</c:v>
                </c:pt>
                <c:pt idx="159">
                  <c:v>75.005213937284779</c:v>
                </c:pt>
                <c:pt idx="160">
                  <c:v>74.891293375458474</c:v>
                </c:pt>
                <c:pt idx="161">
                  <c:v>74.807136607209785</c:v>
                </c:pt>
                <c:pt idx="162">
                  <c:v>74.740785106179814</c:v>
                </c:pt>
                <c:pt idx="163">
                  <c:v>74.684316940254277</c:v>
                </c:pt>
                <c:pt idx="164">
                  <c:v>74.632963141501008</c:v>
                </c:pt>
                <c:pt idx="165">
                  <c:v>74.584090585287797</c:v>
                </c:pt>
                <c:pt idx="166">
                  <c:v>74.536357307966469</c:v>
                </c:pt>
                <c:pt idx="167">
                  <c:v>74.489128780584267</c:v>
                </c:pt>
                <c:pt idx="168">
                  <c:v>74.442125154693869</c:v>
                </c:pt>
                <c:pt idx="169">
                  <c:v>74.395230364019071</c:v>
                </c:pt>
                <c:pt idx="170">
                  <c:v>74.348398354105839</c:v>
                </c:pt>
                <c:pt idx="171">
                  <c:v>74.301610913574422</c:v>
                </c:pt>
                <c:pt idx="172">
                  <c:v>74.254860209065825</c:v>
                </c:pt>
                <c:pt idx="173">
                  <c:v>74.208142092234652</c:v>
                </c:pt>
                <c:pt idx="174">
                  <c:v>74.161453715649714</c:v>
                </c:pt>
                <c:pt idx="175">
                  <c:v>74.114792737929562</c:v>
                </c:pt>
                <c:pt idx="176">
                  <c:v>74.068157071536803</c:v>
                </c:pt>
                <c:pt idx="177">
                  <c:v>74.021544802825247</c:v>
                </c:pt>
                <c:pt idx="178">
                  <c:v>73.974954163260449</c:v>
                </c:pt>
                <c:pt idx="179">
                  <c:v>73.928383515132523</c:v>
                </c:pt>
                <c:pt idx="180">
                  <c:v>73.881831341424444</c:v>
                </c:pt>
                <c:pt idx="181">
                  <c:v>73.835296237108722</c:v>
                </c:pt>
                <c:pt idx="182">
                  <c:v>73.788776901183709</c:v>
                </c:pt>
                <c:pt idx="183">
                  <c:v>73.742272129269764</c:v>
                </c:pt>
                <c:pt idx="184">
                  <c:v>73.69578080670432</c:v>
                </c:pt>
                <c:pt idx="185">
                  <c:v>73.649301902100802</c:v>
                </c:pt>
                <c:pt idx="186">
                  <c:v>73.602834461343079</c:v>
                </c:pt>
                <c:pt idx="187">
                  <c:v>73.556377601989084</c:v>
                </c:pt>
                <c:pt idx="188">
                  <c:v>73.509930508058446</c:v>
                </c:pt>
                <c:pt idx="189">
                  <c:v>73.463492425180419</c:v>
                </c:pt>
                <c:pt idx="190">
                  <c:v>73.417062656079125</c:v>
                </c:pt>
                <c:pt idx="191">
                  <c:v>73.370640556374923</c:v>
                </c:pt>
                <c:pt idx="192">
                  <c:v>73.32422553068119</c:v>
                </c:pt>
                <c:pt idx="193">
                  <c:v>73.277817028977438</c:v>
                </c:pt>
                <c:pt idx="194">
                  <c:v>73.231414543240405</c:v>
                </c:pt>
                <c:pt idx="195">
                  <c:v>73.185017604316002</c:v>
                </c:pt>
                <c:pt idx="196">
                  <c:v>73.13862577901584</c:v>
                </c:pt>
                <c:pt idx="197">
                  <c:v>73.092238667423402</c:v>
                </c:pt>
                <c:pt idx="198">
                  <c:v>73.045855900395182</c:v>
                </c:pt>
                <c:pt idx="199">
                  <c:v>72.999477137243531</c:v>
                </c:pt>
                <c:pt idx="200">
                  <c:v>72.953102063588958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77.73426371007217</c:v>
                </c:pt>
                <c:pt idx="1">
                  <c:v>77.744300561186861</c:v>
                </c:pt>
                <c:pt idx="2">
                  <c:v>77.754341546207186</c:v>
                </c:pt>
                <c:pt idx="3">
                  <c:v>77.764386984002826</c:v>
                </c:pt>
                <c:pt idx="4">
                  <c:v>77.774437216470645</c:v>
                </c:pt>
                <c:pt idx="5">
                  <c:v>77.784492610005785</c:v>
                </c:pt>
                <c:pt idx="6">
                  <c:v>77.794553557042022</c:v>
                </c:pt>
                <c:pt idx="7">
                  <c:v>77.804620477660151</c:v>
                </c:pt>
                <c:pt idx="8">
                  <c:v>77.814693821263575</c:v>
                </c:pt>
                <c:pt idx="9">
                  <c:v>77.824774068319059</c:v>
                </c:pt>
                <c:pt idx="10">
                  <c:v>77.834861732158757</c:v>
                </c:pt>
                <c:pt idx="11">
                  <c:v>77.8449573608398</c:v>
                </c:pt>
                <c:pt idx="12">
                  <c:v>77.855061539054958</c:v>
                </c:pt>
                <c:pt idx="13">
                  <c:v>77.865174890086777</c:v>
                </c:pt>
                <c:pt idx="14">
                  <c:v>77.875298077795819</c:v>
                </c:pt>
                <c:pt idx="15">
                  <c:v>77.885431808630628</c:v>
                </c:pt>
                <c:pt idx="16">
                  <c:v>77.895576833644881</c:v>
                </c:pt>
                <c:pt idx="17">
                  <c:v>77.905733950504327</c:v>
                </c:pt>
                <c:pt idx="18">
                  <c:v>77.915904005461414</c:v>
                </c:pt>
                <c:pt idx="19">
                  <c:v>77.926087895273355</c:v>
                </c:pt>
                <c:pt idx="20">
                  <c:v>77.936286569032418</c:v>
                </c:pt>
                <c:pt idx="21">
                  <c:v>77.946501029874156</c:v>
                </c:pt>
                <c:pt idx="22">
                  <c:v>77.95673233652137</c:v>
                </c:pt>
                <c:pt idx="23">
                  <c:v>77.966981604615839</c:v>
                </c:pt>
                <c:pt idx="24">
                  <c:v>77.977250007781635</c:v>
                </c:pt>
                <c:pt idx="25">
                  <c:v>77.987538778354505</c:v>
                </c:pt>
                <c:pt idx="26">
                  <c:v>77.997849207702572</c:v>
                </c:pt>
                <c:pt idx="27">
                  <c:v>78.008182646051196</c:v>
                </c:pt>
                <c:pt idx="28">
                  <c:v>78.018540501712479</c:v>
                </c:pt>
                <c:pt idx="29">
                  <c:v>78.028924239605502</c:v>
                </c:pt>
                <c:pt idx="30">
                  <c:v>78.03933537893613</c:v>
                </c:pt>
                <c:pt idx="31">
                  <c:v>78.049775489887978</c:v>
                </c:pt>
                <c:pt idx="32">
                  <c:v>78.060246189154483</c:v>
                </c:pt>
                <c:pt idx="33">
                  <c:v>78.070749134119367</c:v>
                </c:pt>
                <c:pt idx="34">
                  <c:v>78.081286015467441</c:v>
                </c:pt>
                <c:pt idx="35">
                  <c:v>78.091858547977878</c:v>
                </c:pt>
                <c:pt idx="36">
                  <c:v>78.102468459221555</c:v>
                </c:pt>
                <c:pt idx="37">
                  <c:v>78.113117475847673</c:v>
                </c:pt>
                <c:pt idx="38">
                  <c:v>78.123807307106702</c:v>
                </c:pt>
                <c:pt idx="39">
                  <c:v>78.134539625213378</c:v>
                </c:pt>
                <c:pt idx="40">
                  <c:v>78.145316042106586</c:v>
                </c:pt>
                <c:pt idx="41">
                  <c:v>78.156138082112236</c:v>
                </c:pt>
                <c:pt idx="42">
                  <c:v>78.167007149958906</c:v>
                </c:pt>
                <c:pt idx="43">
                  <c:v>78.177924493536779</c:v>
                </c:pt>
                <c:pt idx="44">
                  <c:v>78.18889116072593</c:v>
                </c:pt>
                <c:pt idx="45">
                  <c:v>78.199907949551744</c:v>
                </c:pt>
                <c:pt idx="46">
                  <c:v>78.210975350853928</c:v>
                </c:pt>
                <c:pt idx="47">
                  <c:v>78.222093482580547</c:v>
                </c:pt>
                <c:pt idx="48">
                  <c:v>78.23326201474292</c:v>
                </c:pt>
                <c:pt idx="49">
                  <c:v>78.244480083990439</c:v>
                </c:pt>
                <c:pt idx="50">
                  <c:v>78.2557461966895</c:v>
                </c:pt>
                <c:pt idx="51">
                  <c:v>78.267058119321348</c:v>
                </c:pt>
                <c:pt idx="52">
                  <c:v>78.278412754949983</c:v>
                </c:pt>
                <c:pt idx="53">
                  <c:v>78.289806004462449</c:v>
                </c:pt>
                <c:pt idx="54">
                  <c:v>78.301232611249816</c:v>
                </c:pt>
                <c:pt idx="55">
                  <c:v>78.312685987989497</c:v>
                </c:pt>
                <c:pt idx="56">
                  <c:v>78.324158024213347</c:v>
                </c:pt>
                <c:pt idx="57">
                  <c:v>78.33563887341144</c:v>
                </c:pt>
                <c:pt idx="58">
                  <c:v>78.347116718542097</c:v>
                </c:pt>
                <c:pt idx="59">
                  <c:v>78.358577515004342</c:v>
                </c:pt>
                <c:pt idx="60">
                  <c:v>78.37000471040021</c:v>
                </c:pt>
                <c:pt idx="61">
                  <c:v>78.381378940783364</c:v>
                </c:pt>
                <c:pt idx="62">
                  <c:v>78.392677703581072</c:v>
                </c:pt>
                <c:pt idx="63">
                  <c:v>78.40387500800766</c:v>
                </c:pt>
                <c:pt idx="64">
                  <c:v>78.414941004581436</c:v>
                </c:pt>
                <c:pt idx="65">
                  <c:v>78.425841596335601</c:v>
                </c:pt>
                <c:pt idx="66">
                  <c:v>78.436538035498259</c:v>
                </c:pt>
                <c:pt idx="67">
                  <c:v>78.44698651082166</c:v>
                </c:pt>
                <c:pt idx="68">
                  <c:v>78.457137732382208</c:v>
                </c:pt>
                <c:pt idx="69">
                  <c:v>78.466936522546249</c:v>
                </c:pt>
                <c:pt idx="70">
                  <c:v>78.476321423896977</c:v>
                </c:pt>
                <c:pt idx="71">
                  <c:v>78.485224337211946</c:v>
                </c:pt>
                <c:pt idx="72">
                  <c:v>78.493570205017775</c:v>
                </c:pt>
                <c:pt idx="73">
                  <c:v>78.501276758749512</c:v>
                </c:pt>
                <c:pt idx="74">
                  <c:v>78.508254349988391</c:v>
                </c:pt>
                <c:pt idx="75">
                  <c:v>78.514405888496029</c:v>
                </c:pt>
                <c:pt idx="76">
                  <c:v>78.519626911606693</c:v>
                </c:pt>
                <c:pt idx="77">
                  <c:v>78.523805810750446</c:v>
                </c:pt>
                <c:pt idx="78">
                  <c:v>78.526824241189786</c:v>
                </c:pt>
                <c:pt idx="79">
                  <c:v>78.528557740162128</c:v>
                </c:pt>
                <c:pt idx="80">
                  <c:v>78.528876576231511</c:v>
                </c:pt>
                <c:pt idx="81">
                  <c:v>78.527646848478327</c:v>
                </c:pt>
                <c:pt idx="82">
                  <c:v>78.524731847963267</c:v>
                </c:pt>
                <c:pt idx="83">
                  <c:v>78.51999368555424</c:v>
                </c:pt>
                <c:pt idx="84">
                  <c:v>78.513295179698261</c:v>
                </c:pt>
                <c:pt idx="85">
                  <c:v>78.504501985239258</c:v>
                </c:pt>
                <c:pt idx="86">
                  <c:v>78.493484930328705</c:v>
                </c:pt>
                <c:pt idx="87">
                  <c:v>78.480122513496184</c:v>
                </c:pt>
                <c:pt idx="88">
                  <c:v>78.464303497932008</c:v>
                </c:pt>
                <c:pt idx="89">
                  <c:v>78.44592952608464</c:v>
                </c:pt>
                <c:pt idx="90">
                  <c:v>78.424917666037217</c:v>
                </c:pt>
                <c:pt idx="91">
                  <c:v>78.401202793081808</c:v>
                </c:pt>
                <c:pt idx="92">
                  <c:v>78.37473970664422</c:v>
                </c:pt>
                <c:pt idx="93">
                  <c:v>78.345504885163365</c:v>
                </c:pt>
                <c:pt idx="94">
                  <c:v>78.313497790237037</c:v>
                </c:pt>
                <c:pt idx="95">
                  <c:v>78.278741646332605</c:v>
                </c:pt>
                <c:pt idx="96">
                  <c:v>78.241283643053592</c:v>
                </c:pt>
                <c:pt idx="97">
                  <c:v>78.201194532190272</c:v>
                </c:pt>
                <c:pt idx="98">
                  <c:v>78.158567619883627</c:v>
                </c:pt>
                <c:pt idx="99">
                  <c:v>78.113517183157128</c:v>
                </c:pt>
                <c:pt idx="100">
                  <c:v>78.066176367625417</c:v>
                </c:pt>
                <c:pt idx="101">
                  <c:v>78.016694647270853</c:v>
                </c:pt>
                <c:pt idx="102">
                  <c:v>77.965234946002866</c:v>
                </c:pt>
                <c:pt idx="103">
                  <c:v>77.911970533013687</c:v>
                </c:pt>
                <c:pt idx="104">
                  <c:v>77.857081809082501</c:v>
                </c:pt>
                <c:pt idx="105">
                  <c:v>77.800753098996069</c:v>
                </c:pt>
                <c:pt idx="106">
                  <c:v>77.743169556805455</c:v>
                </c:pt>
                <c:pt idx="107">
                  <c:v>77.68451427688592</c:v>
                </c:pt>
                <c:pt idx="108">
                  <c:v>77.624965686200596</c:v>
                </c:pt>
                <c:pt idx="109">
                  <c:v>77.564695273420568</c:v>
                </c:pt>
                <c:pt idx="110">
                  <c:v>77.503865690221062</c:v>
                </c:pt>
                <c:pt idx="111">
                  <c:v>77.44262924056882</c:v>
                </c:pt>
                <c:pt idx="112">
                  <c:v>77.381126756262205</c:v>
                </c:pt>
                <c:pt idx="113">
                  <c:v>77.319486842170505</c:v>
                </c:pt>
                <c:pt idx="114">
                  <c:v>77.257825462981472</c:v>
                </c:pt>
                <c:pt idx="115">
                  <c:v>77.196245834927993</c:v>
                </c:pt>
                <c:pt idx="116">
                  <c:v>77.134838580793172</c:v>
                </c:pt>
                <c:pt idx="117">
                  <c:v>77.073682104157385</c:v>
                </c:pt>
                <c:pt idx="118">
                  <c:v>77.012843138907016</c:v>
                </c:pt>
                <c:pt idx="119">
                  <c:v>76.952377431963569</c:v>
                </c:pt>
                <c:pt idx="120">
                  <c:v>76.892330520508935</c:v>
                </c:pt>
                <c:pt idx="121">
                  <c:v>76.83273856920097</c:v>
                </c:pt>
                <c:pt idx="122">
                  <c:v>76.773629237581886</c:v>
                </c:pt>
                <c:pt idx="123">
                  <c:v>76.715022552738859</c:v>
                </c:pt>
                <c:pt idx="124">
                  <c:v>76.656931767021149</c:v>
                </c:pt>
                <c:pt idx="125">
                  <c:v>76.599364185059144</c:v>
                </c:pt>
                <c:pt idx="126">
                  <c:v>76.54232194834799</c:v>
                </c:pt>
                <c:pt idx="127">
                  <c:v>76.485802769179585</c:v>
                </c:pt>
                <c:pt idx="128">
                  <c:v>76.429800608709201</c:v>
                </c:pt>
                <c:pt idx="129">
                  <c:v>76.374306296432167</c:v>
                </c:pt>
                <c:pt idx="130">
                  <c:v>76.319308090352891</c:v>
                </c:pt>
                <c:pt idx="131">
                  <c:v>76.264792178696936</c:v>
                </c:pt>
                <c:pt idx="132">
                  <c:v>76.210743125198533</c:v>
                </c:pt>
                <c:pt idx="133">
                  <c:v>76.157144260846948</c:v>
                </c:pt>
                <c:pt idx="134">
                  <c:v>76.103978025548287</c:v>
                </c:pt>
                <c:pt idx="135">
                  <c:v>76.051226263505541</c:v>
                </c:pt>
                <c:pt idx="136">
                  <c:v>75.998870476286015</c:v>
                </c:pt>
                <c:pt idx="137">
                  <c:v>75.946892037570436</c:v>
                </c:pt>
                <c:pt idx="138">
                  <c:v>75.895272373497676</c:v>
                </c:pt>
                <c:pt idx="139">
                  <c:v>75.843993112363052</c:v>
                </c:pt>
                <c:pt idx="140">
                  <c:v>75.793036207217355</c:v>
                </c:pt>
                <c:pt idx="141">
                  <c:v>75.742384034671872</c:v>
                </c:pt>
                <c:pt idx="142">
                  <c:v>75.692019472952936</c:v>
                </c:pt>
                <c:pt idx="143">
                  <c:v>75.641925961980732</c:v>
                </c:pt>
                <c:pt idx="144">
                  <c:v>75.592087547982189</c:v>
                </c:pt>
                <c:pt idx="145">
                  <c:v>75.542488914888636</c:v>
                </c:pt>
                <c:pt idx="146">
                  <c:v>75.493115404524318</c:v>
                </c:pt>
                <c:pt idx="147">
                  <c:v>75.44395302736217</c:v>
                </c:pt>
                <c:pt idx="148">
                  <c:v>75.394988465410236</c:v>
                </c:pt>
                <c:pt idx="149">
                  <c:v>75.346209068597787</c:v>
                </c:pt>
                <c:pt idx="150">
                  <c:v>75.29760284585268</c:v>
                </c:pt>
                <c:pt idx="151">
                  <c:v>75.249158451903341</c:v>
                </c:pt>
                <c:pt idx="152">
                  <c:v>75.200865170694513</c:v>
                </c:pt>
                <c:pt idx="153">
                  <c:v>75.152712896180518</c:v>
                </c:pt>
                <c:pt idx="154">
                  <c:v>75.10469211114615</c:v>
                </c:pt>
                <c:pt idx="155">
                  <c:v>75.056793864607286</c:v>
                </c:pt>
                <c:pt idx="156">
                  <c:v>75.009009748255991</c:v>
                </c:pt>
                <c:pt idx="157">
                  <c:v>74.961331872339343</c:v>
                </c:pt>
                <c:pt idx="158">
                  <c:v>74.913752841295405</c:v>
                </c:pt>
                <c:pt idx="159">
                  <c:v>74.866265729412788</c:v>
                </c:pt>
                <c:pt idx="160">
                  <c:v>74.818864056730632</c:v>
                </c:pt>
                <c:pt idx="161">
                  <c:v>74.77154176535447</c:v>
                </c:pt>
                <c:pt idx="162">
                  <c:v>74.724293196326343</c:v>
                </c:pt>
                <c:pt idx="163">
                  <c:v>74.67711306715735</c:v>
                </c:pt>
                <c:pt idx="164">
                  <c:v>74.629996450104471</c:v>
                </c:pt>
                <c:pt idx="165">
                  <c:v>74.58293875125166</c:v>
                </c:pt>
                <c:pt idx="166">
                  <c:v>74.535935690436162</c:v>
                </c:pt>
                <c:pt idx="167">
                  <c:v>74.488983282046306</c:v>
                </c:pt>
                <c:pt idx="168">
                  <c:v>74.44207781670363</c:v>
                </c:pt>
                <c:pt idx="169">
                  <c:v>74.39521584383175</c:v>
                </c:pt>
                <c:pt idx="170">
                  <c:v>74.348394155106178</c:v>
                </c:pt>
                <c:pt idx="171">
                  <c:v>74.301609768771641</c:v>
                </c:pt>
                <c:pt idx="172">
                  <c:v>74.254859914808875</c:v>
                </c:pt>
                <c:pt idx="173">
                  <c:v>74.208142020927355</c:v>
                </c:pt>
                <c:pt idx="174">
                  <c:v>74.161453699358532</c:v>
                </c:pt>
                <c:pt idx="175">
                  <c:v>74.114792734420575</c:v>
                </c:pt>
                <c:pt idx="176">
                  <c:v>74.068157070824242</c:v>
                </c:pt>
                <c:pt idx="177">
                  <c:v>74.021544802688823</c:v>
                </c:pt>
                <c:pt idx="178">
                  <c:v>73.974954163235822</c:v>
                </c:pt>
                <c:pt idx="179">
                  <c:v>73.928383515128331</c:v>
                </c:pt>
                <c:pt idx="180">
                  <c:v>73.881831341423776</c:v>
                </c:pt>
                <c:pt idx="181">
                  <c:v>73.835296237108622</c:v>
                </c:pt>
                <c:pt idx="182">
                  <c:v>73.788776901183695</c:v>
                </c:pt>
                <c:pt idx="183">
                  <c:v>73.742272129269764</c:v>
                </c:pt>
                <c:pt idx="184">
                  <c:v>73.69578080670432</c:v>
                </c:pt>
                <c:pt idx="185">
                  <c:v>73.649301902100802</c:v>
                </c:pt>
                <c:pt idx="186">
                  <c:v>73.602834461343079</c:v>
                </c:pt>
                <c:pt idx="187">
                  <c:v>73.556377601989084</c:v>
                </c:pt>
                <c:pt idx="188">
                  <c:v>73.509930508058446</c:v>
                </c:pt>
                <c:pt idx="189">
                  <c:v>73.463492425180419</c:v>
                </c:pt>
                <c:pt idx="190">
                  <c:v>73.417062656079125</c:v>
                </c:pt>
                <c:pt idx="191">
                  <c:v>73.370640556374923</c:v>
                </c:pt>
                <c:pt idx="192">
                  <c:v>73.32422553068119</c:v>
                </c:pt>
                <c:pt idx="193">
                  <c:v>73.277817028977438</c:v>
                </c:pt>
                <c:pt idx="194">
                  <c:v>73.231414543240405</c:v>
                </c:pt>
                <c:pt idx="195">
                  <c:v>73.185017604316002</c:v>
                </c:pt>
                <c:pt idx="196">
                  <c:v>73.13862577901584</c:v>
                </c:pt>
                <c:pt idx="197">
                  <c:v>73.092238667423402</c:v>
                </c:pt>
                <c:pt idx="198">
                  <c:v>73.045855900395182</c:v>
                </c:pt>
                <c:pt idx="199">
                  <c:v>72.999477137243531</c:v>
                </c:pt>
                <c:pt idx="200">
                  <c:v>72.953102063588958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4584"/>
        <c:axId val="881684976"/>
      </c:scatterChart>
      <c:valAx>
        <c:axId val="881684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4976"/>
        <c:crosses val="autoZero"/>
        <c:crossBetween val="midCat"/>
      </c:valAx>
      <c:valAx>
        <c:axId val="881684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4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74.045000000000002</c:v>
                </c:pt>
                <c:pt idx="1">
                  <c:v>73.5</c:v>
                </c:pt>
                <c:pt idx="2">
                  <c:v>73.879000000000005</c:v>
                </c:pt>
                <c:pt idx="3">
                  <c:v>72.757999999999996</c:v>
                </c:pt>
                <c:pt idx="4">
                  <c:v>73.817999999999998</c:v>
                </c:pt>
                <c:pt idx="5">
                  <c:v>74.438999999999993</c:v>
                </c:pt>
                <c:pt idx="6">
                  <c:v>75.212000000000003</c:v>
                </c:pt>
                <c:pt idx="7">
                  <c:v>74.590999999999994</c:v>
                </c:pt>
                <c:pt idx="8">
                  <c:v>74</c:v>
                </c:pt>
                <c:pt idx="9">
                  <c:v>75.182000000000002</c:v>
                </c:pt>
                <c:pt idx="10">
                  <c:v>74.015000000000001</c:v>
                </c:pt>
                <c:pt idx="11">
                  <c:v>73.302999999999997</c:v>
                </c:pt>
                <c:pt idx="12">
                  <c:v>74.135999999999996</c:v>
                </c:pt>
                <c:pt idx="13">
                  <c:v>74.287999999999997</c:v>
                </c:pt>
                <c:pt idx="14">
                  <c:v>73.484999999999999</c:v>
                </c:pt>
                <c:pt idx="15">
                  <c:v>74.727000000000004</c:v>
                </c:pt>
                <c:pt idx="16">
                  <c:v>73.787999999999997</c:v>
                </c:pt>
                <c:pt idx="17">
                  <c:v>73.53</c:v>
                </c:pt>
                <c:pt idx="18">
                  <c:v>73.938999999999993</c:v>
                </c:pt>
                <c:pt idx="19">
                  <c:v>74.590999999999994</c:v>
                </c:pt>
                <c:pt idx="20">
                  <c:v>73.954999999999998</c:v>
                </c:pt>
                <c:pt idx="21">
                  <c:v>74.152000000000001</c:v>
                </c:pt>
                <c:pt idx="22">
                  <c:v>74.667000000000002</c:v>
                </c:pt>
                <c:pt idx="23">
                  <c:v>74.135999999999996</c:v>
                </c:pt>
                <c:pt idx="24">
                  <c:v>74.864000000000004</c:v>
                </c:pt>
                <c:pt idx="25">
                  <c:v>75.364000000000004</c:v>
                </c:pt>
                <c:pt idx="26">
                  <c:v>75.152000000000001</c:v>
                </c:pt>
                <c:pt idx="27">
                  <c:v>75.409000000000006</c:v>
                </c:pt>
                <c:pt idx="28">
                  <c:v>74.364000000000004</c:v>
                </c:pt>
                <c:pt idx="29">
                  <c:v>75.652000000000001</c:v>
                </c:pt>
                <c:pt idx="30">
                  <c:v>75.454999999999998</c:v>
                </c:pt>
                <c:pt idx="31">
                  <c:v>77.167000000000002</c:v>
                </c:pt>
                <c:pt idx="32">
                  <c:v>77.424000000000007</c:v>
                </c:pt>
                <c:pt idx="33">
                  <c:v>77.120999999999995</c:v>
                </c:pt>
                <c:pt idx="34">
                  <c:v>77.364000000000004</c:v>
                </c:pt>
                <c:pt idx="35">
                  <c:v>77.515000000000001</c:v>
                </c:pt>
                <c:pt idx="36">
                  <c:v>77.938999999999993</c:v>
                </c:pt>
                <c:pt idx="37">
                  <c:v>78.152000000000001</c:v>
                </c:pt>
                <c:pt idx="38">
                  <c:v>79.697000000000003</c:v>
                </c:pt>
                <c:pt idx="39">
                  <c:v>80.257999999999996</c:v>
                </c:pt>
                <c:pt idx="40">
                  <c:v>83.015000000000001</c:v>
                </c:pt>
                <c:pt idx="41">
                  <c:v>83.438999999999993</c:v>
                </c:pt>
                <c:pt idx="42">
                  <c:v>87.894000000000005</c:v>
                </c:pt>
                <c:pt idx="43">
                  <c:v>90.03</c:v>
                </c:pt>
                <c:pt idx="44">
                  <c:v>93.590999999999994</c:v>
                </c:pt>
                <c:pt idx="45">
                  <c:v>96.015000000000001</c:v>
                </c:pt>
                <c:pt idx="46">
                  <c:v>101.97</c:v>
                </c:pt>
                <c:pt idx="47">
                  <c:v>109.045</c:v>
                </c:pt>
                <c:pt idx="48">
                  <c:v>117.788</c:v>
                </c:pt>
                <c:pt idx="49">
                  <c:v>126.515</c:v>
                </c:pt>
                <c:pt idx="50">
                  <c:v>137.24199999999999</c:v>
                </c:pt>
                <c:pt idx="51">
                  <c:v>151.06100000000001</c:v>
                </c:pt>
                <c:pt idx="52">
                  <c:v>162.864</c:v>
                </c:pt>
                <c:pt idx="53">
                  <c:v>175.45500000000001</c:v>
                </c:pt>
                <c:pt idx="54">
                  <c:v>187.93899999999999</c:v>
                </c:pt>
                <c:pt idx="55">
                  <c:v>199.273</c:v>
                </c:pt>
                <c:pt idx="56">
                  <c:v>206.37899999999999</c:v>
                </c:pt>
                <c:pt idx="57">
                  <c:v>211.04499999999999</c:v>
                </c:pt>
                <c:pt idx="58">
                  <c:v>212.71199999999999</c:v>
                </c:pt>
                <c:pt idx="59">
                  <c:v>212.667</c:v>
                </c:pt>
                <c:pt idx="60">
                  <c:v>206.697</c:v>
                </c:pt>
                <c:pt idx="61">
                  <c:v>196.773</c:v>
                </c:pt>
                <c:pt idx="62">
                  <c:v>177.273</c:v>
                </c:pt>
                <c:pt idx="63">
                  <c:v>151.47</c:v>
                </c:pt>
                <c:pt idx="64">
                  <c:v>122.045</c:v>
                </c:pt>
                <c:pt idx="65">
                  <c:v>97.590999999999994</c:v>
                </c:pt>
                <c:pt idx="66">
                  <c:v>83.772999999999996</c:v>
                </c:pt>
                <c:pt idx="67">
                  <c:v>79.742000000000004</c:v>
                </c:pt>
                <c:pt idx="68">
                  <c:v>78.879000000000005</c:v>
                </c:pt>
                <c:pt idx="69">
                  <c:v>79.364000000000004</c:v>
                </c:pt>
                <c:pt idx="70">
                  <c:v>80.864000000000004</c:v>
                </c:pt>
                <c:pt idx="71">
                  <c:v>83.561000000000007</c:v>
                </c:pt>
                <c:pt idx="72">
                  <c:v>86.424000000000007</c:v>
                </c:pt>
                <c:pt idx="73">
                  <c:v>89</c:v>
                </c:pt>
                <c:pt idx="74">
                  <c:v>91.97</c:v>
                </c:pt>
                <c:pt idx="75">
                  <c:v>97.590999999999994</c:v>
                </c:pt>
                <c:pt idx="76">
                  <c:v>102.43899999999999</c:v>
                </c:pt>
                <c:pt idx="77">
                  <c:v>109.788</c:v>
                </c:pt>
                <c:pt idx="78">
                  <c:v>114.97</c:v>
                </c:pt>
                <c:pt idx="79">
                  <c:v>119.515</c:v>
                </c:pt>
                <c:pt idx="80">
                  <c:v>124.212</c:v>
                </c:pt>
                <c:pt idx="81">
                  <c:v>127.5</c:v>
                </c:pt>
                <c:pt idx="82">
                  <c:v>129.167</c:v>
                </c:pt>
                <c:pt idx="83">
                  <c:v>127.879</c:v>
                </c:pt>
                <c:pt idx="84">
                  <c:v>121.318</c:v>
                </c:pt>
                <c:pt idx="85">
                  <c:v>112.803</c:v>
                </c:pt>
                <c:pt idx="86">
                  <c:v>100.848</c:v>
                </c:pt>
                <c:pt idx="87">
                  <c:v>89.379000000000005</c:v>
                </c:pt>
                <c:pt idx="88">
                  <c:v>82.727000000000004</c:v>
                </c:pt>
                <c:pt idx="89">
                  <c:v>78.605999999999995</c:v>
                </c:pt>
                <c:pt idx="90">
                  <c:v>76</c:v>
                </c:pt>
                <c:pt idx="91">
                  <c:v>76.272999999999996</c:v>
                </c:pt>
                <c:pt idx="92">
                  <c:v>75.938999999999993</c:v>
                </c:pt>
                <c:pt idx="93">
                  <c:v>75.061000000000007</c:v>
                </c:pt>
                <c:pt idx="94">
                  <c:v>74.53</c:v>
                </c:pt>
                <c:pt idx="95">
                  <c:v>75.757999999999996</c:v>
                </c:pt>
                <c:pt idx="96">
                  <c:v>75.302999999999997</c:v>
                </c:pt>
                <c:pt idx="97">
                  <c:v>73.924000000000007</c:v>
                </c:pt>
                <c:pt idx="98">
                  <c:v>74.227000000000004</c:v>
                </c:pt>
                <c:pt idx="99">
                  <c:v>75.347999999999999</c:v>
                </c:pt>
                <c:pt idx="100">
                  <c:v>74.332999999999998</c:v>
                </c:pt>
                <c:pt idx="101">
                  <c:v>74.954999999999998</c:v>
                </c:pt>
                <c:pt idx="102">
                  <c:v>76.515000000000001</c:v>
                </c:pt>
                <c:pt idx="103">
                  <c:v>77.484999999999999</c:v>
                </c:pt>
                <c:pt idx="104">
                  <c:v>76.272999999999996</c:v>
                </c:pt>
                <c:pt idx="105">
                  <c:v>77.424000000000007</c:v>
                </c:pt>
                <c:pt idx="106">
                  <c:v>77.364000000000004</c:v>
                </c:pt>
                <c:pt idx="107">
                  <c:v>76.152000000000001</c:v>
                </c:pt>
                <c:pt idx="108">
                  <c:v>77.772999999999996</c:v>
                </c:pt>
                <c:pt idx="109">
                  <c:v>77.287999999999997</c:v>
                </c:pt>
                <c:pt idx="110">
                  <c:v>77.227000000000004</c:v>
                </c:pt>
                <c:pt idx="111">
                  <c:v>76.287999999999997</c:v>
                </c:pt>
                <c:pt idx="112">
                  <c:v>75.879000000000005</c:v>
                </c:pt>
                <c:pt idx="113">
                  <c:v>77.847999999999999</c:v>
                </c:pt>
                <c:pt idx="114">
                  <c:v>78.787999999999997</c:v>
                </c:pt>
                <c:pt idx="115">
                  <c:v>78.197000000000003</c:v>
                </c:pt>
                <c:pt idx="116">
                  <c:v>78.832999999999998</c:v>
                </c:pt>
                <c:pt idx="117">
                  <c:v>80.712000000000003</c:v>
                </c:pt>
                <c:pt idx="118">
                  <c:v>80.682000000000002</c:v>
                </c:pt>
                <c:pt idx="119">
                  <c:v>80.045000000000002</c:v>
                </c:pt>
                <c:pt idx="120">
                  <c:v>80.682000000000002</c:v>
                </c:pt>
                <c:pt idx="121">
                  <c:v>79.879000000000005</c:v>
                </c:pt>
                <c:pt idx="122">
                  <c:v>80.561000000000007</c:v>
                </c:pt>
                <c:pt idx="123">
                  <c:v>80.015000000000001</c:v>
                </c:pt>
                <c:pt idx="124">
                  <c:v>79.045000000000002</c:v>
                </c:pt>
                <c:pt idx="125">
                  <c:v>78.302999999999997</c:v>
                </c:pt>
                <c:pt idx="126">
                  <c:v>77.347999999999999</c:v>
                </c:pt>
                <c:pt idx="127">
                  <c:v>76.090999999999994</c:v>
                </c:pt>
                <c:pt idx="128">
                  <c:v>74.379000000000005</c:v>
                </c:pt>
                <c:pt idx="129">
                  <c:v>73.347999999999999</c:v>
                </c:pt>
                <c:pt idx="130">
                  <c:v>73.954999999999998</c:v>
                </c:pt>
                <c:pt idx="131">
                  <c:v>73.605999999999995</c:v>
                </c:pt>
                <c:pt idx="132">
                  <c:v>74.212000000000003</c:v>
                </c:pt>
                <c:pt idx="133">
                  <c:v>73.5</c:v>
                </c:pt>
                <c:pt idx="134">
                  <c:v>72.635999999999996</c:v>
                </c:pt>
                <c:pt idx="135">
                  <c:v>72.894000000000005</c:v>
                </c:pt>
                <c:pt idx="136">
                  <c:v>71.454999999999998</c:v>
                </c:pt>
                <c:pt idx="137">
                  <c:v>73.090999999999994</c:v>
                </c:pt>
                <c:pt idx="138">
                  <c:v>72.257999999999996</c:v>
                </c:pt>
                <c:pt idx="139">
                  <c:v>73.757999999999996</c:v>
                </c:pt>
                <c:pt idx="140">
                  <c:v>73.257999999999996</c:v>
                </c:pt>
                <c:pt idx="141">
                  <c:v>74.105999999999995</c:v>
                </c:pt>
                <c:pt idx="142">
                  <c:v>74.045000000000002</c:v>
                </c:pt>
                <c:pt idx="143">
                  <c:v>74.015000000000001</c:v>
                </c:pt>
                <c:pt idx="144">
                  <c:v>73.272999999999996</c:v>
                </c:pt>
                <c:pt idx="145">
                  <c:v>74.712000000000003</c:v>
                </c:pt>
                <c:pt idx="146">
                  <c:v>74.847999999999999</c:v>
                </c:pt>
                <c:pt idx="147">
                  <c:v>74.302999999999997</c:v>
                </c:pt>
                <c:pt idx="148">
                  <c:v>76.5</c:v>
                </c:pt>
                <c:pt idx="149">
                  <c:v>76.287999999999997</c:v>
                </c:pt>
                <c:pt idx="150">
                  <c:v>77.954999999999998</c:v>
                </c:pt>
                <c:pt idx="151">
                  <c:v>76.667000000000002</c:v>
                </c:pt>
                <c:pt idx="152">
                  <c:v>77.212000000000003</c:v>
                </c:pt>
                <c:pt idx="153">
                  <c:v>77.152000000000001</c:v>
                </c:pt>
                <c:pt idx="154">
                  <c:v>77.287999999999997</c:v>
                </c:pt>
                <c:pt idx="155">
                  <c:v>77.364000000000004</c:v>
                </c:pt>
                <c:pt idx="156">
                  <c:v>74.894000000000005</c:v>
                </c:pt>
                <c:pt idx="157">
                  <c:v>75.182000000000002</c:v>
                </c:pt>
                <c:pt idx="158">
                  <c:v>74.015000000000001</c:v>
                </c:pt>
                <c:pt idx="159">
                  <c:v>73.484999999999999</c:v>
                </c:pt>
                <c:pt idx="160">
                  <c:v>72.272999999999996</c:v>
                </c:pt>
                <c:pt idx="161">
                  <c:v>73.317999999999998</c:v>
                </c:pt>
                <c:pt idx="162">
                  <c:v>73.394000000000005</c:v>
                </c:pt>
                <c:pt idx="163">
                  <c:v>72.03</c:v>
                </c:pt>
                <c:pt idx="164">
                  <c:v>72.635999999999996</c:v>
                </c:pt>
                <c:pt idx="165">
                  <c:v>73.045000000000002</c:v>
                </c:pt>
                <c:pt idx="166">
                  <c:v>73.03</c:v>
                </c:pt>
                <c:pt idx="167">
                  <c:v>72.061000000000007</c:v>
                </c:pt>
                <c:pt idx="168">
                  <c:v>72.438999999999993</c:v>
                </c:pt>
                <c:pt idx="169">
                  <c:v>72.182000000000002</c:v>
                </c:pt>
                <c:pt idx="170">
                  <c:v>71.242000000000004</c:v>
                </c:pt>
                <c:pt idx="171">
                  <c:v>72.120999999999995</c:v>
                </c:pt>
                <c:pt idx="172">
                  <c:v>72.635999999999996</c:v>
                </c:pt>
                <c:pt idx="173">
                  <c:v>72.152000000000001</c:v>
                </c:pt>
                <c:pt idx="174">
                  <c:v>72.105999999999995</c:v>
                </c:pt>
                <c:pt idx="175">
                  <c:v>72.287999999999997</c:v>
                </c:pt>
                <c:pt idx="176">
                  <c:v>71.697000000000003</c:v>
                </c:pt>
                <c:pt idx="177">
                  <c:v>71.938999999999993</c:v>
                </c:pt>
                <c:pt idx="178">
                  <c:v>71.545000000000002</c:v>
                </c:pt>
                <c:pt idx="179">
                  <c:v>70.515000000000001</c:v>
                </c:pt>
                <c:pt idx="180">
                  <c:v>71.97</c:v>
                </c:pt>
                <c:pt idx="181">
                  <c:v>71.182000000000002</c:v>
                </c:pt>
                <c:pt idx="182">
                  <c:v>71.347999999999999</c:v>
                </c:pt>
                <c:pt idx="183">
                  <c:v>71.045000000000002</c:v>
                </c:pt>
                <c:pt idx="184">
                  <c:v>71.515000000000001</c:v>
                </c:pt>
                <c:pt idx="185">
                  <c:v>71.302999999999997</c:v>
                </c:pt>
                <c:pt idx="186">
                  <c:v>71.47</c:v>
                </c:pt>
                <c:pt idx="187">
                  <c:v>73.302999999999997</c:v>
                </c:pt>
                <c:pt idx="188">
                  <c:v>72.682000000000002</c:v>
                </c:pt>
                <c:pt idx="189">
                  <c:v>71.47</c:v>
                </c:pt>
                <c:pt idx="190">
                  <c:v>72.272999999999996</c:v>
                </c:pt>
                <c:pt idx="191">
                  <c:v>71.909000000000006</c:v>
                </c:pt>
                <c:pt idx="192">
                  <c:v>72.242000000000004</c:v>
                </c:pt>
                <c:pt idx="193">
                  <c:v>71.97</c:v>
                </c:pt>
                <c:pt idx="194">
                  <c:v>72.090999999999994</c:v>
                </c:pt>
                <c:pt idx="195">
                  <c:v>71.47</c:v>
                </c:pt>
                <c:pt idx="196">
                  <c:v>72.272999999999996</c:v>
                </c:pt>
                <c:pt idx="197">
                  <c:v>70.03</c:v>
                </c:pt>
                <c:pt idx="198">
                  <c:v>71.090999999999994</c:v>
                </c:pt>
                <c:pt idx="199">
                  <c:v>71.242000000000004</c:v>
                </c:pt>
                <c:pt idx="200">
                  <c:v>71.332999999999998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74.953273626507382</c:v>
                </c:pt>
                <c:pt idx="1">
                  <c:v>74.96921434572161</c:v>
                </c:pt>
                <c:pt idx="2">
                  <c:v>74.985158527809716</c:v>
                </c:pt>
                <c:pt idx="3">
                  <c:v>75.001106448417303</c:v>
                </c:pt>
                <c:pt idx="4">
                  <c:v>75.017058404132285</c:v>
                </c:pt>
                <c:pt idx="5">
                  <c:v>75.033014713957925</c:v>
                </c:pt>
                <c:pt idx="6">
                  <c:v>75.048975720874722</c:v>
                </c:pt>
                <c:pt idx="7">
                  <c:v>75.064941793494484</c:v>
                </c:pt>
                <c:pt idx="8">
                  <c:v>75.080913327809938</c:v>
                </c:pt>
                <c:pt idx="9">
                  <c:v>75.096890749042615</c:v>
                </c:pt>
                <c:pt idx="10">
                  <c:v>75.112874513591777</c:v>
                </c:pt>
                <c:pt idx="11">
                  <c:v>75.128865111086398</c:v>
                </c:pt>
                <c:pt idx="12">
                  <c:v>75.144863066541873</c:v>
                </c:pt>
                <c:pt idx="13">
                  <c:v>75.160868942622301</c:v>
                </c:pt>
                <c:pt idx="14">
                  <c:v>75.17688334200875</c:v>
                </c:pt>
                <c:pt idx="15">
                  <c:v>75.192906909872065</c:v>
                </c:pt>
                <c:pt idx="16">
                  <c:v>75.208940336449089</c:v>
                </c:pt>
                <c:pt idx="17">
                  <c:v>75.224984359718917</c:v>
                </c:pt>
                <c:pt idx="18">
                  <c:v>75.241039768177913</c:v>
                </c:pt>
                <c:pt idx="19">
                  <c:v>75.257107403720383</c:v>
                </c:pt>
                <c:pt idx="20">
                  <c:v>75.273188164672376</c:v>
                </c:pt>
                <c:pt idx="21">
                  <c:v>75.289283009181005</c:v>
                </c:pt>
                <c:pt idx="22">
                  <c:v>75.3053929597219</c:v>
                </c:pt>
                <c:pt idx="23">
                  <c:v>75.321519111399425</c:v>
                </c:pt>
                <c:pt idx="24">
                  <c:v>75.337662652919121</c:v>
                </c:pt>
                <c:pt idx="25">
                  <c:v>75.353824928297342</c:v>
                </c:pt>
                <c:pt idx="26">
                  <c:v>75.370007623810992</c:v>
                </c:pt>
                <c:pt idx="27">
                  <c:v>75.386213322550063</c:v>
                </c:pt>
                <c:pt idx="28">
                  <c:v>75.402447088153153</c:v>
                </c:pt>
                <c:pt idx="29">
                  <c:v>75.418720794550936</c:v>
                </c:pt>
                <c:pt idx="30">
                  <c:v>75.435064430947463</c:v>
                </c:pt>
                <c:pt idx="31">
                  <c:v>75.451554253779108</c:v>
                </c:pt>
                <c:pt idx="32">
                  <c:v>75.468379568726007</c:v>
                </c:pt>
                <c:pt idx="33">
                  <c:v>75.485993446965765</c:v>
                </c:pt>
                <c:pt idx="34">
                  <c:v>75.505435829670077</c:v>
                </c:pt>
                <c:pt idx="35">
                  <c:v>75.52899025109258</c:v>
                </c:pt>
                <c:pt idx="36">
                  <c:v>75.561446320081444</c:v>
                </c:pt>
                <c:pt idx="37">
                  <c:v>75.612387887792352</c:v>
                </c:pt>
                <c:pt idx="38">
                  <c:v>75.700086066847547</c:v>
                </c:pt>
                <c:pt idx="39">
                  <c:v>75.857678462575564</c:v>
                </c:pt>
                <c:pt idx="40">
                  <c:v>76.142234033224284</c:v>
                </c:pt>
                <c:pt idx="41">
                  <c:v>76.646855104084906</c:v>
                </c:pt>
                <c:pt idx="42">
                  <c:v>77.514962978385952</c:v>
                </c:pt>
                <c:pt idx="43">
                  <c:v>78.954254398809894</c:v>
                </c:pt>
                <c:pt idx="44">
                  <c:v>81.245655158564944</c:v>
                </c:pt>
                <c:pt idx="45">
                  <c:v>84.740489392388596</c:v>
                </c:pt>
                <c:pt idx="46">
                  <c:v>89.838034010424735</c:v>
                </c:pt>
                <c:pt idx="47">
                  <c:v>96.936911426559021</c:v>
                </c:pt>
                <c:pt idx="48">
                  <c:v>106.35844981597781</c:v>
                </c:pt>
                <c:pt idx="49">
                  <c:v>118.2483475623655</c:v>
                </c:pt>
                <c:pt idx="50">
                  <c:v>132.47328705421953</c:v>
                </c:pt>
                <c:pt idx="51">
                  <c:v>148.53838837184355</c:v>
                </c:pt>
                <c:pt idx="52">
                  <c:v>165.55536546175665</c:v>
                </c:pt>
                <c:pt idx="53">
                  <c:v>182.28626256734293</c:v>
                </c:pt>
                <c:pt idx="54">
                  <c:v>197.27251362023532</c:v>
                </c:pt>
                <c:pt idx="55">
                  <c:v>209.03649761383687</c:v>
                </c:pt>
                <c:pt idx="56">
                  <c:v>216.31929798360321</c:v>
                </c:pt>
                <c:pt idx="57">
                  <c:v>218.30239084051698</c:v>
                </c:pt>
                <c:pt idx="58">
                  <c:v>214.75938543515815</c:v>
                </c:pt>
                <c:pt idx="59">
                  <c:v>206.09893420565291</c:v>
                </c:pt>
                <c:pt idx="60">
                  <c:v>193.28757620665294</c:v>
                </c:pt>
                <c:pt idx="61">
                  <c:v>177.67266850192971</c:v>
                </c:pt>
                <c:pt idx="62">
                  <c:v>160.75029172795578</c:v>
                </c:pt>
                <c:pt idx="63">
                  <c:v>143.93336382944085</c:v>
                </c:pt>
                <c:pt idx="64">
                  <c:v>128.36904125542523</c:v>
                </c:pt>
                <c:pt idx="65">
                  <c:v>114.83570313243257</c:v>
                </c:pt>
                <c:pt idx="66">
                  <c:v>103.72611640936749</c:v>
                </c:pt>
                <c:pt idx="67">
                  <c:v>95.102837051595785</c:v>
                </c:pt>
                <c:pt idx="68">
                  <c:v>88.799778470218484</c:v>
                </c:pt>
                <c:pt idx="69">
                  <c:v>84.541106312475222</c:v>
                </c:pt>
                <c:pt idx="70">
                  <c:v>82.052336083000526</c:v>
                </c:pt>
                <c:pt idx="71">
                  <c:v>81.144241067269547</c:v>
                </c:pt>
                <c:pt idx="72">
                  <c:v>81.754671412282732</c:v>
                </c:pt>
                <c:pt idx="73">
                  <c:v>83.93680638984118</c:v>
                </c:pt>
                <c:pt idx="74">
                  <c:v>87.788472739115065</c:v>
                </c:pt>
                <c:pt idx="75">
                  <c:v>93.330630429926003</c:v>
                </c:pt>
                <c:pt idx="76">
                  <c:v>100.36464879634946</c:v>
                </c:pt>
                <c:pt idx="77">
                  <c:v>108.36018498372265</c:v>
                </c:pt>
                <c:pt idx="78">
                  <c:v>116.43374361725053</c:v>
                </c:pt>
                <c:pt idx="79">
                  <c:v>123.45857884693834</c:v>
                </c:pt>
                <c:pt idx="80">
                  <c:v>128.29832297466979</c:v>
                </c:pt>
                <c:pt idx="81">
                  <c:v>130.09775096458867</c:v>
                </c:pt>
                <c:pt idx="82">
                  <c:v>128.52564851672298</c:v>
                </c:pt>
                <c:pt idx="83">
                  <c:v>123.87268700132188</c:v>
                </c:pt>
                <c:pt idx="84">
                  <c:v>116.96316364169114</c:v>
                </c:pt>
                <c:pt idx="85">
                  <c:v>108.91656798509743</c:v>
                </c:pt>
                <c:pt idx="86">
                  <c:v>100.85318004779801</c:v>
                </c:pt>
                <c:pt idx="87">
                  <c:v>93.649027978074344</c:v>
                </c:pt>
                <c:pt idx="88">
                  <c:v>87.809432029249407</c:v>
                </c:pt>
                <c:pt idx="89">
                  <c:v>83.47201494481844</c:v>
                </c:pt>
                <c:pt idx="90">
                  <c:v>80.501186575615918</c:v>
                </c:pt>
                <c:pt idx="91">
                  <c:v>78.616176253850441</c:v>
                </c:pt>
                <c:pt idx="92">
                  <c:v>77.503585694357383</c:v>
                </c:pt>
                <c:pt idx="93">
                  <c:v>76.889449173232109</c:v>
                </c:pt>
                <c:pt idx="94">
                  <c:v>76.569222495455534</c:v>
                </c:pt>
                <c:pt idx="95">
                  <c:v>76.407827814011966</c:v>
                </c:pt>
                <c:pt idx="96">
                  <c:v>76.32493118884824</c:v>
                </c:pt>
                <c:pt idx="97">
                  <c:v>76.277048674261238</c:v>
                </c:pt>
                <c:pt idx="98">
                  <c:v>76.242614071759718</c:v>
                </c:pt>
                <c:pt idx="99">
                  <c:v>76.211789277802851</c:v>
                </c:pt>
                <c:pt idx="100">
                  <c:v>76.180447552196867</c:v>
                </c:pt>
                <c:pt idx="101">
                  <c:v>76.147019520185353</c:v>
                </c:pt>
                <c:pt idx="102">
                  <c:v>76.111009935648696</c:v>
                </c:pt>
                <c:pt idx="103">
                  <c:v>76.072383447778861</c:v>
                </c:pt>
                <c:pt idx="104">
                  <c:v>76.031383485549313</c:v>
                </c:pt>
                <c:pt idx="105">
                  <c:v>75.988606330049961</c:v>
                </c:pt>
                <c:pt idx="106">
                  <c:v>75.94531610636102</c:v>
                </c:pt>
                <c:pt idx="107">
                  <c:v>75.904084047142533</c:v>
                </c:pt>
                <c:pt idx="108">
                  <c:v>75.869867209729193</c:v>
                </c:pt>
                <c:pt idx="109">
                  <c:v>75.851567566735028</c:v>
                </c:pt>
                <c:pt idx="110">
                  <c:v>75.863868921784558</c:v>
                </c:pt>
                <c:pt idx="111">
                  <c:v>75.928707903415003</c:v>
                </c:pt>
                <c:pt idx="112">
                  <c:v>76.075194311792387</c:v>
                </c:pt>
                <c:pt idx="113">
                  <c:v>76.336455684433716</c:v>
                </c:pt>
                <c:pt idx="114">
                  <c:v>76.742204507382738</c:v>
                </c:pt>
                <c:pt idx="115">
                  <c:v>77.307198378712457</c:v>
                </c:pt>
                <c:pt idx="116">
                  <c:v>78.018086738639781</c:v>
                </c:pt>
                <c:pt idx="117">
                  <c:v>78.823526673938261</c:v>
                </c:pt>
                <c:pt idx="118">
                  <c:v>79.633387650421199</c:v>
                </c:pt>
                <c:pt idx="119">
                  <c:v>80.331002013398518</c:v>
                </c:pt>
                <c:pt idx="120">
                  <c:v>80.797679525950556</c:v>
                </c:pt>
                <c:pt idx="121">
                  <c:v>80.942889391992878</c:v>
                </c:pt>
                <c:pt idx="122">
                  <c:v>80.729669943044485</c:v>
                </c:pt>
                <c:pt idx="123">
                  <c:v>80.185491143555069</c:v>
                </c:pt>
                <c:pt idx="124">
                  <c:v>79.394199564210069</c:v>
                </c:pt>
                <c:pt idx="125">
                  <c:v>78.472296716516198</c:v>
                </c:pt>
                <c:pt idx="126">
                  <c:v>77.538769045179322</c:v>
                </c:pt>
                <c:pt idx="127">
                  <c:v>76.68913933469365</c:v>
                </c:pt>
                <c:pt idx="128">
                  <c:v>75.98113457616931</c:v>
                </c:pt>
                <c:pt idx="129">
                  <c:v>75.433644135181595</c:v>
                </c:pt>
                <c:pt idx="130">
                  <c:v>75.035575638731643</c:v>
                </c:pt>
                <c:pt idx="131">
                  <c:v>74.75887117162533</c:v>
                </c:pt>
                <c:pt idx="132">
                  <c:v>74.570521840978088</c:v>
                </c:pt>
                <c:pt idx="133">
                  <c:v>74.440691556024134</c:v>
                </c:pt>
                <c:pt idx="134">
                  <c:v>74.346473445048758</c:v>
                </c:pt>
                <c:pt idx="135">
                  <c:v>74.27234616028332</c:v>
                </c:pt>
                <c:pt idx="136">
                  <c:v>74.208867885447589</c:v>
                </c:pt>
                <c:pt idx="137">
                  <c:v>74.15088276494123</c:v>
                </c:pt>
                <c:pt idx="138">
                  <c:v>74.095991361735045</c:v>
                </c:pt>
                <c:pt idx="139">
                  <c:v>74.04358496663491</c:v>
                </c:pt>
                <c:pt idx="140">
                  <c:v>73.994481749843729</c:v>
                </c:pt>
                <c:pt idx="141">
                  <c:v>73.951096874399923</c:v>
                </c:pt>
                <c:pt idx="142">
                  <c:v>73.918032215792394</c:v>
                </c:pt>
                <c:pt idx="143">
                  <c:v>73.90289208074752</c:v>
                </c:pt>
                <c:pt idx="144">
                  <c:v>73.916972770426582</c:v>
                </c:pt>
                <c:pt idx="145">
                  <c:v>73.975264759527619</c:v>
                </c:pt>
                <c:pt idx="146">
                  <c:v>74.09506715317498</c:v>
                </c:pt>
                <c:pt idx="147">
                  <c:v>74.292634202281448</c:v>
                </c:pt>
                <c:pt idx="148">
                  <c:v>74.577819588764157</c:v>
                </c:pt>
                <c:pt idx="149">
                  <c:v>74.947650160811293</c:v>
                </c:pt>
                <c:pt idx="150">
                  <c:v>75.38084171619758</c:v>
                </c:pt>
                <c:pt idx="151">
                  <c:v>75.835884764777006</c:v>
                </c:pt>
                <c:pt idx="152">
                  <c:v>76.254877906289238</c:v>
                </c:pt>
                <c:pt idx="153">
                  <c:v>76.57356191658819</c:v>
                </c:pt>
                <c:pt idx="154">
                  <c:v>76.735502555989967</c:v>
                </c:pt>
                <c:pt idx="155">
                  <c:v>76.706203703155481</c:v>
                </c:pt>
                <c:pt idx="156">
                  <c:v>76.482307466082105</c:v>
                </c:pt>
                <c:pt idx="157">
                  <c:v>76.092507197245652</c:v>
                </c:pt>
                <c:pt idx="158">
                  <c:v>75.589831084635378</c:v>
                </c:pt>
                <c:pt idx="159">
                  <c:v>75.038147770050955</c:v>
                </c:pt>
                <c:pt idx="160">
                  <c:v>74.497608765811421</c:v>
                </c:pt>
                <c:pt idx="161">
                  <c:v>74.013528080626784</c:v>
                </c:pt>
                <c:pt idx="162">
                  <c:v>73.61125808732352</c:v>
                </c:pt>
                <c:pt idx="163">
                  <c:v>73.297080710100076</c:v>
                </c:pt>
                <c:pt idx="164">
                  <c:v>73.063186580004555</c:v>
                </c:pt>
                <c:pt idx="165">
                  <c:v>72.894104099403222</c:v>
                </c:pt>
                <c:pt idx="166">
                  <c:v>72.772382392007742</c:v>
                </c:pt>
                <c:pt idx="167">
                  <c:v>72.682371256237843</c:v>
                </c:pt>
                <c:pt idx="168">
                  <c:v>72.61196453864568</c:v>
                </c:pt>
                <c:pt idx="169">
                  <c:v>72.55281011996145</c:v>
                </c:pt>
                <c:pt idx="170">
                  <c:v>72.499679035743739</c:v>
                </c:pt>
                <c:pt idx="171">
                  <c:v>72.449569667562116</c:v>
                </c:pt>
                <c:pt idx="172">
                  <c:v>72.400891238614463</c:v>
                </c:pt>
                <c:pt idx="173">
                  <c:v>72.352861336328587</c:v>
                </c:pt>
                <c:pt idx="174">
                  <c:v>72.305121093966392</c:v>
                </c:pt>
                <c:pt idx="175">
                  <c:v>72.257516044085179</c:v>
                </c:pt>
                <c:pt idx="176">
                  <c:v>72.209983054214845</c:v>
                </c:pt>
                <c:pt idx="177">
                  <c:v>72.162496956840215</c:v>
                </c:pt>
                <c:pt idx="178">
                  <c:v>72.11504734741284</c:v>
                </c:pt>
                <c:pt idx="179">
                  <c:v>72.067629248918621</c:v>
                </c:pt>
                <c:pt idx="180">
                  <c:v>72.020239620739488</c:v>
                </c:pt>
                <c:pt idx="181">
                  <c:v>71.972876138939199</c:v>
                </c:pt>
                <c:pt idx="182">
                  <c:v>71.925536794118955</c:v>
                </c:pt>
                <c:pt idx="183">
                  <c:v>71.878219762828166</c:v>
                </c:pt>
                <c:pt idx="184">
                  <c:v>71.83092336446353</c:v>
                </c:pt>
                <c:pt idx="185">
                  <c:v>71.783646043375185</c:v>
                </c:pt>
                <c:pt idx="186">
                  <c:v>71.736386358205053</c:v>
                </c:pt>
                <c:pt idx="187">
                  <c:v>71.689142973451268</c:v>
                </c:pt>
                <c:pt idx="188">
                  <c:v>71.641914651941917</c:v>
                </c:pt>
                <c:pt idx="189">
                  <c:v>71.594700247879274</c:v>
                </c:pt>
                <c:pt idx="190">
                  <c:v>71.547498700357451</c:v>
                </c:pt>
                <c:pt idx="191">
                  <c:v>71.500309027312611</c:v>
                </c:pt>
                <c:pt idx="192">
                  <c:v>71.453130319878397</c:v>
                </c:pt>
                <c:pt idx="193">
                  <c:v>71.405961737121601</c:v>
                </c:pt>
                <c:pt idx="194">
                  <c:v>71.3588025011356</c:v>
                </c:pt>
                <c:pt idx="195">
                  <c:v>71.311651892469371</c:v>
                </c:pt>
                <c:pt idx="196">
                  <c:v>71.264509245871508</c:v>
                </c:pt>
                <c:pt idx="197">
                  <c:v>71.21737394632936</c:v>
                </c:pt>
                <c:pt idx="198">
                  <c:v>71.170245425384337</c:v>
                </c:pt>
                <c:pt idx="199">
                  <c:v>71.123123157705962</c:v>
                </c:pt>
                <c:pt idx="200">
                  <c:v>71.076006657907485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74.953273626507382</c:v>
                </c:pt>
                <c:pt idx="1">
                  <c:v>74.96921434572161</c:v>
                </c:pt>
                <c:pt idx="2">
                  <c:v>74.985158527809716</c:v>
                </c:pt>
                <c:pt idx="3">
                  <c:v>75.001106448417303</c:v>
                </c:pt>
                <c:pt idx="4">
                  <c:v>75.017058404132285</c:v>
                </c:pt>
                <c:pt idx="5">
                  <c:v>75.033014713957925</c:v>
                </c:pt>
                <c:pt idx="6">
                  <c:v>75.048975720874722</c:v>
                </c:pt>
                <c:pt idx="7">
                  <c:v>75.064941793494484</c:v>
                </c:pt>
                <c:pt idx="8">
                  <c:v>75.080913327809938</c:v>
                </c:pt>
                <c:pt idx="9">
                  <c:v>75.096890749042615</c:v>
                </c:pt>
                <c:pt idx="10">
                  <c:v>75.112874513591777</c:v>
                </c:pt>
                <c:pt idx="11">
                  <c:v>75.128865111086398</c:v>
                </c:pt>
                <c:pt idx="12">
                  <c:v>75.144863066541873</c:v>
                </c:pt>
                <c:pt idx="13">
                  <c:v>75.160868942622301</c:v>
                </c:pt>
                <c:pt idx="14">
                  <c:v>75.176883342008722</c:v>
                </c:pt>
                <c:pt idx="15">
                  <c:v>75.192906909871894</c:v>
                </c:pt>
                <c:pt idx="16">
                  <c:v>75.208940336448222</c:v>
                </c:pt>
                <c:pt idx="17">
                  <c:v>75.224984359714682</c:v>
                </c:pt>
                <c:pt idx="18">
                  <c:v>75.241039768158089</c:v>
                </c:pt>
                <c:pt idx="19">
                  <c:v>75.257107403631167</c:v>
                </c:pt>
                <c:pt idx="20">
                  <c:v>75.273188164286324</c:v>
                </c:pt>
                <c:pt idx="21">
                  <c:v>75.28928300757461</c:v>
                </c:pt>
                <c:pt idx="22">
                  <c:v>75.305392953294685</c:v>
                </c:pt>
                <c:pt idx="23">
                  <c:v>75.321519086673092</c:v>
                </c:pt>
                <c:pt idx="24">
                  <c:v>75.337662561452078</c:v>
                </c:pt>
                <c:pt idx="25">
                  <c:v>75.35382460295753</c:v>
                </c:pt>
                <c:pt idx="26">
                  <c:v>75.370006511112919</c:v>
                </c:pt>
                <c:pt idx="27">
                  <c:v>75.386209663359352</c:v>
                </c:pt>
                <c:pt idx="28">
                  <c:v>75.402435517434427</c:v>
                </c:pt>
                <c:pt idx="29">
                  <c:v>75.418685613953571</c:v>
                </c:pt>
                <c:pt idx="30">
                  <c:v>75.434961578729016</c:v>
                </c:pt>
                <c:pt idx="31">
                  <c:v>75.451265124749511</c:v>
                </c:pt>
                <c:pt idx="32">
                  <c:v>75.467598053732075</c:v>
                </c:pt>
                <c:pt idx="33">
                  <c:v>75.483962257142991</c:v>
                </c:pt>
                <c:pt idx="34">
                  <c:v>75.500359716568894</c:v>
                </c:pt>
                <c:pt idx="35">
                  <c:v>75.516792503301218</c:v>
                </c:pt>
                <c:pt idx="36">
                  <c:v>75.533262776976528</c:v>
                </c:pt>
                <c:pt idx="37">
                  <c:v>75.549772783092621</c:v>
                </c:pt>
                <c:pt idx="38">
                  <c:v>75.566324849194189</c:v>
                </c:pt>
                <c:pt idx="39">
                  <c:v>75.582921379493683</c:v>
                </c:pt>
                <c:pt idx="40">
                  <c:v>75.59956484765965</c:v>
                </c:pt>
                <c:pt idx="41">
                  <c:v>75.61625778746992</c:v>
                </c:pt>
                <c:pt idx="42">
                  <c:v>75.633002780986487</c:v>
                </c:pt>
                <c:pt idx="43">
                  <c:v>75.649802443864388</c:v>
                </c:pt>
                <c:pt idx="44">
                  <c:v>75.666659407358253</c:v>
                </c:pt>
                <c:pt idx="45">
                  <c:v>75.683576296535918</c:v>
                </c:pt>
                <c:pt idx="46">
                  <c:v>75.700555704149764</c:v>
                </c:pt>
                <c:pt idx="47">
                  <c:v>75.717600159551111</c:v>
                </c:pt>
                <c:pt idx="48">
                  <c:v>75.734712091964127</c:v>
                </c:pt>
                <c:pt idx="49">
                  <c:v>75.751893787359194</c:v>
                </c:pt>
                <c:pt idx="50">
                  <c:v>75.769147338086029</c:v>
                </c:pt>
                <c:pt idx="51">
                  <c:v>75.786474584340752</c:v>
                </c:pt>
                <c:pt idx="52">
                  <c:v>75.803877046451689</c:v>
                </c:pt>
                <c:pt idx="53">
                  <c:v>75.821355846876671</c:v>
                </c:pt>
                <c:pt idx="54">
                  <c:v>75.838911620709894</c:v>
                </c:pt>
                <c:pt idx="55">
                  <c:v>75.856544413403512</c:v>
                </c:pt>
                <c:pt idx="56">
                  <c:v>75.874253564319304</c:v>
                </c:pt>
                <c:pt idx="57">
                  <c:v>75.892037574642828</c:v>
                </c:pt>
                <c:pt idx="58">
                  <c:v>75.909893958122424</c:v>
                </c:pt>
                <c:pt idx="59">
                  <c:v>75.927819073042059</c:v>
                </c:pt>
                <c:pt idx="60">
                  <c:v>75.945807933810698</c:v>
                </c:pt>
                <c:pt idx="61">
                  <c:v>75.963854000557305</c:v>
                </c:pt>
                <c:pt idx="62">
                  <c:v>75.981948945174878</c:v>
                </c:pt>
                <c:pt idx="63">
                  <c:v>76.000082392367716</c:v>
                </c:pt>
                <c:pt idx="64">
                  <c:v>76.018241634443655</c:v>
                </c:pt>
                <c:pt idx="65">
                  <c:v>76.036411318870847</c:v>
                </c:pt>
                <c:pt idx="66">
                  <c:v>76.054573108010928</c:v>
                </c:pt>
                <c:pt idx="67">
                  <c:v>76.072705310966782</c:v>
                </c:pt>
                <c:pt idx="68">
                  <c:v>76.090782488170802</c:v>
                </c:pt>
                <c:pt idx="69">
                  <c:v>76.108775030211547</c:v>
                </c:pt>
                <c:pt idx="70">
                  <c:v>76.126648713482098</c:v>
                </c:pt>
                <c:pt idx="71">
                  <c:v>76.144364236554537</c:v>
                </c:pt>
                <c:pt idx="72">
                  <c:v>76.161876742762558</c:v>
                </c:pt>
                <c:pt idx="73">
                  <c:v>76.179135336325416</c:v>
                </c:pt>
                <c:pt idx="74">
                  <c:v>76.196082601470266</c:v>
                </c:pt>
                <c:pt idx="75">
                  <c:v>76.212654136400928</c:v>
                </c:pt>
                <c:pt idx="76">
                  <c:v>76.228778116582376</c:v>
                </c:pt>
                <c:pt idx="77">
                  <c:v>76.244374904608094</c:v>
                </c:pt>
                <c:pt idx="78">
                  <c:v>76.259356726798501</c:v>
                </c:pt>
                <c:pt idx="79">
                  <c:v>76.273627439513945</c:v>
                </c:pt>
                <c:pt idx="80">
                  <c:v>76.287082410782034</c:v>
                </c:pt>
                <c:pt idx="81">
                  <c:v>76.299608545014394</c:v>
                </c:pt>
                <c:pt idx="82">
                  <c:v>76.311084480056195</c:v>
                </c:pt>
                <c:pt idx="83">
                  <c:v>76.3213809862646</c:v>
                </c:pt>
                <c:pt idx="84">
                  <c:v>76.330361596413638</c:v>
                </c:pt>
                <c:pt idx="85">
                  <c:v>76.337883492628947</c:v>
                </c:pt>
                <c:pt idx="86">
                  <c:v>76.343798671946658</c:v>
                </c:pt>
                <c:pt idx="87">
                  <c:v>76.347955405203521</c:v>
                </c:pt>
                <c:pt idx="88">
                  <c:v>76.350199994652712</c:v>
                </c:pt>
                <c:pt idx="89">
                  <c:v>76.350378823965528</c:v>
                </c:pt>
                <c:pt idx="90">
                  <c:v>76.34834068034327</c:v>
                </c:pt>
                <c:pt idx="91">
                  <c:v>76.34393931279169</c:v>
                </c:pt>
                <c:pt idx="92">
                  <c:v>76.337036173944426</c:v>
                </c:pt>
                <c:pt idx="93">
                  <c:v>76.327503276171001</c:v>
                </c:pt>
                <c:pt idx="94">
                  <c:v>76.315226077308296</c:v>
                </c:pt>
                <c:pt idx="95">
                  <c:v>76.300106298596631</c:v>
                </c:pt>
                <c:pt idx="96">
                  <c:v>76.282064568696711</c:v>
                </c:pt>
                <c:pt idx="97">
                  <c:v>76.261042784295569</c:v>
                </c:pt>
                <c:pt idx="98">
                  <c:v>76.237006080771948</c:v>
                </c:pt>
                <c:pt idx="99">
                  <c:v>76.209944316220117</c:v>
                </c:pt>
                <c:pt idx="100">
                  <c:v>76.179872988781057</c:v>
                </c:pt>
                <c:pt idx="101">
                  <c:v>76.146833530004514</c:v>
                </c:pt>
                <c:pt idx="102">
                  <c:v>76.110892944534754</c:v>
                </c:pt>
                <c:pt idx="103">
                  <c:v>76.072142796897751</c:v>
                </c:pt>
                <c:pt idx="104">
                  <c:v>76.030697577333342</c:v>
                </c:pt>
                <c:pt idx="105">
                  <c:v>75.986692508094521</c:v>
                </c:pt>
                <c:pt idx="106">
                  <c:v>75.940280877193132</c:v>
                </c:pt>
                <c:pt idx="107">
                  <c:v>75.891631006350394</c:v>
                </c:pt>
                <c:pt idx="108">
                  <c:v>75.840922972628462</c:v>
                </c:pt>
                <c:pt idx="109">
                  <c:v>75.788345208282522</c:v>
                </c:pt>
                <c:pt idx="110">
                  <c:v>75.734091100900073</c:v>
                </c:pt>
                <c:pt idx="111">
                  <c:v>75.678355706654344</c:v>
                </c:pt>
                <c:pt idx="112">
                  <c:v>75.62133267476429</c:v>
                </c:pt>
                <c:pt idx="113">
                  <c:v>75.563211462628132</c:v>
                </c:pt>
                <c:pt idx="114">
                  <c:v>75.504174900300896</c:v>
                </c:pt>
                <c:pt idx="115">
                  <c:v>75.444397141687318</c:v>
                </c:pt>
                <c:pt idx="116">
                  <c:v>75.384042019470598</c:v>
                </c:pt>
                <c:pt idx="117">
                  <c:v>75.323261802543612</c:v>
                </c:pt>
                <c:pt idx="118">
                  <c:v>75.262196339336825</c:v>
                </c:pt>
                <c:pt idx="119">
                  <c:v>75.200972558377345</c:v>
                </c:pt>
                <c:pt idx="120">
                  <c:v>75.1397042887711</c:v>
                </c:pt>
                <c:pt idx="121">
                  <c:v>75.078492357919544</c:v>
                </c:pt>
                <c:pt idx="122">
                  <c:v>75.017424921316646</c:v>
                </c:pt>
                <c:pt idx="123">
                  <c:v>74.956577979254419</c:v>
                </c:pt>
                <c:pt idx="124">
                  <c:v>74.896016037178399</c:v>
                </c:pt>
                <c:pt idx="125">
                  <c:v>74.835792869756389</c:v>
                </c:pt>
                <c:pt idx="126">
                  <c:v>74.775952352973533</c:v>
                </c:pt>
                <c:pt idx="127">
                  <c:v>74.716529333322583</c:v>
                </c:pt>
                <c:pt idx="128">
                  <c:v>74.657550508078401</c:v>
                </c:pt>
                <c:pt idx="129">
                  <c:v>74.599035295461405</c:v>
                </c:pt>
                <c:pt idx="130">
                  <c:v>74.540996678014622</c:v>
                </c:pt>
                <c:pt idx="131">
                  <c:v>74.483442006619143</c:v>
                </c:pt>
                <c:pt idx="132">
                  <c:v>74.426373756178137</c:v>
                </c:pt>
                <c:pt idx="133">
                  <c:v>74.369790227088188</c:v>
                </c:pt>
                <c:pt idx="134">
                  <c:v>74.313686189187734</c:v>
                </c:pt>
                <c:pt idx="135">
                  <c:v>74.258053466961343</c:v>
                </c:pt>
                <c:pt idx="136">
                  <c:v>74.202881466422056</c:v>
                </c:pt>
                <c:pt idx="137">
                  <c:v>74.148157645347382</c:v>
                </c:pt>
                <c:pt idx="138">
                  <c:v>74.09386792946097</c:v>
                </c:pt>
                <c:pt idx="139">
                  <c:v>74.039997077783909</c:v>
                </c:pt>
                <c:pt idx="140">
                  <c:v>73.986529000779157</c:v>
                </c:pt>
                <c:pt idx="141">
                  <c:v>73.933447035124672</c:v>
                </c:pt>
                <c:pt idx="142">
                  <c:v>73.880734179016983</c:v>
                </c:pt>
                <c:pt idx="143">
                  <c:v>73.828373291860345</c:v>
                </c:pt>
                <c:pt idx="144">
                  <c:v>73.776347262069478</c:v>
                </c:pt>
                <c:pt idx="145">
                  <c:v>73.724639146527636</c:v>
                </c:pt>
                <c:pt idx="146">
                  <c:v>73.673232285018472</c:v>
                </c:pt>
                <c:pt idx="147">
                  <c:v>73.622110392704016</c:v>
                </c:pt>
                <c:pt idx="148">
                  <c:v>73.571257633464597</c:v>
                </c:pt>
                <c:pt idx="149">
                  <c:v>73.520658676659394</c:v>
                </c:pt>
                <c:pt idx="150">
                  <c:v>73.470298739614705</c:v>
                </c:pt>
                <c:pt idx="151">
                  <c:v>73.420163617905672</c:v>
                </c:pt>
                <c:pt idx="152">
                  <c:v>73.370239705269768</c:v>
                </c:pt>
                <c:pt idx="153">
                  <c:v>73.320514004778886</c:v>
                </c:pt>
                <c:pt idx="154">
                  <c:v>73.270974132701284</c:v>
                </c:pt>
                <c:pt idx="155">
                  <c:v>73.221608316307154</c:v>
                </c:pt>
                <c:pt idx="156">
                  <c:v>73.172405386709684</c:v>
                </c:pt>
                <c:pt idx="157">
                  <c:v>73.123354767688966</c:v>
                </c:pt>
                <c:pt idx="158">
                  <c:v>73.074446461315887</c:v>
                </c:pt>
                <c:pt idx="159">
                  <c:v>73.025671031078076</c:v>
                </c:pt>
                <c:pt idx="160">
                  <c:v>72.977019583107506</c:v>
                </c:pt>
                <c:pt idx="161">
                  <c:v>72.928483746019992</c:v>
                </c:pt>
                <c:pt idx="162">
                  <c:v>72.880055649796802</c:v>
                </c:pt>
                <c:pt idx="163">
                  <c:v>72.831727904070988</c:v>
                </c:pt>
                <c:pt idx="164">
                  <c:v>72.783493576119696</c:v>
                </c:pt>
                <c:pt idx="165">
                  <c:v>72.735346168812157</c:v>
                </c:pt>
                <c:pt idx="166">
                  <c:v>72.687279598718717</c:v>
                </c:pt>
                <c:pt idx="167">
                  <c:v>72.639288174545655</c:v>
                </c:pt>
                <c:pt idx="168">
                  <c:v>72.591366576029699</c:v>
                </c:pt>
                <c:pt idx="169">
                  <c:v>72.543509833395362</c:v>
                </c:pt>
                <c:pt idx="170">
                  <c:v>72.495713307456072</c:v>
                </c:pt>
                <c:pt idx="171">
                  <c:v>72.447972670417883</c:v>
                </c:pt>
                <c:pt idx="172">
                  <c:v>72.400283887428813</c:v>
                </c:pt>
                <c:pt idx="173">
                  <c:v>72.352643198900935</c:v>
                </c:pt>
                <c:pt idx="174">
                  <c:v>72.305047103621618</c:v>
                </c:pt>
                <c:pt idx="175">
                  <c:v>72.257492342659276</c:v>
                </c:pt>
                <c:pt idx="176">
                  <c:v>72.209975884061279</c:v>
                </c:pt>
                <c:pt idx="177">
                  <c:v>72.162494908335347</c:v>
                </c:pt>
                <c:pt idx="178">
                  <c:v>72.115046794699296</c:v>
                </c:pt>
                <c:pt idx="179">
                  <c:v>72.067629108081292</c:v>
                </c:pt>
                <c:pt idx="180">
                  <c:v>72.020239586848049</c:v>
                </c:pt>
                <c:pt idx="181">
                  <c:v>71.972876131236958</c:v>
                </c:pt>
                <c:pt idx="182">
                  <c:v>71.925536792465863</c:v>
                </c:pt>
                <c:pt idx="183">
                  <c:v>71.878219762493103</c:v>
                </c:pt>
                <c:pt idx="184">
                  <c:v>71.830923364399396</c:v>
                </c:pt>
                <c:pt idx="185">
                  <c:v>71.783646043363589</c:v>
                </c:pt>
                <c:pt idx="186">
                  <c:v>71.736386358203077</c:v>
                </c:pt>
                <c:pt idx="187">
                  <c:v>71.689142973450956</c:v>
                </c:pt>
                <c:pt idx="188">
                  <c:v>71.641914651941875</c:v>
                </c:pt>
                <c:pt idx="189">
                  <c:v>71.594700247879274</c:v>
                </c:pt>
                <c:pt idx="190">
                  <c:v>71.547498700357451</c:v>
                </c:pt>
                <c:pt idx="191">
                  <c:v>71.500309027312611</c:v>
                </c:pt>
                <c:pt idx="192">
                  <c:v>71.453130319878397</c:v>
                </c:pt>
                <c:pt idx="193">
                  <c:v>71.405961737121601</c:v>
                </c:pt>
                <c:pt idx="194">
                  <c:v>71.3588025011356</c:v>
                </c:pt>
                <c:pt idx="195">
                  <c:v>71.311651892469371</c:v>
                </c:pt>
                <c:pt idx="196">
                  <c:v>71.264509245871508</c:v>
                </c:pt>
                <c:pt idx="197">
                  <c:v>71.21737394632936</c:v>
                </c:pt>
                <c:pt idx="198">
                  <c:v>71.170245425384337</c:v>
                </c:pt>
                <c:pt idx="199">
                  <c:v>71.123123157705962</c:v>
                </c:pt>
                <c:pt idx="200">
                  <c:v>71.076006657907485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5760"/>
        <c:axId val="881686152"/>
      </c:scatterChart>
      <c:valAx>
        <c:axId val="881685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6152"/>
        <c:crosses val="autoZero"/>
        <c:crossBetween val="midCat"/>
      </c:valAx>
      <c:valAx>
        <c:axId val="881686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69.090999999999994</c:v>
                </c:pt>
                <c:pt idx="1">
                  <c:v>69.03</c:v>
                </c:pt>
                <c:pt idx="2">
                  <c:v>68.409000000000006</c:v>
                </c:pt>
                <c:pt idx="3">
                  <c:v>69.787999999999997</c:v>
                </c:pt>
                <c:pt idx="4">
                  <c:v>68.575999999999993</c:v>
                </c:pt>
                <c:pt idx="5">
                  <c:v>69.605999999999995</c:v>
                </c:pt>
                <c:pt idx="6">
                  <c:v>69.772999999999996</c:v>
                </c:pt>
                <c:pt idx="7">
                  <c:v>68.832999999999998</c:v>
                </c:pt>
                <c:pt idx="8">
                  <c:v>69.045000000000002</c:v>
                </c:pt>
                <c:pt idx="9">
                  <c:v>70.242000000000004</c:v>
                </c:pt>
                <c:pt idx="10">
                  <c:v>69.347999999999999</c:v>
                </c:pt>
                <c:pt idx="11">
                  <c:v>69.484999999999999</c:v>
                </c:pt>
                <c:pt idx="12">
                  <c:v>69.242000000000004</c:v>
                </c:pt>
                <c:pt idx="13">
                  <c:v>69.847999999999999</c:v>
                </c:pt>
                <c:pt idx="14">
                  <c:v>69.394000000000005</c:v>
                </c:pt>
                <c:pt idx="15">
                  <c:v>70.879000000000005</c:v>
                </c:pt>
                <c:pt idx="16">
                  <c:v>70.454999999999998</c:v>
                </c:pt>
                <c:pt idx="17">
                  <c:v>70.47</c:v>
                </c:pt>
                <c:pt idx="18">
                  <c:v>69.864000000000004</c:v>
                </c:pt>
                <c:pt idx="19">
                  <c:v>70.347999999999999</c:v>
                </c:pt>
                <c:pt idx="20">
                  <c:v>70.045000000000002</c:v>
                </c:pt>
                <c:pt idx="21">
                  <c:v>69.212000000000003</c:v>
                </c:pt>
                <c:pt idx="22">
                  <c:v>69.135999999999996</c:v>
                </c:pt>
                <c:pt idx="23">
                  <c:v>70.135999999999996</c:v>
                </c:pt>
                <c:pt idx="24">
                  <c:v>70.197000000000003</c:v>
                </c:pt>
                <c:pt idx="25">
                  <c:v>70.605999999999995</c:v>
                </c:pt>
                <c:pt idx="26">
                  <c:v>70.605999999999995</c:v>
                </c:pt>
                <c:pt idx="27">
                  <c:v>70.47</c:v>
                </c:pt>
                <c:pt idx="28">
                  <c:v>69.742000000000004</c:v>
                </c:pt>
                <c:pt idx="29">
                  <c:v>69.561000000000007</c:v>
                </c:pt>
                <c:pt idx="30">
                  <c:v>70.317999999999998</c:v>
                </c:pt>
                <c:pt idx="31">
                  <c:v>70.561000000000007</c:v>
                </c:pt>
                <c:pt idx="32">
                  <c:v>71.090999999999994</c:v>
                </c:pt>
                <c:pt idx="33">
                  <c:v>71.135999999999996</c:v>
                </c:pt>
                <c:pt idx="34">
                  <c:v>72.302999999999997</c:v>
                </c:pt>
                <c:pt idx="35">
                  <c:v>71.938999999999993</c:v>
                </c:pt>
                <c:pt idx="36">
                  <c:v>74.332999999999998</c:v>
                </c:pt>
                <c:pt idx="37">
                  <c:v>73.712000000000003</c:v>
                </c:pt>
                <c:pt idx="38">
                  <c:v>73.484999999999999</c:v>
                </c:pt>
                <c:pt idx="39">
                  <c:v>73.697000000000003</c:v>
                </c:pt>
                <c:pt idx="40">
                  <c:v>76</c:v>
                </c:pt>
                <c:pt idx="41">
                  <c:v>75.984999999999999</c:v>
                </c:pt>
                <c:pt idx="42">
                  <c:v>78.817999999999998</c:v>
                </c:pt>
                <c:pt idx="43">
                  <c:v>81.787999999999997</c:v>
                </c:pt>
                <c:pt idx="44">
                  <c:v>85.015000000000001</c:v>
                </c:pt>
                <c:pt idx="45">
                  <c:v>88.879000000000005</c:v>
                </c:pt>
                <c:pt idx="46">
                  <c:v>94.894000000000005</c:v>
                </c:pt>
                <c:pt idx="47">
                  <c:v>103.515</c:v>
                </c:pt>
                <c:pt idx="48">
                  <c:v>112.43899999999999</c:v>
                </c:pt>
                <c:pt idx="49">
                  <c:v>124.06100000000001</c:v>
                </c:pt>
                <c:pt idx="50">
                  <c:v>137.10599999999999</c:v>
                </c:pt>
                <c:pt idx="51">
                  <c:v>151.98500000000001</c:v>
                </c:pt>
                <c:pt idx="52">
                  <c:v>165.273</c:v>
                </c:pt>
                <c:pt idx="53">
                  <c:v>178.10599999999999</c:v>
                </c:pt>
                <c:pt idx="54">
                  <c:v>189.24199999999999</c:v>
                </c:pt>
                <c:pt idx="55">
                  <c:v>197.15199999999999</c:v>
                </c:pt>
                <c:pt idx="56">
                  <c:v>204.06100000000001</c:v>
                </c:pt>
                <c:pt idx="57">
                  <c:v>209.25800000000001</c:v>
                </c:pt>
                <c:pt idx="58">
                  <c:v>209.37899999999999</c:v>
                </c:pt>
                <c:pt idx="59">
                  <c:v>206.68199999999999</c:v>
                </c:pt>
                <c:pt idx="60">
                  <c:v>198.333</c:v>
                </c:pt>
                <c:pt idx="61">
                  <c:v>178.95500000000001</c:v>
                </c:pt>
                <c:pt idx="62">
                  <c:v>148.303</c:v>
                </c:pt>
                <c:pt idx="63">
                  <c:v>110.273</c:v>
                </c:pt>
                <c:pt idx="64">
                  <c:v>87.347999999999999</c:v>
                </c:pt>
                <c:pt idx="65">
                  <c:v>77.045000000000002</c:v>
                </c:pt>
                <c:pt idx="66">
                  <c:v>73.545000000000002</c:v>
                </c:pt>
                <c:pt idx="67">
                  <c:v>73.182000000000002</c:v>
                </c:pt>
                <c:pt idx="68">
                  <c:v>74.120999999999995</c:v>
                </c:pt>
                <c:pt idx="69">
                  <c:v>75.667000000000002</c:v>
                </c:pt>
                <c:pt idx="70">
                  <c:v>76.332999999999998</c:v>
                </c:pt>
                <c:pt idx="71">
                  <c:v>78.545000000000002</c:v>
                </c:pt>
                <c:pt idx="72">
                  <c:v>80.605999999999995</c:v>
                </c:pt>
                <c:pt idx="73">
                  <c:v>86.424000000000007</c:v>
                </c:pt>
                <c:pt idx="74">
                  <c:v>91.287999999999997</c:v>
                </c:pt>
                <c:pt idx="75">
                  <c:v>97.847999999999999</c:v>
                </c:pt>
                <c:pt idx="76">
                  <c:v>102.60599999999999</c:v>
                </c:pt>
                <c:pt idx="77">
                  <c:v>109.242</c:v>
                </c:pt>
                <c:pt idx="78">
                  <c:v>116.47</c:v>
                </c:pt>
                <c:pt idx="79">
                  <c:v>122.121</c:v>
                </c:pt>
                <c:pt idx="80">
                  <c:v>125.42400000000001</c:v>
                </c:pt>
                <c:pt idx="81">
                  <c:v>125.42400000000001</c:v>
                </c:pt>
                <c:pt idx="82">
                  <c:v>123.227</c:v>
                </c:pt>
                <c:pt idx="83">
                  <c:v>116.53</c:v>
                </c:pt>
                <c:pt idx="84">
                  <c:v>105.39400000000001</c:v>
                </c:pt>
                <c:pt idx="85">
                  <c:v>91.938999999999993</c:v>
                </c:pt>
                <c:pt idx="86">
                  <c:v>82.635999999999996</c:v>
                </c:pt>
                <c:pt idx="87">
                  <c:v>76.879000000000005</c:v>
                </c:pt>
                <c:pt idx="88">
                  <c:v>74.242000000000004</c:v>
                </c:pt>
                <c:pt idx="89">
                  <c:v>72.847999999999999</c:v>
                </c:pt>
                <c:pt idx="90">
                  <c:v>70.97</c:v>
                </c:pt>
                <c:pt idx="91">
                  <c:v>72.272999999999996</c:v>
                </c:pt>
                <c:pt idx="92">
                  <c:v>70.879000000000005</c:v>
                </c:pt>
                <c:pt idx="93">
                  <c:v>70.924000000000007</c:v>
                </c:pt>
                <c:pt idx="94">
                  <c:v>69.652000000000001</c:v>
                </c:pt>
                <c:pt idx="95">
                  <c:v>71.015000000000001</c:v>
                </c:pt>
                <c:pt idx="96">
                  <c:v>69.894000000000005</c:v>
                </c:pt>
                <c:pt idx="97">
                  <c:v>69.682000000000002</c:v>
                </c:pt>
                <c:pt idx="98">
                  <c:v>71.364000000000004</c:v>
                </c:pt>
                <c:pt idx="99">
                  <c:v>72.561000000000007</c:v>
                </c:pt>
                <c:pt idx="100">
                  <c:v>72.197000000000003</c:v>
                </c:pt>
                <c:pt idx="101">
                  <c:v>71.909000000000006</c:v>
                </c:pt>
                <c:pt idx="102">
                  <c:v>72.864000000000004</c:v>
                </c:pt>
                <c:pt idx="103">
                  <c:v>73.212000000000003</c:v>
                </c:pt>
                <c:pt idx="104">
                  <c:v>72.954999999999998</c:v>
                </c:pt>
                <c:pt idx="105">
                  <c:v>72.394000000000005</c:v>
                </c:pt>
                <c:pt idx="106">
                  <c:v>73.697000000000003</c:v>
                </c:pt>
                <c:pt idx="107">
                  <c:v>73.167000000000002</c:v>
                </c:pt>
                <c:pt idx="108">
                  <c:v>72.364000000000004</c:v>
                </c:pt>
                <c:pt idx="109">
                  <c:v>72.394000000000005</c:v>
                </c:pt>
                <c:pt idx="110">
                  <c:v>72.484999999999999</c:v>
                </c:pt>
                <c:pt idx="111">
                  <c:v>73.090999999999994</c:v>
                </c:pt>
                <c:pt idx="112">
                  <c:v>73.667000000000002</c:v>
                </c:pt>
                <c:pt idx="113">
                  <c:v>74.182000000000002</c:v>
                </c:pt>
                <c:pt idx="114">
                  <c:v>74.652000000000001</c:v>
                </c:pt>
                <c:pt idx="115">
                  <c:v>75.847999999999999</c:v>
                </c:pt>
                <c:pt idx="116">
                  <c:v>76.5</c:v>
                </c:pt>
                <c:pt idx="117">
                  <c:v>77.090999999999994</c:v>
                </c:pt>
                <c:pt idx="118">
                  <c:v>78.954999999999998</c:v>
                </c:pt>
                <c:pt idx="119">
                  <c:v>79.635999999999996</c:v>
                </c:pt>
                <c:pt idx="120">
                  <c:v>79.105999999999995</c:v>
                </c:pt>
                <c:pt idx="121">
                  <c:v>78.484999999999999</c:v>
                </c:pt>
                <c:pt idx="122">
                  <c:v>76.635999999999996</c:v>
                </c:pt>
                <c:pt idx="123">
                  <c:v>76.484999999999999</c:v>
                </c:pt>
                <c:pt idx="124">
                  <c:v>72.53</c:v>
                </c:pt>
                <c:pt idx="125">
                  <c:v>72.817999999999998</c:v>
                </c:pt>
                <c:pt idx="126">
                  <c:v>71.438999999999993</c:v>
                </c:pt>
                <c:pt idx="127">
                  <c:v>70.347999999999999</c:v>
                </c:pt>
                <c:pt idx="128">
                  <c:v>70</c:v>
                </c:pt>
                <c:pt idx="129">
                  <c:v>68.152000000000001</c:v>
                </c:pt>
                <c:pt idx="130">
                  <c:v>68.894000000000005</c:v>
                </c:pt>
                <c:pt idx="131">
                  <c:v>69.135999999999996</c:v>
                </c:pt>
                <c:pt idx="132">
                  <c:v>67.772999999999996</c:v>
                </c:pt>
                <c:pt idx="133">
                  <c:v>68.545000000000002</c:v>
                </c:pt>
                <c:pt idx="134">
                  <c:v>69.090999999999994</c:v>
                </c:pt>
                <c:pt idx="135">
                  <c:v>69.682000000000002</c:v>
                </c:pt>
                <c:pt idx="136">
                  <c:v>68.620999999999995</c:v>
                </c:pt>
                <c:pt idx="137">
                  <c:v>69.152000000000001</c:v>
                </c:pt>
                <c:pt idx="138">
                  <c:v>68.832999999999998</c:v>
                </c:pt>
                <c:pt idx="139">
                  <c:v>68.727000000000004</c:v>
                </c:pt>
                <c:pt idx="140">
                  <c:v>69.484999999999999</c:v>
                </c:pt>
                <c:pt idx="141">
                  <c:v>68.894000000000005</c:v>
                </c:pt>
                <c:pt idx="142">
                  <c:v>70.227000000000004</c:v>
                </c:pt>
                <c:pt idx="143">
                  <c:v>68.605999999999995</c:v>
                </c:pt>
                <c:pt idx="144">
                  <c:v>70.787999999999997</c:v>
                </c:pt>
                <c:pt idx="145">
                  <c:v>71.120999999999995</c:v>
                </c:pt>
                <c:pt idx="146">
                  <c:v>72.484999999999999</c:v>
                </c:pt>
                <c:pt idx="147">
                  <c:v>72.47</c:v>
                </c:pt>
                <c:pt idx="148">
                  <c:v>74.575999999999993</c:v>
                </c:pt>
                <c:pt idx="149">
                  <c:v>73.5</c:v>
                </c:pt>
                <c:pt idx="150">
                  <c:v>73.47</c:v>
                </c:pt>
                <c:pt idx="151">
                  <c:v>74.47</c:v>
                </c:pt>
                <c:pt idx="152">
                  <c:v>73.332999999999998</c:v>
                </c:pt>
                <c:pt idx="153">
                  <c:v>72.817999999999998</c:v>
                </c:pt>
                <c:pt idx="154">
                  <c:v>74.075999999999993</c:v>
                </c:pt>
                <c:pt idx="155">
                  <c:v>71.332999999999998</c:v>
                </c:pt>
                <c:pt idx="156">
                  <c:v>72.302999999999997</c:v>
                </c:pt>
                <c:pt idx="157">
                  <c:v>69.772999999999996</c:v>
                </c:pt>
                <c:pt idx="158">
                  <c:v>69.938999999999993</c:v>
                </c:pt>
                <c:pt idx="159">
                  <c:v>71.105999999999995</c:v>
                </c:pt>
                <c:pt idx="160">
                  <c:v>69.894000000000005</c:v>
                </c:pt>
                <c:pt idx="161">
                  <c:v>68.712000000000003</c:v>
                </c:pt>
                <c:pt idx="162">
                  <c:v>70.379000000000005</c:v>
                </c:pt>
                <c:pt idx="163">
                  <c:v>68.347999999999999</c:v>
                </c:pt>
                <c:pt idx="164">
                  <c:v>67.97</c:v>
                </c:pt>
                <c:pt idx="165">
                  <c:v>69.075999999999993</c:v>
                </c:pt>
                <c:pt idx="166">
                  <c:v>68.090999999999994</c:v>
                </c:pt>
                <c:pt idx="167">
                  <c:v>69.802999999999997</c:v>
                </c:pt>
                <c:pt idx="168">
                  <c:v>67.697000000000003</c:v>
                </c:pt>
                <c:pt idx="169">
                  <c:v>67.379000000000005</c:v>
                </c:pt>
                <c:pt idx="170">
                  <c:v>67.697000000000003</c:v>
                </c:pt>
                <c:pt idx="171">
                  <c:v>67.787999999999997</c:v>
                </c:pt>
                <c:pt idx="172">
                  <c:v>69.379000000000005</c:v>
                </c:pt>
                <c:pt idx="173">
                  <c:v>68.697000000000003</c:v>
                </c:pt>
                <c:pt idx="174">
                  <c:v>67.772999999999996</c:v>
                </c:pt>
                <c:pt idx="175">
                  <c:v>67.787999999999997</c:v>
                </c:pt>
                <c:pt idx="176">
                  <c:v>67.894000000000005</c:v>
                </c:pt>
                <c:pt idx="177">
                  <c:v>68.317999999999998</c:v>
                </c:pt>
                <c:pt idx="178">
                  <c:v>67.590999999999994</c:v>
                </c:pt>
                <c:pt idx="179">
                  <c:v>67.152000000000001</c:v>
                </c:pt>
                <c:pt idx="180">
                  <c:v>68.575999999999993</c:v>
                </c:pt>
                <c:pt idx="181">
                  <c:v>67.03</c:v>
                </c:pt>
                <c:pt idx="182">
                  <c:v>67.682000000000002</c:v>
                </c:pt>
                <c:pt idx="183">
                  <c:v>67.135999999999996</c:v>
                </c:pt>
                <c:pt idx="184">
                  <c:v>67.802999999999997</c:v>
                </c:pt>
                <c:pt idx="185">
                  <c:v>69.242000000000004</c:v>
                </c:pt>
                <c:pt idx="186">
                  <c:v>67.712000000000003</c:v>
                </c:pt>
                <c:pt idx="187">
                  <c:v>66.817999999999998</c:v>
                </c:pt>
                <c:pt idx="188">
                  <c:v>67.832999999999998</c:v>
                </c:pt>
                <c:pt idx="189">
                  <c:v>68.712000000000003</c:v>
                </c:pt>
                <c:pt idx="190">
                  <c:v>67.620999999999995</c:v>
                </c:pt>
                <c:pt idx="191">
                  <c:v>67.5</c:v>
                </c:pt>
                <c:pt idx="192">
                  <c:v>68.090999999999994</c:v>
                </c:pt>
                <c:pt idx="193">
                  <c:v>66.605999999999995</c:v>
                </c:pt>
                <c:pt idx="194">
                  <c:v>68.317999999999998</c:v>
                </c:pt>
                <c:pt idx="195">
                  <c:v>67.47</c:v>
                </c:pt>
                <c:pt idx="196">
                  <c:v>67.075999999999993</c:v>
                </c:pt>
                <c:pt idx="197">
                  <c:v>68.120999999999995</c:v>
                </c:pt>
                <c:pt idx="198">
                  <c:v>67.332999999999998</c:v>
                </c:pt>
                <c:pt idx="199">
                  <c:v>68.105999999999995</c:v>
                </c:pt>
                <c:pt idx="200">
                  <c:v>66.5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69.945639450077763</c:v>
                </c:pt>
                <c:pt idx="1">
                  <c:v>69.968852393755199</c:v>
                </c:pt>
                <c:pt idx="2">
                  <c:v>69.992069774846996</c:v>
                </c:pt>
                <c:pt idx="3">
                  <c:v>70.015291947630985</c:v>
                </c:pt>
                <c:pt idx="4">
                  <c:v>70.038519293422269</c:v>
                </c:pt>
                <c:pt idx="5">
                  <c:v>70.061752222489176</c:v>
                </c:pt>
                <c:pt idx="6">
                  <c:v>70.084991176086476</c:v>
                </c:pt>
                <c:pt idx="7">
                  <c:v>70.108236628610939</c:v>
                </c:pt>
                <c:pt idx="8">
                  <c:v>70.131489089883345</c:v>
                </c:pt>
                <c:pt idx="9">
                  <c:v>70.154749107561457</c:v>
                </c:pt>
                <c:pt idx="10">
                  <c:v>70.178017269687714</c:v>
                </c:pt>
                <c:pt idx="11">
                  <c:v>70.201294207374929</c:v>
                </c:pt>
                <c:pt idx="12">
                  <c:v>70.224580597632624</c:v>
                </c:pt>
                <c:pt idx="13">
                  <c:v>70.247877166336281</c:v>
                </c:pt>
                <c:pt idx="14">
                  <c:v>70.271184691339812</c:v>
                </c:pt>
                <c:pt idx="15">
                  <c:v>70.294504005731497</c:v>
                </c:pt>
                <c:pt idx="16">
                  <c:v>70.317836001231527</c:v>
                </c:pt>
                <c:pt idx="17">
                  <c:v>70.341181631728674</c:v>
                </c:pt>
                <c:pt idx="18">
                  <c:v>70.364541916954266</c:v>
                </c:pt>
                <c:pt idx="19">
                  <c:v>70.387917946301044</c:v>
                </c:pt>
                <c:pt idx="20">
                  <c:v>70.411310882840183</c:v>
                </c:pt>
                <c:pt idx="21">
                  <c:v>70.434721967767814</c:v>
                </c:pt>
                <c:pt idx="22">
                  <c:v>70.458152526168718</c:v>
                </c:pt>
                <c:pt idx="23">
                  <c:v>70.481603977255588</c:v>
                </c:pt>
                <c:pt idx="24">
                  <c:v>70.50507785971854</c:v>
                </c:pt>
                <c:pt idx="25">
                  <c:v>70.52857590620502</c:v>
                </c:pt>
                <c:pt idx="26">
                  <c:v>70.552100270473289</c:v>
                </c:pt>
                <c:pt idx="27">
                  <c:v>70.575654206942346</c:v>
                </c:pt>
                <c:pt idx="28">
                  <c:v>70.599244027079564</c:v>
                </c:pt>
                <c:pt idx="29">
                  <c:v>70.622884484940201</c:v>
                </c:pt>
                <c:pt idx="30">
                  <c:v>70.646612916292426</c:v>
                </c:pt>
                <c:pt idx="31">
                  <c:v>70.670524588046717</c:v>
                </c:pt>
                <c:pt idx="32">
                  <c:v>70.694856749694807</c:v>
                </c:pt>
                <c:pt idx="33">
                  <c:v>70.72017843448802</c:v>
                </c:pt>
                <c:pt idx="34">
                  <c:v>70.747796821743449</c:v>
                </c:pt>
                <c:pt idx="35">
                  <c:v>70.780580384758437</c:v>
                </c:pt>
                <c:pt idx="36">
                  <c:v>70.824532220477252</c:v>
                </c:pt>
                <c:pt idx="37">
                  <c:v>70.891617397288826</c:v>
                </c:pt>
                <c:pt idx="38">
                  <c:v>71.004516286652802</c:v>
                </c:pt>
                <c:pt idx="39">
                  <c:v>71.204046788188435</c:v>
                </c:pt>
                <c:pt idx="40">
                  <c:v>71.559807924040001</c:v>
                </c:pt>
                <c:pt idx="41">
                  <c:v>72.183927980407944</c:v>
                </c:pt>
                <c:pt idx="42">
                  <c:v>73.246453867472766</c:v>
                </c:pt>
                <c:pt idx="43">
                  <c:v>74.98885850765123</c:v>
                </c:pt>
                <c:pt idx="44">
                  <c:v>77.729685537705024</c:v>
                </c:pt>
                <c:pt idx="45">
                  <c:v>81.854314482302954</c:v>
                </c:pt>
                <c:pt idx="46">
                  <c:v>87.780510921018006</c:v>
                </c:pt>
                <c:pt idx="47">
                  <c:v>95.894255949800879</c:v>
                </c:pt>
                <c:pt idx="48">
                  <c:v>106.45720529931023</c:v>
                </c:pt>
                <c:pt idx="49">
                  <c:v>119.4974889234322</c:v>
                </c:pt>
                <c:pt idx="50">
                  <c:v>134.70692474775763</c:v>
                </c:pt>
                <c:pt idx="51">
                  <c:v>151.37580788345471</c:v>
                </c:pt>
                <c:pt idx="52">
                  <c:v>168.39648943484062</c:v>
                </c:pt>
                <c:pt idx="53">
                  <c:v>184.35588632344061</c:v>
                </c:pt>
                <c:pt idx="54">
                  <c:v>197.71557699443514</c:v>
                </c:pt>
                <c:pt idx="55">
                  <c:v>207.0516540476585</c:v>
                </c:pt>
                <c:pt idx="56">
                  <c:v>211.30391728678373</c:v>
                </c:pt>
                <c:pt idx="57">
                  <c:v>209.97439588738595</c:v>
                </c:pt>
                <c:pt idx="58">
                  <c:v>203.22384884162724</c:v>
                </c:pt>
                <c:pt idx="59">
                  <c:v>191.84040927816494</c:v>
                </c:pt>
                <c:pt idx="60">
                  <c:v>177.08884194010355</c:v>
                </c:pt>
                <c:pt idx="61">
                  <c:v>160.480310749035</c:v>
                </c:pt>
                <c:pt idx="62">
                  <c:v>143.52064633202389</c:v>
                </c:pt>
                <c:pt idx="63">
                  <c:v>127.49483096240002</c:v>
                </c:pt>
                <c:pt idx="64">
                  <c:v>113.3288341351488</c:v>
                </c:pt>
                <c:pt idx="65">
                  <c:v>101.54463823954512</c:v>
                </c:pt>
                <c:pt idx="66">
                  <c:v>92.29969451870943</c:v>
                </c:pt>
                <c:pt idx="67">
                  <c:v>85.485325677300665</c:v>
                </c:pt>
                <c:pt idx="68">
                  <c:v>80.852230877384258</c:v>
                </c:pt>
                <c:pt idx="69">
                  <c:v>78.133053034091276</c:v>
                </c:pt>
                <c:pt idx="70">
                  <c:v>77.137318770052246</c:v>
                </c:pt>
                <c:pt idx="71">
                  <c:v>77.799294811793743</c:v>
                </c:pt>
                <c:pt idx="72">
                  <c:v>80.164457530350461</c:v>
                </c:pt>
                <c:pt idx="73">
                  <c:v>84.309328749764376</c:v>
                </c:pt>
                <c:pt idx="74">
                  <c:v>90.206999450684052</c:v>
                </c:pt>
                <c:pt idx="75">
                  <c:v>97.576175559734807</c:v>
                </c:pt>
                <c:pt idx="76">
                  <c:v>105.77498077668265</c:v>
                </c:pt>
                <c:pt idx="77">
                  <c:v>113.80477779147569</c:v>
                </c:pt>
                <c:pt idx="78">
                  <c:v>120.4601044572233</c:v>
                </c:pt>
                <c:pt idx="79">
                  <c:v>124.60162180255215</c:v>
                </c:pt>
                <c:pt idx="80">
                  <c:v>125.46513665343554</c:v>
                </c:pt>
                <c:pt idx="81">
                  <c:v>122.8878124741486</c:v>
                </c:pt>
                <c:pt idx="82">
                  <c:v>117.35687236865067</c:v>
                </c:pt>
                <c:pt idx="83">
                  <c:v>109.85917146160074</c:v>
                </c:pt>
                <c:pt idx="84">
                  <c:v>101.59442167854318</c:v>
                </c:pt>
                <c:pt idx="85">
                  <c:v>93.665803874134554</c:v>
                </c:pt>
                <c:pt idx="86">
                  <c:v>86.855640991473976</c:v>
                </c:pt>
                <c:pt idx="87">
                  <c:v>81.541281668539057</c:v>
                </c:pt>
                <c:pt idx="88">
                  <c:v>77.74128641610892</c:v>
                </c:pt>
                <c:pt idx="89">
                  <c:v>75.237836457391339</c:v>
                </c:pt>
                <c:pt idx="90">
                  <c:v>73.712252979012732</c:v>
                </c:pt>
                <c:pt idx="91">
                  <c:v>72.84925132546104</c:v>
                </c:pt>
                <c:pt idx="92">
                  <c:v>72.393904515926025</c:v>
                </c:pt>
                <c:pt idx="93">
                  <c:v>72.167559703090575</c:v>
                </c:pt>
                <c:pt idx="94">
                  <c:v>72.058782169888403</c:v>
                </c:pt>
                <c:pt idx="95">
                  <c:v>72.00480191834292</c:v>
                </c:pt>
                <c:pt idx="96">
                  <c:v>71.973404135880315</c:v>
                </c:pt>
                <c:pt idx="97">
                  <c:v>71.94944101200889</c:v>
                </c:pt>
                <c:pt idx="98">
                  <c:v>71.926371826287976</c:v>
                </c:pt>
                <c:pt idx="99">
                  <c:v>71.901620426218386</c:v>
                </c:pt>
                <c:pt idx="100">
                  <c:v>71.874311820885637</c:v>
                </c:pt>
                <c:pt idx="101">
                  <c:v>71.844309113751734</c:v>
                </c:pt>
                <c:pt idx="102">
                  <c:v>71.811926897473143</c:v>
                </c:pt>
                <c:pt idx="103">
                  <c:v>71.778058433366255</c:v>
                </c:pt>
                <c:pt idx="104">
                  <c:v>71.744698400293657</c:v>
                </c:pt>
                <c:pt idx="105">
                  <c:v>71.71598863578491</c:v>
                </c:pt>
                <c:pt idx="106">
                  <c:v>71.699945353640715</c:v>
                </c:pt>
                <c:pt idx="107">
                  <c:v>71.710870280399575</c:v>
                </c:pt>
                <c:pt idx="108">
                  <c:v>71.772010773175879</c:v>
                </c:pt>
                <c:pt idx="109">
                  <c:v>71.917304412686008</c:v>
                </c:pt>
                <c:pt idx="110">
                  <c:v>72.190245785277355</c:v>
                </c:pt>
                <c:pt idx="111">
                  <c:v>72.637598360903766</c:v>
                </c:pt>
                <c:pt idx="112">
                  <c:v>73.296581866802001</c:v>
                </c:pt>
                <c:pt idx="113">
                  <c:v>74.176745114911114</c:v>
                </c:pt>
                <c:pt idx="114">
                  <c:v>75.241491294086387</c:v>
                </c:pt>
                <c:pt idx="115">
                  <c:v>76.397392896409997</c:v>
                </c:pt>
                <c:pt idx="116">
                  <c:v>77.499561608539068</c:v>
                </c:pt>
                <c:pt idx="117">
                  <c:v>78.376824180868439</c:v>
                </c:pt>
                <c:pt idx="118">
                  <c:v>78.872204160411002</c:v>
                </c:pt>
                <c:pt idx="119">
                  <c:v>78.885974629364426</c:v>
                </c:pt>
                <c:pt idx="120">
                  <c:v>78.405142271112908</c:v>
                </c:pt>
                <c:pt idx="121">
                  <c:v>77.507418387059062</c:v>
                </c:pt>
                <c:pt idx="122">
                  <c:v>76.338025456445848</c:v>
                </c:pt>
                <c:pt idx="123">
                  <c:v>75.068846048239777</c:v>
                </c:pt>
                <c:pt idx="124">
                  <c:v>73.855668855909215</c:v>
                </c:pt>
                <c:pt idx="125">
                  <c:v>72.807887568728859</c:v>
                </c:pt>
                <c:pt idx="126">
                  <c:v>71.977666740141942</c:v>
                </c:pt>
                <c:pt idx="127">
                  <c:v>71.366868369016856</c:v>
                </c:pt>
                <c:pt idx="128">
                  <c:v>70.944250172214126</c:v>
                </c:pt>
                <c:pt idx="129">
                  <c:v>70.664356117365713</c:v>
                </c:pt>
                <c:pt idx="130">
                  <c:v>70.482085295160189</c:v>
                </c:pt>
                <c:pt idx="131">
                  <c:v>70.360746925380113</c:v>
                </c:pt>
                <c:pt idx="132">
                  <c:v>70.274424934294842</c:v>
                </c:pt>
                <c:pt idx="133">
                  <c:v>70.206840080049673</c:v>
                </c:pt>
                <c:pt idx="134">
                  <c:v>70.148862737525704</c:v>
                </c:pt>
                <c:pt idx="135">
                  <c:v>70.09611711400683</c:v>
                </c:pt>
                <c:pt idx="136">
                  <c:v>70.047357464996267</c:v>
                </c:pt>
                <c:pt idx="137">
                  <c:v>70.003788934156702</c:v>
                </c:pt>
                <c:pt idx="138">
                  <c:v>69.969258062691935</c:v>
                </c:pt>
                <c:pt idx="139">
                  <c:v>69.951111932351481</c:v>
                </c:pt>
                <c:pt idx="140">
                  <c:v>69.961367746824962</c:v>
                </c:pt>
                <c:pt idx="141">
                  <c:v>70.017570686232645</c:v>
                </c:pt>
                <c:pt idx="142">
                  <c:v>70.142406625124494</c:v>
                </c:pt>
                <c:pt idx="143">
                  <c:v>70.360992005729074</c:v>
                </c:pt>
                <c:pt idx="144">
                  <c:v>70.695093175609031</c:v>
                </c:pt>
                <c:pt idx="145">
                  <c:v>71.154553624106526</c:v>
                </c:pt>
                <c:pt idx="146">
                  <c:v>71.727813391373289</c:v>
                </c:pt>
                <c:pt idx="147">
                  <c:v>72.374971811434108</c:v>
                </c:pt>
                <c:pt idx="148">
                  <c:v>73.02738784508594</c:v>
                </c:pt>
                <c:pt idx="149">
                  <c:v>73.596495530863621</c:v>
                </c:pt>
                <c:pt idx="150">
                  <c:v>73.991320644823048</c:v>
                </c:pt>
                <c:pt idx="151">
                  <c:v>74.140275127879463</c:v>
                </c:pt>
                <c:pt idx="152">
                  <c:v>74.010121661081484</c:v>
                </c:pt>
                <c:pt idx="153">
                  <c:v>73.615208166099478</c:v>
                </c:pt>
                <c:pt idx="154">
                  <c:v>73.013446198759979</c:v>
                </c:pt>
                <c:pt idx="155">
                  <c:v>72.290580420863279</c:v>
                </c:pt>
                <c:pt idx="156">
                  <c:v>71.53861849049008</c:v>
                </c:pt>
                <c:pt idx="157">
                  <c:v>70.835849137538204</c:v>
                </c:pt>
                <c:pt idx="158">
                  <c:v>70.234219786294844</c:v>
                </c:pt>
                <c:pt idx="159">
                  <c:v>69.756184514066632</c:v>
                </c:pt>
                <c:pt idx="160">
                  <c:v>69.399449652059644</c:v>
                </c:pt>
                <c:pt idx="161">
                  <c:v>69.145905713046474</c:v>
                </c:pt>
                <c:pt idx="162">
                  <c:v>68.970893135354615</c:v>
                </c:pt>
                <c:pt idx="163">
                  <c:v>68.850226640965332</c:v>
                </c:pt>
                <c:pt idx="164">
                  <c:v>68.764093926538848</c:v>
                </c:pt>
                <c:pt idx="165">
                  <c:v>68.698241718361359</c:v>
                </c:pt>
                <c:pt idx="166">
                  <c:v>68.643450243256012</c:v>
                </c:pt>
                <c:pt idx="167">
                  <c:v>68.594285965807615</c:v>
                </c:pt>
                <c:pt idx="168">
                  <c:v>68.547807056204249</c:v>
                </c:pt>
                <c:pt idx="169">
                  <c:v>68.502541652903091</c:v>
                </c:pt>
                <c:pt idx="170">
                  <c:v>68.457805984649454</c:v>
                </c:pt>
                <c:pt idx="171">
                  <c:v>68.413303575643155</c:v>
                </c:pt>
                <c:pt idx="172">
                  <c:v>68.368913462134657</c:v>
                </c:pt>
                <c:pt idx="173">
                  <c:v>68.324588372657999</c:v>
                </c:pt>
                <c:pt idx="174">
                  <c:v>68.280309840563319</c:v>
                </c:pt>
                <c:pt idx="175">
                  <c:v>68.236069958397721</c:v>
                </c:pt>
                <c:pt idx="176">
                  <c:v>68.191864510093225</c:v>
                </c:pt>
                <c:pt idx="177">
                  <c:v>68.147690566633855</c:v>
                </c:pt>
                <c:pt idx="178">
                  <c:v>68.103545697808372</c:v>
                </c:pt>
                <c:pt idx="179">
                  <c:v>68.059427726065692</c:v>
                </c:pt>
                <c:pt idx="180">
                  <c:v>68.01533464949614</c:v>
                </c:pt>
                <c:pt idx="181">
                  <c:v>67.971264614208465</c:v>
                </c:pt>
                <c:pt idx="182">
                  <c:v>67.927215900461235</c:v>
                </c:pt>
                <c:pt idx="183">
                  <c:v>67.883186912677914</c:v>
                </c:pt>
                <c:pt idx="184">
                  <c:v>67.839176170786217</c:v>
                </c:pt>
                <c:pt idx="185">
                  <c:v>67.795182302249188</c:v>
                </c:pt>
                <c:pt idx="186">
                  <c:v>67.751204034626411</c:v>
                </c:pt>
                <c:pt idx="187">
                  <c:v>67.707240188612261</c:v>
                </c:pt>
                <c:pt idx="188">
                  <c:v>67.663289671520857</c:v>
                </c:pt>
                <c:pt idx="189">
                  <c:v>67.619351471193085</c:v>
                </c:pt>
                <c:pt idx="190">
                  <c:v>67.575424650302253</c:v>
                </c:pt>
                <c:pt idx="191">
                  <c:v>67.531508341035703</c:v>
                </c:pt>
                <c:pt idx="192">
                  <c:v>67.487601740130842</c:v>
                </c:pt>
                <c:pt idx="193">
                  <c:v>67.44370410424456</c:v>
                </c:pt>
                <c:pt idx="194">
                  <c:v>67.39981474563632</c:v>
                </c:pt>
                <c:pt idx="195">
                  <c:v>67.3559330281456</c:v>
                </c:pt>
                <c:pt idx="196">
                  <c:v>67.312058363445672</c:v>
                </c:pt>
                <c:pt idx="197">
                  <c:v>67.26819020755633</c:v>
                </c:pt>
                <c:pt idx="198">
                  <c:v>67.224328057599067</c:v>
                </c:pt>
                <c:pt idx="199">
                  <c:v>67.1804714487794</c:v>
                </c:pt>
                <c:pt idx="200">
                  <c:v>67.136619951581309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69.945639450077763</c:v>
                </c:pt>
                <c:pt idx="1">
                  <c:v>69.968852393755199</c:v>
                </c:pt>
                <c:pt idx="2">
                  <c:v>69.992069774846996</c:v>
                </c:pt>
                <c:pt idx="3">
                  <c:v>70.015291947630985</c:v>
                </c:pt>
                <c:pt idx="4">
                  <c:v>70.038519293422269</c:v>
                </c:pt>
                <c:pt idx="5">
                  <c:v>70.061752222489176</c:v>
                </c:pt>
                <c:pt idx="6">
                  <c:v>70.084991176086476</c:v>
                </c:pt>
                <c:pt idx="7">
                  <c:v>70.108236628610939</c:v>
                </c:pt>
                <c:pt idx="8">
                  <c:v>70.131489089883345</c:v>
                </c:pt>
                <c:pt idx="9">
                  <c:v>70.154749107561457</c:v>
                </c:pt>
                <c:pt idx="10">
                  <c:v>70.178017269687714</c:v>
                </c:pt>
                <c:pt idx="11">
                  <c:v>70.201294207374929</c:v>
                </c:pt>
                <c:pt idx="12">
                  <c:v>70.224580597632624</c:v>
                </c:pt>
                <c:pt idx="13">
                  <c:v>70.247877166336281</c:v>
                </c:pt>
                <c:pt idx="14">
                  <c:v>70.271184691339784</c:v>
                </c:pt>
                <c:pt idx="15">
                  <c:v>70.294504005731326</c:v>
                </c:pt>
                <c:pt idx="16">
                  <c:v>70.31783600123066</c:v>
                </c:pt>
                <c:pt idx="17">
                  <c:v>70.341181631724368</c:v>
                </c:pt>
                <c:pt idx="18">
                  <c:v>70.364541916933703</c:v>
                </c:pt>
                <c:pt idx="19">
                  <c:v>70.387917946206613</c:v>
                </c:pt>
                <c:pt idx="20">
                  <c:v>70.411310882423592</c:v>
                </c:pt>
                <c:pt idx="21">
                  <c:v>70.434721966002755</c:v>
                </c:pt>
                <c:pt idx="22">
                  <c:v>70.458152518986253</c:v>
                </c:pt>
                <c:pt idx="23">
                  <c:v>70.481603949185001</c:v>
                </c:pt>
                <c:pt idx="24">
                  <c:v>70.505077754354147</c:v>
                </c:pt>
                <c:pt idx="25">
                  <c:v>70.528575526364719</c:v>
                </c:pt>
                <c:pt idx="26">
                  <c:v>70.552098955330692</c:v>
                </c:pt>
                <c:pt idx="27">
                  <c:v>70.575649833641918</c:v>
                </c:pt>
                <c:pt idx="28">
                  <c:v>70.599230059844459</c:v>
                </c:pt>
                <c:pt idx="29">
                  <c:v>70.622841642299065</c:v>
                </c:pt>
                <c:pt idx="30">
                  <c:v>70.64648670253645</c:v>
                </c:pt>
                <c:pt idx="31">
                  <c:v>70.670167478214054</c:v>
                </c:pt>
                <c:pt idx="32">
                  <c:v>70.693886325563099</c:v>
                </c:pt>
                <c:pt idx="33">
                  <c:v>70.717645721197229</c:v>
                </c:pt>
                <c:pt idx="34">
                  <c:v>70.74144826313298</c:v>
                </c:pt>
                <c:pt idx="35">
                  <c:v>70.765296670850162</c:v>
                </c:pt>
                <c:pt idx="36">
                  <c:v>70.789193784193657</c:v>
                </c:pt>
                <c:pt idx="37">
                  <c:v>70.813142560889062</c:v>
                </c:pt>
                <c:pt idx="38">
                  <c:v>70.83714607241221</c:v>
                </c:pt>
                <c:pt idx="39">
                  <c:v>70.861207497915103</c:v>
                </c:pt>
                <c:pt idx="40">
                  <c:v>70.885330115870346</c:v>
                </c:pt>
                <c:pt idx="41">
                  <c:v>70.909517293049916</c:v>
                </c:pt>
                <c:pt idx="42">
                  <c:v>70.933772470403468</c:v>
                </c:pt>
                <c:pt idx="43">
                  <c:v>70.958099145345003</c:v>
                </c:pt>
                <c:pt idx="44">
                  <c:v>70.982500849894464</c:v>
                </c:pt>
                <c:pt idx="45">
                  <c:v>71.006981124052999</c:v>
                </c:pt>
                <c:pt idx="46">
                  <c:v>71.031543483715609</c:v>
                </c:pt>
                <c:pt idx="47">
                  <c:v>71.056191382345077</c:v>
                </c:pt>
                <c:pt idx="48">
                  <c:v>71.080928165542247</c:v>
                </c:pt>
                <c:pt idx="49">
                  <c:v>71.105757017556414</c:v>
                </c:pt>
                <c:pt idx="50">
                  <c:v>71.13068089867879</c:v>
                </c:pt>
                <c:pt idx="51">
                  <c:v>71.155702472359678</c:v>
                </c:pt>
                <c:pt idx="52">
                  <c:v>71.180824020782055</c:v>
                </c:pt>
                <c:pt idx="53">
                  <c:v>71.206047347516076</c:v>
                </c:pt>
                <c:pt idx="54">
                  <c:v>71.231373665770647</c:v>
                </c:pt>
                <c:pt idx="55">
                  <c:v>71.256803470655768</c:v>
                </c:pt>
                <c:pt idx="56">
                  <c:v>71.282336393773576</c:v>
                </c:pt>
                <c:pt idx="57">
                  <c:v>71.307971038377417</c:v>
                </c:pt>
                <c:pt idx="58">
                  <c:v>71.333704793278883</c:v>
                </c:pt>
                <c:pt idx="59">
                  <c:v>71.359533623656475</c:v>
                </c:pt>
                <c:pt idx="60">
                  <c:v>71.385451836932802</c:v>
                </c:pt>
                <c:pt idx="61">
                  <c:v>71.411451821957272</c:v>
                </c:pt>
                <c:pt idx="62">
                  <c:v>71.437523759870828</c:v>
                </c:pt>
                <c:pt idx="63">
                  <c:v>71.463655305257845</c:v>
                </c:pt>
                <c:pt idx="64">
                  <c:v>71.489831236530222</c:v>
                </c:pt>
                <c:pt idx="65">
                  <c:v>71.516033074961285</c:v>
                </c:pt>
                <c:pt idx="66">
                  <c:v>71.542238672421462</c:v>
                </c:pt>
                <c:pt idx="67">
                  <c:v>71.568421768689547</c:v>
                </c:pt>
                <c:pt idx="68">
                  <c:v>71.594551520254697</c:v>
                </c:pt>
                <c:pt idx="69">
                  <c:v>71.620592003810586</c:v>
                </c:pt>
                <c:pt idx="70">
                  <c:v>71.646501699203668</c:v>
                </c:pt>
                <c:pt idx="71">
                  <c:v>71.672232958450465</c:v>
                </c:pt>
                <c:pt idx="72">
                  <c:v>71.697731469597031</c:v>
                </c:pt>
                <c:pt idx="73">
                  <c:v>71.722935726655223</c:v>
                </c:pt>
                <c:pt idx="74">
                  <c:v>71.747776519590843</c:v>
                </c:pt>
                <c:pt idx="75">
                  <c:v>71.772176461315794</c:v>
                </c:pt>
                <c:pt idx="76">
                  <c:v>71.796049571763177</c:v>
                </c:pt>
                <c:pt idx="77">
                  <c:v>71.819300942287512</c:v>
                </c:pt>
                <c:pt idx="78">
                  <c:v>71.841826506661306</c:v>
                </c:pt>
                <c:pt idx="79">
                  <c:v>71.863512947620521</c:v>
                </c:pt>
                <c:pt idx="80">
                  <c:v>71.884237769976693</c:v>
                </c:pt>
                <c:pt idx="81">
                  <c:v>71.903869572446297</c:v>
                </c:pt>
                <c:pt idx="82">
                  <c:v>71.922268550195597</c:v>
                </c:pt>
                <c:pt idx="83">
                  <c:v>71.939287258288815</c:v>
                </c:pt>
                <c:pt idx="84">
                  <c:v>71.954771662394919</c:v>
                </c:pt>
                <c:pt idx="85">
                  <c:v>71.96856249693883</c:v>
                </c:pt>
                <c:pt idx="86">
                  <c:v>71.980496942154815</c:v>
                </c:pt>
                <c:pt idx="87">
                  <c:v>71.990410620141404</c:v>
                </c:pt>
                <c:pt idx="88">
                  <c:v>71.998139896162002</c:v>
                </c:pt>
                <c:pt idx="89">
                  <c:v>72.003524455466348</c:v>
                </c:pt>
                <c:pt idx="90">
                  <c:v>72.006410108498955</c:v>
                </c:pt>
                <c:pt idx="91">
                  <c:v>72.006651759474224</c:v>
                </c:pt>
                <c:pt idx="92">
                  <c:v>72.004116456163345</c:v>
                </c:pt>
                <c:pt idx="93">
                  <c:v>71.998686423780384</c:v>
                </c:pt>
                <c:pt idx="94">
                  <c:v>71.990261974575034</c:v>
                </c:pt>
                <c:pt idx="95">
                  <c:v>71.978764178572803</c:v>
                </c:pt>
                <c:pt idx="96">
                  <c:v>71.964137181034175</c:v>
                </c:pt>
                <c:pt idx="97">
                  <c:v>71.946350059399165</c:v>
                </c:pt>
                <c:pt idx="98">
                  <c:v>71.925398126938617</c:v>
                </c:pt>
                <c:pt idx="99">
                  <c:v>71.901303611576452</c:v>
                </c:pt>
                <c:pt idx="100">
                  <c:v>71.874115665227137</c:v>
                </c:pt>
                <c:pt idx="101">
                  <c:v>71.843909689743583</c:v>
                </c:pt>
                <c:pt idx="102">
                  <c:v>71.810785997974364</c:v>
                </c:pt>
                <c:pt idx="103">
                  <c:v>71.774867860046442</c:v>
                </c:pt>
                <c:pt idx="104">
                  <c:v>71.73629901341539</c:v>
                </c:pt>
                <c:pt idx="105">
                  <c:v>71.695240738372036</c:v>
                </c:pt>
                <c:pt idx="106">
                  <c:v>71.651868616992033</c:v>
                </c:pt>
                <c:pt idx="107">
                  <c:v>71.60636910208612</c:v>
                </c:pt>
                <c:pt idx="108">
                  <c:v>71.558936023401571</c:v>
                </c:pt>
                <c:pt idx="109">
                  <c:v>71.509767151695286</c:v>
                </c:pt>
                <c:pt idx="110">
                  <c:v>71.459060928474756</c:v>
                </c:pt>
                <c:pt idx="111">
                  <c:v>71.407013451720218</c:v>
                </c:pt>
                <c:pt idx="112">
                  <c:v>71.353815787490504</c:v>
                </c:pt>
                <c:pt idx="113">
                  <c:v>71.299651655717497</c:v>
                </c:pt>
                <c:pt idx="114">
                  <c:v>71.244695517280149</c:v>
                </c:pt>
                <c:pt idx="115">
                  <c:v>71.189111069915</c:v>
                </c:pt>
                <c:pt idx="116">
                  <c:v>71.133050143602674</c:v>
                </c:pt>
                <c:pt idx="117">
                  <c:v>71.076651972350803</c:v>
                </c:pt>
                <c:pt idx="118">
                  <c:v>71.020042808997715</c:v>
                </c:pt>
                <c:pt idx="119">
                  <c:v>70.963335842738488</c:v>
                </c:pt>
                <c:pt idx="120">
                  <c:v>70.906631375243165</c:v>
                </c:pt>
                <c:pt idx="121">
                  <c:v>70.85001721007508</c:v>
                </c:pt>
                <c:pt idx="122">
                  <c:v>70.793569211121053</c:v>
                </c:pt>
                <c:pt idx="123">
                  <c:v>70.737351988392405</c:v>
                </c:pt>
                <c:pt idx="124">
                  <c:v>70.681419673346085</c:v>
                </c:pt>
                <c:pt idx="125">
                  <c:v>70.62581675036175</c:v>
                </c:pt>
                <c:pt idx="126">
                  <c:v>70.570578915818189</c:v>
                </c:pt>
                <c:pt idx="127">
                  <c:v>70.515733941040253</c:v>
                </c:pt>
                <c:pt idx="128">
                  <c:v>70.461302520015792</c:v>
                </c:pt>
                <c:pt idx="129">
                  <c:v>70.407299087050859</c:v>
                </c:pt>
                <c:pt idx="130">
                  <c:v>70.353732593353016</c:v>
                </c:pt>
                <c:pt idx="131">
                  <c:v>70.300607234852762</c:v>
                </c:pt>
                <c:pt idx="132">
                  <c:v>70.247923126387391</c:v>
                </c:pt>
                <c:pt idx="133">
                  <c:v>70.195676919693639</c:v>
                </c:pt>
                <c:pt idx="134">
                  <c:v>70.143862364522704</c:v>
                </c:pt>
                <c:pt idx="135">
                  <c:v>70.092470813647822</c:v>
                </c:pt>
                <c:pt idx="136">
                  <c:v>70.041491673632933</c:v>
                </c:pt>
                <c:pt idx="137">
                  <c:v>69.990912804023921</c:v>
                </c:pt>
                <c:pt idx="138">
                  <c:v>69.940720868160739</c:v>
                </c:pt>
                <c:pt idx="139">
                  <c:v>69.890901639138036</c:v>
                </c:pt>
                <c:pt idx="140">
                  <c:v>69.841440264605083</c:v>
                </c:pt>
                <c:pt idx="141">
                  <c:v>69.792321494128814</c:v>
                </c:pt>
                <c:pt idx="142">
                  <c:v>69.743529872781266</c:v>
                </c:pt>
                <c:pt idx="143">
                  <c:v>69.695049904476463</c:v>
                </c:pt>
                <c:pt idx="144">
                  <c:v>69.646866188398178</c:v>
                </c:pt>
                <c:pt idx="145">
                  <c:v>69.598963531642823</c:v>
                </c:pt>
                <c:pt idx="146">
                  <c:v>69.551327040967138</c:v>
                </c:pt>
                <c:pt idx="147">
                  <c:v>69.503942196287753</c:v>
                </c:pt>
                <c:pt idx="148">
                  <c:v>69.456794908337528</c:v>
                </c:pt>
                <c:pt idx="149">
                  <c:v>69.409871562647851</c:v>
                </c:pt>
                <c:pt idx="150">
                  <c:v>69.363159051800352</c:v>
                </c:pt>
                <c:pt idx="151">
                  <c:v>69.3166447976798</c:v>
                </c:pt>
                <c:pt idx="152">
                  <c:v>69.270316765261839</c:v>
                </c:pt>
                <c:pt idx="153">
                  <c:v>69.224163469287632</c:v>
                </c:pt>
                <c:pt idx="154">
                  <c:v>69.178173975011859</c:v>
                </c:pt>
                <c:pt idx="155">
                  <c:v>69.132337894059233</c:v>
                </c:pt>
                <c:pt idx="156">
                  <c:v>69.086645376290292</c:v>
                </c:pt>
                <c:pt idx="157">
                  <c:v>69.041087098455066</c:v>
                </c:pt>
                <c:pt idx="158">
                  <c:v>68.995654250305932</c:v>
                </c:pt>
                <c:pt idx="159">
                  <c:v>68.950338518744829</c:v>
                </c:pt>
                <c:pt idx="160">
                  <c:v>68.905132070495753</c:v>
                </c:pt>
                <c:pt idx="161">
                  <c:v>68.860027533719233</c:v>
                </c:pt>
                <c:pt idx="162">
                  <c:v>68.81501797892011</c:v>
                </c:pt>
                <c:pt idx="163">
                  <c:v>68.770096899443786</c:v>
                </c:pt>
                <c:pt idx="164">
                  <c:v>68.725258191805963</c:v>
                </c:pt>
                <c:pt idx="165">
                  <c:v>68.680496136058935</c:v>
                </c:pt>
                <c:pt idx="166">
                  <c:v>68.635805376359926</c:v>
                </c:pt>
                <c:pt idx="167">
                  <c:v>68.591180901875418</c:v>
                </c:pt>
                <c:pt idx="168">
                  <c:v>68.546618028128421</c:v>
                </c:pt>
                <c:pt idx="169">
                  <c:v>68.502112378871587</c:v>
                </c:pt>
                <c:pt idx="170">
                  <c:v>68.457659868550309</c:v>
                </c:pt>
                <c:pt idx="171">
                  <c:v>68.413256685402004</c:v>
                </c:pt>
                <c:pt idx="172">
                  <c:v>68.368899275224848</c:v>
                </c:pt>
                <c:pt idx="173">
                  <c:v>68.324584325836071</c:v>
                </c:pt>
                <c:pt idx="174">
                  <c:v>68.280308752231505</c:v>
                </c:pt>
                <c:pt idx="175">
                  <c:v>68.236069682448289</c:v>
                </c:pt>
                <c:pt idx="176">
                  <c:v>68.191864444127461</c:v>
                </c:pt>
                <c:pt idx="177">
                  <c:v>68.147690551766672</c:v>
                </c:pt>
                <c:pt idx="178">
                  <c:v>68.103545694649299</c:v>
                </c:pt>
                <c:pt idx="179">
                  <c:v>68.059427725432826</c:v>
                </c:pt>
                <c:pt idx="180">
                  <c:v>68.015334649376612</c:v>
                </c:pt>
                <c:pt idx="181">
                  <c:v>67.971264614187177</c:v>
                </c:pt>
                <c:pt idx="182">
                  <c:v>67.927215900457668</c:v>
                </c:pt>
                <c:pt idx="183">
                  <c:v>67.883186912677346</c:v>
                </c:pt>
                <c:pt idx="184">
                  <c:v>67.839176170786132</c:v>
                </c:pt>
                <c:pt idx="185">
                  <c:v>67.795182302249174</c:v>
                </c:pt>
                <c:pt idx="186">
                  <c:v>67.751204034626411</c:v>
                </c:pt>
                <c:pt idx="187">
                  <c:v>67.707240188612261</c:v>
                </c:pt>
                <c:pt idx="188">
                  <c:v>67.663289671520857</c:v>
                </c:pt>
                <c:pt idx="189">
                  <c:v>67.619351471193085</c:v>
                </c:pt>
                <c:pt idx="190">
                  <c:v>67.575424650302253</c:v>
                </c:pt>
                <c:pt idx="191">
                  <c:v>67.531508341035703</c:v>
                </c:pt>
                <c:pt idx="192">
                  <c:v>67.487601740130842</c:v>
                </c:pt>
                <c:pt idx="193">
                  <c:v>67.44370410424456</c:v>
                </c:pt>
                <c:pt idx="194">
                  <c:v>67.39981474563632</c:v>
                </c:pt>
                <c:pt idx="195">
                  <c:v>67.3559330281456</c:v>
                </c:pt>
                <c:pt idx="196">
                  <c:v>67.312058363445672</c:v>
                </c:pt>
                <c:pt idx="197">
                  <c:v>67.26819020755633</c:v>
                </c:pt>
                <c:pt idx="198">
                  <c:v>67.224328057599067</c:v>
                </c:pt>
                <c:pt idx="199">
                  <c:v>67.1804714487794</c:v>
                </c:pt>
                <c:pt idx="200">
                  <c:v>67.136619951581309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6936"/>
        <c:axId val="881687328"/>
      </c:scatterChart>
      <c:valAx>
        <c:axId val="881686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7328"/>
        <c:crosses val="autoZero"/>
        <c:crossBetween val="midCat"/>
      </c:valAx>
      <c:valAx>
        <c:axId val="881687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6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61.121000000000002</c:v>
                </c:pt>
                <c:pt idx="1">
                  <c:v>62.152000000000001</c:v>
                </c:pt>
                <c:pt idx="2">
                  <c:v>63.045000000000002</c:v>
                </c:pt>
                <c:pt idx="3">
                  <c:v>63.03</c:v>
                </c:pt>
                <c:pt idx="4">
                  <c:v>63.136000000000003</c:v>
                </c:pt>
                <c:pt idx="5">
                  <c:v>63.302999999999997</c:v>
                </c:pt>
                <c:pt idx="6">
                  <c:v>63.591000000000001</c:v>
                </c:pt>
                <c:pt idx="7">
                  <c:v>62.97</c:v>
                </c:pt>
                <c:pt idx="8">
                  <c:v>63.726999999999997</c:v>
                </c:pt>
                <c:pt idx="9">
                  <c:v>64.47</c:v>
                </c:pt>
                <c:pt idx="10">
                  <c:v>64.438999999999993</c:v>
                </c:pt>
                <c:pt idx="11">
                  <c:v>62.893999999999998</c:v>
                </c:pt>
                <c:pt idx="12">
                  <c:v>64.120999999999995</c:v>
                </c:pt>
                <c:pt idx="13">
                  <c:v>62.954999999999998</c:v>
                </c:pt>
                <c:pt idx="14">
                  <c:v>65.090999999999994</c:v>
                </c:pt>
                <c:pt idx="15">
                  <c:v>63.817999999999998</c:v>
                </c:pt>
                <c:pt idx="16">
                  <c:v>63.984999999999999</c:v>
                </c:pt>
                <c:pt idx="17">
                  <c:v>63.817999999999998</c:v>
                </c:pt>
                <c:pt idx="18">
                  <c:v>64.635999999999996</c:v>
                </c:pt>
                <c:pt idx="19">
                  <c:v>65.394000000000005</c:v>
                </c:pt>
                <c:pt idx="20">
                  <c:v>63.226999999999997</c:v>
                </c:pt>
                <c:pt idx="21">
                  <c:v>65.152000000000001</c:v>
                </c:pt>
                <c:pt idx="22">
                  <c:v>63.817999999999998</c:v>
                </c:pt>
                <c:pt idx="23">
                  <c:v>64.652000000000001</c:v>
                </c:pt>
                <c:pt idx="24">
                  <c:v>65.364000000000004</c:v>
                </c:pt>
                <c:pt idx="25">
                  <c:v>64.424000000000007</c:v>
                </c:pt>
                <c:pt idx="26">
                  <c:v>63.817999999999998</c:v>
                </c:pt>
                <c:pt idx="27">
                  <c:v>65.242000000000004</c:v>
                </c:pt>
                <c:pt idx="28">
                  <c:v>64.682000000000002</c:v>
                </c:pt>
                <c:pt idx="29">
                  <c:v>64.697000000000003</c:v>
                </c:pt>
                <c:pt idx="30">
                  <c:v>66.879000000000005</c:v>
                </c:pt>
                <c:pt idx="31">
                  <c:v>67.984999999999999</c:v>
                </c:pt>
                <c:pt idx="32">
                  <c:v>66.879000000000005</c:v>
                </c:pt>
                <c:pt idx="33">
                  <c:v>67.53</c:v>
                </c:pt>
                <c:pt idx="34">
                  <c:v>67.53</c:v>
                </c:pt>
                <c:pt idx="35">
                  <c:v>66.635999999999996</c:v>
                </c:pt>
                <c:pt idx="36">
                  <c:v>69.364000000000004</c:v>
                </c:pt>
                <c:pt idx="37">
                  <c:v>69.712000000000003</c:v>
                </c:pt>
                <c:pt idx="38">
                  <c:v>69.697000000000003</c:v>
                </c:pt>
                <c:pt idx="39">
                  <c:v>69.332999999999998</c:v>
                </c:pt>
                <c:pt idx="40">
                  <c:v>71.347999999999999</c:v>
                </c:pt>
                <c:pt idx="41">
                  <c:v>73.454999999999998</c:v>
                </c:pt>
                <c:pt idx="42">
                  <c:v>77.120999999999995</c:v>
                </c:pt>
                <c:pt idx="43">
                  <c:v>81.075999999999993</c:v>
                </c:pt>
                <c:pt idx="44">
                  <c:v>85.757999999999996</c:v>
                </c:pt>
                <c:pt idx="45">
                  <c:v>92.742000000000004</c:v>
                </c:pt>
                <c:pt idx="46">
                  <c:v>100.788</c:v>
                </c:pt>
                <c:pt idx="47">
                  <c:v>110.273</c:v>
                </c:pt>
                <c:pt idx="48">
                  <c:v>121.364</c:v>
                </c:pt>
                <c:pt idx="49">
                  <c:v>132.864</c:v>
                </c:pt>
                <c:pt idx="50">
                  <c:v>144.59100000000001</c:v>
                </c:pt>
                <c:pt idx="51">
                  <c:v>156.24199999999999</c:v>
                </c:pt>
                <c:pt idx="52">
                  <c:v>166.197</c:v>
                </c:pt>
                <c:pt idx="53">
                  <c:v>175.06100000000001</c:v>
                </c:pt>
                <c:pt idx="54">
                  <c:v>183.28800000000001</c:v>
                </c:pt>
                <c:pt idx="55">
                  <c:v>187.5</c:v>
                </c:pt>
                <c:pt idx="56">
                  <c:v>190.51499999999999</c:v>
                </c:pt>
                <c:pt idx="57">
                  <c:v>187.15199999999999</c:v>
                </c:pt>
                <c:pt idx="58">
                  <c:v>183.98500000000001</c:v>
                </c:pt>
                <c:pt idx="59">
                  <c:v>170.71199999999999</c:v>
                </c:pt>
                <c:pt idx="60">
                  <c:v>149.07599999999999</c:v>
                </c:pt>
                <c:pt idx="61">
                  <c:v>115.773</c:v>
                </c:pt>
                <c:pt idx="62">
                  <c:v>87.47</c:v>
                </c:pt>
                <c:pt idx="63">
                  <c:v>73.832999999999998</c:v>
                </c:pt>
                <c:pt idx="64">
                  <c:v>69.152000000000001</c:v>
                </c:pt>
                <c:pt idx="65">
                  <c:v>66.909000000000006</c:v>
                </c:pt>
                <c:pt idx="66">
                  <c:v>67.075999999999993</c:v>
                </c:pt>
                <c:pt idx="67">
                  <c:v>68.561000000000007</c:v>
                </c:pt>
                <c:pt idx="68">
                  <c:v>69.332999999999998</c:v>
                </c:pt>
                <c:pt idx="69">
                  <c:v>72.03</c:v>
                </c:pt>
                <c:pt idx="70">
                  <c:v>73.561000000000007</c:v>
                </c:pt>
                <c:pt idx="71">
                  <c:v>77.484999999999999</c:v>
                </c:pt>
                <c:pt idx="72">
                  <c:v>80.347999999999999</c:v>
                </c:pt>
                <c:pt idx="73">
                  <c:v>84.772999999999996</c:v>
                </c:pt>
                <c:pt idx="74">
                  <c:v>91.424000000000007</c:v>
                </c:pt>
                <c:pt idx="75">
                  <c:v>95.5</c:v>
                </c:pt>
                <c:pt idx="76">
                  <c:v>102.273</c:v>
                </c:pt>
                <c:pt idx="77">
                  <c:v>106.848</c:v>
                </c:pt>
                <c:pt idx="78">
                  <c:v>110.045</c:v>
                </c:pt>
                <c:pt idx="79">
                  <c:v>111.182</c:v>
                </c:pt>
                <c:pt idx="80">
                  <c:v>111.40900000000001</c:v>
                </c:pt>
                <c:pt idx="81">
                  <c:v>108.652</c:v>
                </c:pt>
                <c:pt idx="82">
                  <c:v>99.484999999999999</c:v>
                </c:pt>
                <c:pt idx="83">
                  <c:v>91.424000000000007</c:v>
                </c:pt>
                <c:pt idx="84">
                  <c:v>81.242000000000004</c:v>
                </c:pt>
                <c:pt idx="85">
                  <c:v>74.015000000000001</c:v>
                </c:pt>
                <c:pt idx="86">
                  <c:v>69.272999999999996</c:v>
                </c:pt>
                <c:pt idx="87">
                  <c:v>66.817999999999998</c:v>
                </c:pt>
                <c:pt idx="88">
                  <c:v>67.847999999999999</c:v>
                </c:pt>
                <c:pt idx="89">
                  <c:v>64.772999999999996</c:v>
                </c:pt>
                <c:pt idx="90">
                  <c:v>65.682000000000002</c:v>
                </c:pt>
                <c:pt idx="91">
                  <c:v>64.5</c:v>
                </c:pt>
                <c:pt idx="92">
                  <c:v>65.484999999999999</c:v>
                </c:pt>
                <c:pt idx="93">
                  <c:v>65.727000000000004</c:v>
                </c:pt>
                <c:pt idx="94">
                  <c:v>65.802999999999997</c:v>
                </c:pt>
                <c:pt idx="95">
                  <c:v>64.045000000000002</c:v>
                </c:pt>
                <c:pt idx="96">
                  <c:v>65.97</c:v>
                </c:pt>
                <c:pt idx="97">
                  <c:v>65.075999999999993</c:v>
                </c:pt>
                <c:pt idx="98">
                  <c:v>65.364000000000004</c:v>
                </c:pt>
                <c:pt idx="99">
                  <c:v>67.757999999999996</c:v>
                </c:pt>
                <c:pt idx="100">
                  <c:v>65.197000000000003</c:v>
                </c:pt>
                <c:pt idx="101">
                  <c:v>67</c:v>
                </c:pt>
                <c:pt idx="102">
                  <c:v>67.394000000000005</c:v>
                </c:pt>
                <c:pt idx="103">
                  <c:v>67.605999999999995</c:v>
                </c:pt>
                <c:pt idx="104">
                  <c:v>66.847999999999999</c:v>
                </c:pt>
                <c:pt idx="105">
                  <c:v>67.757999999999996</c:v>
                </c:pt>
                <c:pt idx="106">
                  <c:v>67.152000000000001</c:v>
                </c:pt>
                <c:pt idx="107">
                  <c:v>66.182000000000002</c:v>
                </c:pt>
                <c:pt idx="108">
                  <c:v>65.424000000000007</c:v>
                </c:pt>
                <c:pt idx="109">
                  <c:v>67.182000000000002</c:v>
                </c:pt>
                <c:pt idx="110">
                  <c:v>67.894000000000005</c:v>
                </c:pt>
                <c:pt idx="111">
                  <c:v>67.712000000000003</c:v>
                </c:pt>
                <c:pt idx="112">
                  <c:v>68.257999999999996</c:v>
                </c:pt>
                <c:pt idx="113">
                  <c:v>69.045000000000002</c:v>
                </c:pt>
                <c:pt idx="114">
                  <c:v>69.954999999999998</c:v>
                </c:pt>
                <c:pt idx="115">
                  <c:v>70.424000000000007</c:v>
                </c:pt>
                <c:pt idx="116">
                  <c:v>71.03</c:v>
                </c:pt>
                <c:pt idx="117">
                  <c:v>72.484999999999999</c:v>
                </c:pt>
                <c:pt idx="118">
                  <c:v>72.712000000000003</c:v>
                </c:pt>
                <c:pt idx="119">
                  <c:v>73.712000000000003</c:v>
                </c:pt>
                <c:pt idx="120">
                  <c:v>71.364000000000004</c:v>
                </c:pt>
                <c:pt idx="121">
                  <c:v>71.197000000000003</c:v>
                </c:pt>
                <c:pt idx="122">
                  <c:v>69.287999999999997</c:v>
                </c:pt>
                <c:pt idx="123">
                  <c:v>67.894000000000005</c:v>
                </c:pt>
                <c:pt idx="124">
                  <c:v>67.605999999999995</c:v>
                </c:pt>
                <c:pt idx="125">
                  <c:v>65.545000000000002</c:v>
                </c:pt>
                <c:pt idx="126">
                  <c:v>65.105999999999995</c:v>
                </c:pt>
                <c:pt idx="127">
                  <c:v>64.061000000000007</c:v>
                </c:pt>
                <c:pt idx="128">
                  <c:v>63.302999999999997</c:v>
                </c:pt>
                <c:pt idx="129">
                  <c:v>63.408999999999999</c:v>
                </c:pt>
                <c:pt idx="130">
                  <c:v>62.317999999999998</c:v>
                </c:pt>
                <c:pt idx="131">
                  <c:v>63.226999999999997</c:v>
                </c:pt>
                <c:pt idx="132">
                  <c:v>62.97</c:v>
                </c:pt>
                <c:pt idx="133">
                  <c:v>62.758000000000003</c:v>
                </c:pt>
                <c:pt idx="134">
                  <c:v>64.272999999999996</c:v>
                </c:pt>
                <c:pt idx="135">
                  <c:v>63.773000000000003</c:v>
                </c:pt>
                <c:pt idx="136">
                  <c:v>62.561</c:v>
                </c:pt>
                <c:pt idx="137">
                  <c:v>64.287999999999997</c:v>
                </c:pt>
                <c:pt idx="138">
                  <c:v>63.091000000000001</c:v>
                </c:pt>
                <c:pt idx="139">
                  <c:v>64.242000000000004</c:v>
                </c:pt>
                <c:pt idx="140">
                  <c:v>64.864000000000004</c:v>
                </c:pt>
                <c:pt idx="141">
                  <c:v>64.347999999999999</c:v>
                </c:pt>
                <c:pt idx="142">
                  <c:v>63.287999999999997</c:v>
                </c:pt>
                <c:pt idx="143">
                  <c:v>64.409000000000006</c:v>
                </c:pt>
                <c:pt idx="144">
                  <c:v>64.97</c:v>
                </c:pt>
                <c:pt idx="145">
                  <c:v>66.242000000000004</c:v>
                </c:pt>
                <c:pt idx="146">
                  <c:v>67.090999999999994</c:v>
                </c:pt>
                <c:pt idx="147">
                  <c:v>65.954999999999998</c:v>
                </c:pt>
                <c:pt idx="148">
                  <c:v>67.697000000000003</c:v>
                </c:pt>
                <c:pt idx="149">
                  <c:v>68.135999999999996</c:v>
                </c:pt>
                <c:pt idx="150">
                  <c:v>69.605999999999995</c:v>
                </c:pt>
                <c:pt idx="151">
                  <c:v>69.635999999999996</c:v>
                </c:pt>
                <c:pt idx="152">
                  <c:v>69.53</c:v>
                </c:pt>
                <c:pt idx="153">
                  <c:v>67.667000000000002</c:v>
                </c:pt>
                <c:pt idx="154">
                  <c:v>66.454999999999998</c:v>
                </c:pt>
                <c:pt idx="155">
                  <c:v>66.712000000000003</c:v>
                </c:pt>
                <c:pt idx="156">
                  <c:v>65.212000000000003</c:v>
                </c:pt>
                <c:pt idx="157">
                  <c:v>64.620999999999995</c:v>
                </c:pt>
                <c:pt idx="158">
                  <c:v>64.47</c:v>
                </c:pt>
                <c:pt idx="159">
                  <c:v>63.378999999999998</c:v>
                </c:pt>
                <c:pt idx="160">
                  <c:v>63.226999999999997</c:v>
                </c:pt>
                <c:pt idx="161">
                  <c:v>63.152000000000001</c:v>
                </c:pt>
                <c:pt idx="162">
                  <c:v>63.5</c:v>
                </c:pt>
                <c:pt idx="163">
                  <c:v>63.03</c:v>
                </c:pt>
                <c:pt idx="164">
                  <c:v>62.363999999999997</c:v>
                </c:pt>
                <c:pt idx="165">
                  <c:v>62.226999999999997</c:v>
                </c:pt>
                <c:pt idx="166">
                  <c:v>62.908999999999999</c:v>
                </c:pt>
                <c:pt idx="167">
                  <c:v>62.045000000000002</c:v>
                </c:pt>
                <c:pt idx="168">
                  <c:v>62.5</c:v>
                </c:pt>
                <c:pt idx="169">
                  <c:v>61.741999999999997</c:v>
                </c:pt>
                <c:pt idx="170">
                  <c:v>61.5</c:v>
                </c:pt>
                <c:pt idx="171">
                  <c:v>61.817999999999998</c:v>
                </c:pt>
                <c:pt idx="172">
                  <c:v>63.561</c:v>
                </c:pt>
                <c:pt idx="173">
                  <c:v>62.802999999999997</c:v>
                </c:pt>
                <c:pt idx="174">
                  <c:v>62.863999999999997</c:v>
                </c:pt>
                <c:pt idx="175">
                  <c:v>62.347999999999999</c:v>
                </c:pt>
                <c:pt idx="176">
                  <c:v>62.212000000000003</c:v>
                </c:pt>
                <c:pt idx="177">
                  <c:v>62.591000000000001</c:v>
                </c:pt>
                <c:pt idx="178">
                  <c:v>62.378999999999998</c:v>
                </c:pt>
                <c:pt idx="179">
                  <c:v>62.091000000000001</c:v>
                </c:pt>
                <c:pt idx="180">
                  <c:v>62.241999999999997</c:v>
                </c:pt>
                <c:pt idx="181">
                  <c:v>62.273000000000003</c:v>
                </c:pt>
                <c:pt idx="182">
                  <c:v>61.97</c:v>
                </c:pt>
                <c:pt idx="183">
                  <c:v>61.893999999999998</c:v>
                </c:pt>
                <c:pt idx="184">
                  <c:v>62.954999999999998</c:v>
                </c:pt>
                <c:pt idx="185">
                  <c:v>61.258000000000003</c:v>
                </c:pt>
                <c:pt idx="186">
                  <c:v>62.832999999999998</c:v>
                </c:pt>
                <c:pt idx="187">
                  <c:v>63</c:v>
                </c:pt>
                <c:pt idx="188">
                  <c:v>61.758000000000003</c:v>
                </c:pt>
                <c:pt idx="189">
                  <c:v>62.726999999999997</c:v>
                </c:pt>
                <c:pt idx="190">
                  <c:v>62.03</c:v>
                </c:pt>
                <c:pt idx="191">
                  <c:v>62.287999999999997</c:v>
                </c:pt>
                <c:pt idx="192">
                  <c:v>61.802999999999997</c:v>
                </c:pt>
                <c:pt idx="193">
                  <c:v>61.515000000000001</c:v>
                </c:pt>
                <c:pt idx="194">
                  <c:v>62.258000000000003</c:v>
                </c:pt>
                <c:pt idx="195">
                  <c:v>61.621000000000002</c:v>
                </c:pt>
                <c:pt idx="196">
                  <c:v>62.106000000000002</c:v>
                </c:pt>
                <c:pt idx="197">
                  <c:v>62.241999999999997</c:v>
                </c:pt>
                <c:pt idx="198">
                  <c:v>62.802999999999997</c:v>
                </c:pt>
                <c:pt idx="199">
                  <c:v>62.03</c:v>
                </c:pt>
                <c:pt idx="200">
                  <c:v>60.923999999999999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64.211217000268732</c:v>
                </c:pt>
                <c:pt idx="1">
                  <c:v>64.237174934705109</c:v>
                </c:pt>
                <c:pt idx="2">
                  <c:v>64.263137776946238</c:v>
                </c:pt>
                <c:pt idx="3">
                  <c:v>64.289105915696808</c:v>
                </c:pt>
                <c:pt idx="4">
                  <c:v>64.315079768959066</c:v>
                </c:pt>
                <c:pt idx="5">
                  <c:v>64.341059786063738</c:v>
                </c:pt>
                <c:pt idx="6">
                  <c:v>64.367046449819426</c:v>
                </c:pt>
                <c:pt idx="7">
                  <c:v>64.393040278784014</c:v>
                </c:pt>
                <c:pt idx="8">
                  <c:v>64.41904182966212</c:v>
                </c:pt>
                <c:pt idx="9">
                  <c:v>64.445051699830898</c:v>
                </c:pt>
                <c:pt idx="10">
                  <c:v>64.471070529996979</c:v>
                </c:pt>
                <c:pt idx="11">
                  <c:v>64.497099006985664</c:v>
                </c:pt>
                <c:pt idx="12">
                  <c:v>64.523137866663347</c:v>
                </c:pt>
                <c:pt idx="13">
                  <c:v>64.549187896992336</c:v>
                </c:pt>
                <c:pt idx="14">
                  <c:v>64.5752499412161</c:v>
                </c:pt>
                <c:pt idx="15">
                  <c:v>64.601324901172248</c:v>
                </c:pt>
                <c:pt idx="16">
                  <c:v>64.627413740729907</c:v>
                </c:pt>
                <c:pt idx="17">
                  <c:v>64.653517489354968</c:v>
                </c:pt>
                <c:pt idx="18">
                  <c:v>64.679637245838506</c:v>
                </c:pt>
                <c:pt idx="19">
                  <c:v>64.705774182351107</c:v>
                </c:pt>
                <c:pt idx="20">
                  <c:v>64.731929549455245</c:v>
                </c:pt>
                <c:pt idx="21">
                  <c:v>64.758104684336587</c:v>
                </c:pt>
                <c:pt idx="22">
                  <c:v>64.784301029875493</c:v>
                </c:pt>
                <c:pt idx="23">
                  <c:v>64.810520188969733</c:v>
                </c:pt>
                <c:pt idx="24">
                  <c:v>64.836764088515352</c:v>
                </c:pt>
                <c:pt idx="25">
                  <c:v>64.863035468883297</c:v>
                </c:pt>
                <c:pt idx="26">
                  <c:v>64.889339294294672</c:v>
                </c:pt>
                <c:pt idx="27">
                  <c:v>64.915686644240608</c:v>
                </c:pt>
                <c:pt idx="28">
                  <c:v>64.942104963441651</c:v>
                </c:pt>
                <c:pt idx="29">
                  <c:v>64.968663793801909</c:v>
                </c:pt>
                <c:pt idx="30">
                  <c:v>64.995536263567899</c:v>
                </c:pt>
                <c:pt idx="31">
                  <c:v>65.023138760475049</c:v>
                </c:pt>
                <c:pt idx="32">
                  <c:v>65.052432043047602</c:v>
                </c:pt>
                <c:pt idx="33">
                  <c:v>65.085536119728502</c:v>
                </c:pt>
                <c:pt idx="34">
                  <c:v>65.12691660258082</c:v>
                </c:pt>
                <c:pt idx="35">
                  <c:v>65.185540307475605</c:v>
                </c:pt>
                <c:pt idx="36">
                  <c:v>65.278547174322284</c:v>
                </c:pt>
                <c:pt idx="37">
                  <c:v>65.437076413456623</c:v>
                </c:pt>
                <c:pt idx="38">
                  <c:v>65.714792532189691</c:v>
                </c:pt>
                <c:pt idx="39">
                  <c:v>66.199205384288732</c:v>
                </c:pt>
                <c:pt idx="40">
                  <c:v>67.024887001276042</c:v>
                </c:pt>
                <c:pt idx="41">
                  <c:v>68.386076553572593</c:v>
                </c:pt>
                <c:pt idx="42">
                  <c:v>70.544106591664772</c:v>
                </c:pt>
                <c:pt idx="43">
                  <c:v>73.823150183680298</c:v>
                </c:pt>
                <c:pt idx="44">
                  <c:v>78.58698000135746</c:v>
                </c:pt>
                <c:pt idx="45">
                  <c:v>85.190970742525067</c:v>
                </c:pt>
                <c:pt idx="46">
                  <c:v>93.908412762271979</c:v>
                </c:pt>
                <c:pt idx="47">
                  <c:v>104.83831025081608</c:v>
                </c:pt>
                <c:pt idx="48">
                  <c:v>117.81161526811613</c:v>
                </c:pt>
                <c:pt idx="49">
                  <c:v>132.32106869000444</c:v>
                </c:pt>
                <c:pt idx="50">
                  <c:v>147.50241585852712</c:v>
                </c:pt>
                <c:pt idx="51">
                  <c:v>162.18846916360553</c:v>
                </c:pt>
                <c:pt idx="52">
                  <c:v>175.04171962922942</c:v>
                </c:pt>
                <c:pt idx="53">
                  <c:v>184.74925073328004</c:v>
                </c:pt>
                <c:pt idx="54">
                  <c:v>190.24235113260707</c:v>
                </c:pt>
                <c:pt idx="55">
                  <c:v>190.89046617581508</c:v>
                </c:pt>
                <c:pt idx="56">
                  <c:v>186.62088763384958</c:v>
                </c:pt>
                <c:pt idx="57">
                  <c:v>177.93278534635627</c:v>
                </c:pt>
                <c:pt idx="58">
                  <c:v>165.80184729111267</c:v>
                </c:pt>
                <c:pt idx="59">
                  <c:v>151.50073139820165</c:v>
                </c:pt>
                <c:pt idx="60">
                  <c:v>136.38104840485127</c:v>
                </c:pt>
                <c:pt idx="61">
                  <c:v>121.66842012364867</c:v>
                </c:pt>
                <c:pt idx="62">
                  <c:v>108.31276655566134</c:v>
                </c:pt>
                <c:pt idx="63">
                  <c:v>96.916291476563558</c:v>
                </c:pt>
                <c:pt idx="64">
                  <c:v>87.73945445711108</c:v>
                </c:pt>
                <c:pt idx="65">
                  <c:v>80.767737175459942</c:v>
                </c:pt>
                <c:pt idx="66">
                  <c:v>75.813114711090449</c:v>
                </c:pt>
                <c:pt idx="67">
                  <c:v>72.623504824836559</c:v>
                </c:pt>
                <c:pt idx="68">
                  <c:v>70.977689388422945</c:v>
                </c:pt>
                <c:pt idx="69">
                  <c:v>70.74830257623114</c:v>
                </c:pt>
                <c:pt idx="70">
                  <c:v>71.919586478344883</c:v>
                </c:pt>
                <c:pt idx="71">
                  <c:v>74.551388869973721</c:v>
                </c:pt>
                <c:pt idx="72">
                  <c:v>78.690436172177115</c:v>
                </c:pt>
                <c:pt idx="73">
                  <c:v>84.247024297723726</c:v>
                </c:pt>
                <c:pt idx="74">
                  <c:v>90.876665796884708</c:v>
                </c:pt>
                <c:pt idx="75">
                  <c:v>97.92085900579761</c:v>
                </c:pt>
                <c:pt idx="76">
                  <c:v>104.45477960090292</c:v>
                </c:pt>
                <c:pt idx="77">
                  <c:v>109.45525945489194</c:v>
                </c:pt>
                <c:pt idx="78">
                  <c:v>112.04939850017982</c:v>
                </c:pt>
                <c:pt idx="79">
                  <c:v>111.75821059904511</c:v>
                </c:pt>
                <c:pt idx="80">
                  <c:v>108.63907801739194</c:v>
                </c:pt>
                <c:pt idx="81">
                  <c:v>103.26700579035341</c:v>
                </c:pt>
                <c:pt idx="82">
                  <c:v>96.561970256506839</c:v>
                </c:pt>
                <c:pt idx="83">
                  <c:v>89.532907158375338</c:v>
                </c:pt>
                <c:pt idx="84">
                  <c:v>83.035526744765122</c:v>
                </c:pt>
                <c:pt idx="85">
                  <c:v>77.621287860197114</c:v>
                </c:pt>
                <c:pt idx="86">
                  <c:v>73.505122276636968</c:v>
                </c:pt>
                <c:pt idx="87">
                  <c:v>70.629385041404348</c:v>
                </c:pt>
                <c:pt idx="88">
                  <c:v>68.774138315197746</c:v>
                </c:pt>
                <c:pt idx="89">
                  <c:v>67.664817234870853</c:v>
                </c:pt>
                <c:pt idx="90">
                  <c:v>67.047692979091252</c:v>
                </c:pt>
                <c:pt idx="91">
                  <c:v>66.726280309572132</c:v>
                </c:pt>
                <c:pt idx="92">
                  <c:v>66.567238169834781</c:v>
                </c:pt>
                <c:pt idx="93">
                  <c:v>66.489527377218238</c:v>
                </c:pt>
                <c:pt idx="94">
                  <c:v>66.448491412935198</c:v>
                </c:pt>
                <c:pt idx="95">
                  <c:v>66.421646778939234</c:v>
                </c:pt>
                <c:pt idx="96">
                  <c:v>66.39860353730127</c:v>
                </c:pt>
                <c:pt idx="97">
                  <c:v>66.374953228306566</c:v>
                </c:pt>
                <c:pt idx="98">
                  <c:v>66.349001723454023</c:v>
                </c:pt>
                <c:pt idx="99">
                  <c:v>66.320212657412398</c:v>
                </c:pt>
                <c:pt idx="100">
                  <c:v>66.288565051726053</c:v>
                </c:pt>
                <c:pt idx="101">
                  <c:v>66.254387210548572</c:v>
                </c:pt>
                <c:pt idx="102">
                  <c:v>66.218499207907158</c:v>
                </c:pt>
                <c:pt idx="103">
                  <c:v>66.182677860630349</c:v>
                </c:pt>
                <c:pt idx="104">
                  <c:v>66.150568106200851</c:v>
                </c:pt>
                <c:pt idx="105">
                  <c:v>66.129186335593943</c:v>
                </c:pt>
                <c:pt idx="106">
                  <c:v>66.131029029266671</c:v>
                </c:pt>
                <c:pt idx="107">
                  <c:v>66.176429696118106</c:v>
                </c:pt>
                <c:pt idx="108">
                  <c:v>66.295182380562068</c:v>
                </c:pt>
                <c:pt idx="109">
                  <c:v>66.525750446415628</c:v>
                </c:pt>
                <c:pt idx="110">
                  <c:v>66.910064019870703</c:v>
                </c:pt>
                <c:pt idx="111">
                  <c:v>67.482612637168742</c:v>
                </c:pt>
                <c:pt idx="112">
                  <c:v>68.254680885793888</c:v>
                </c:pt>
                <c:pt idx="113">
                  <c:v>69.197801840396536</c:v>
                </c:pt>
                <c:pt idx="114">
                  <c:v>70.233377202108429</c:v>
                </c:pt>
                <c:pt idx="115">
                  <c:v>71.235831989590807</c:v>
                </c:pt>
                <c:pt idx="116">
                  <c:v>72.053132325804768</c:v>
                </c:pt>
                <c:pt idx="117">
                  <c:v>72.541536376300698</c:v>
                </c:pt>
                <c:pt idx="118">
                  <c:v>72.604092359936516</c:v>
                </c:pt>
                <c:pt idx="119">
                  <c:v>72.218803098073494</c:v>
                </c:pt>
                <c:pt idx="120">
                  <c:v>71.445244136531628</c:v>
                </c:pt>
                <c:pt idx="121">
                  <c:v>70.406916692268751</c:v>
                </c:pt>
                <c:pt idx="122">
                  <c:v>69.256518382301678</c:v>
                </c:pt>
                <c:pt idx="123">
                  <c:v>68.137531623091732</c:v>
                </c:pt>
                <c:pt idx="124">
                  <c:v>67.155234735431847</c:v>
                </c:pt>
                <c:pt idx="125">
                  <c:v>66.364396658710362</c:v>
                </c:pt>
                <c:pt idx="126">
                  <c:v>65.773245008986152</c:v>
                </c:pt>
                <c:pt idx="127">
                  <c:v>65.357703927093183</c:v>
                </c:pt>
                <c:pt idx="128">
                  <c:v>65.07829595206131</c:v>
                </c:pt>
                <c:pt idx="129">
                  <c:v>64.893930471800687</c:v>
                </c:pt>
                <c:pt idx="130">
                  <c:v>64.770083682622626</c:v>
                </c:pt>
                <c:pt idx="131">
                  <c:v>64.68170847590784</c:v>
                </c:pt>
                <c:pt idx="132">
                  <c:v>64.612670037100997</c:v>
                </c:pt>
                <c:pt idx="133">
                  <c:v>64.553661490211553</c:v>
                </c:pt>
                <c:pt idx="134">
                  <c:v>64.500001462407411</c:v>
                </c:pt>
                <c:pt idx="135">
                  <c:v>64.450034934541279</c:v>
                </c:pt>
                <c:pt idx="136">
                  <c:v>64.404369348133699</c:v>
                </c:pt>
                <c:pt idx="137">
                  <c:v>64.365929818021115</c:v>
                </c:pt>
                <c:pt idx="138">
                  <c:v>64.340704975520168</c:v>
                </c:pt>
                <c:pt idx="139">
                  <c:v>64.338934921114159</c:v>
                </c:pt>
                <c:pt idx="140">
                  <c:v>64.376267410452499</c:v>
                </c:pt>
                <c:pt idx="141">
                  <c:v>64.474086068763725</c:v>
                </c:pt>
                <c:pt idx="142">
                  <c:v>64.657948203931184</c:v>
                </c:pt>
                <c:pt idx="143">
                  <c:v>64.953141535939892</c:v>
                </c:pt>
                <c:pt idx="144">
                  <c:v>65.377068791054995</c:v>
                </c:pt>
                <c:pt idx="145">
                  <c:v>65.929566316597317</c:v>
                </c:pt>
                <c:pt idx="146">
                  <c:v>66.583978149292733</c:v>
                </c:pt>
                <c:pt idx="147">
                  <c:v>67.282984532007063</c:v>
                </c:pt>
                <c:pt idx="148">
                  <c:v>67.942830864479689</c:v>
                </c:pt>
                <c:pt idx="149">
                  <c:v>68.467229144058109</c:v>
                </c:pt>
                <c:pt idx="150">
                  <c:v>68.768388631519585</c:v>
                </c:pt>
                <c:pt idx="151">
                  <c:v>68.789031240437552</c:v>
                </c:pt>
                <c:pt idx="152">
                  <c:v>68.517825348647889</c:v>
                </c:pt>
                <c:pt idx="153">
                  <c:v>67.992521791586</c:v>
                </c:pt>
                <c:pt idx="154">
                  <c:v>67.289598315334104</c:v>
                </c:pt>
                <c:pt idx="155">
                  <c:v>66.50431475685734</c:v>
                </c:pt>
                <c:pt idx="156">
                  <c:v>65.728321098073891</c:v>
                </c:pt>
                <c:pt idx="157">
                  <c:v>65.031974299114623</c:v>
                </c:pt>
                <c:pt idx="158">
                  <c:v>64.455685103810339</c:v>
                </c:pt>
                <c:pt idx="159">
                  <c:v>64.010648179268998</c:v>
                </c:pt>
                <c:pt idx="160">
                  <c:v>63.686138404973406</c:v>
                </c:pt>
                <c:pt idx="161">
                  <c:v>63.459295152068094</c:v>
                </c:pt>
                <c:pt idx="162">
                  <c:v>63.303911232818038</c:v>
                </c:pt>
                <c:pt idx="163">
                  <c:v>63.196341357692091</c:v>
                </c:pt>
                <c:pt idx="164">
                  <c:v>63.118262729075674</c:v>
                </c:pt>
                <c:pt idx="165">
                  <c:v>63.057044880037232</c:v>
                </c:pt>
                <c:pt idx="166">
                  <c:v>63.004802052456554</c:v>
                </c:pt>
                <c:pt idx="167">
                  <c:v>62.957027228306401</c:v>
                </c:pt>
                <c:pt idx="168">
                  <c:v>62.911345729746778</c:v>
                </c:pt>
                <c:pt idx="169">
                  <c:v>62.866598138643596</c:v>
                </c:pt>
                <c:pt idx="170">
                  <c:v>62.822257475268117</c:v>
                </c:pt>
                <c:pt idx="171">
                  <c:v>62.778099499297916</c:v>
                </c:pt>
                <c:pt idx="172">
                  <c:v>62.734033973103948</c:v>
                </c:pt>
                <c:pt idx="173">
                  <c:v>62.690025751540425</c:v>
                </c:pt>
                <c:pt idx="174">
                  <c:v>62.64606083602267</c:v>
                </c:pt>
                <c:pt idx="175">
                  <c:v>62.60213287577799</c:v>
                </c:pt>
                <c:pt idx="176">
                  <c:v>62.558238185475254</c:v>
                </c:pt>
                <c:pt idx="177">
                  <c:v>62.514374030245257</c:v>
                </c:pt>
                <c:pt idx="178">
                  <c:v>62.47053807032983</c:v>
                </c:pt>
                <c:pt idx="179">
                  <c:v>62.426728187840389</c:v>
                </c:pt>
                <c:pt idx="180">
                  <c:v>62.382942430917794</c:v>
                </c:pt>
                <c:pt idx="181">
                  <c:v>62.339178991822052</c:v>
                </c:pt>
                <c:pt idx="182">
                  <c:v>62.29543619449619</c:v>
                </c:pt>
                <c:pt idx="183">
                  <c:v>62.251712484922344</c:v>
                </c:pt>
                <c:pt idx="184">
                  <c:v>62.208006422551485</c:v>
                </c:pt>
                <c:pt idx="185">
                  <c:v>62.164316672378767</c:v>
                </c:pt>
                <c:pt idx="186">
                  <c:v>62.1206419975477</c:v>
                </c:pt>
                <c:pt idx="187">
                  <c:v>62.076981252437648</c:v>
                </c:pt>
                <c:pt idx="188">
                  <c:v>62.033333376204801</c:v>
                </c:pt>
                <c:pt idx="189">
                  <c:v>61.989697386750343</c:v>
                </c:pt>
                <c:pt idx="190">
                  <c:v>61.946072375091035</c:v>
                </c:pt>
                <c:pt idx="191">
                  <c:v>61.902457500108518</c:v>
                </c:pt>
                <c:pt idx="192">
                  <c:v>61.858851983654603</c:v>
                </c:pt>
                <c:pt idx="193">
                  <c:v>61.815255105990836</c:v>
                </c:pt>
                <c:pt idx="194">
                  <c:v>61.771666201541755</c:v>
                </c:pt>
                <c:pt idx="195">
                  <c:v>61.728084654942066</c:v>
                </c:pt>
                <c:pt idx="196">
                  <c:v>61.684509897359014</c:v>
                </c:pt>
                <c:pt idx="197">
                  <c:v>61.640941403072468</c:v>
                </c:pt>
                <c:pt idx="198">
                  <c:v>61.597378686295897</c:v>
                </c:pt>
                <c:pt idx="199">
                  <c:v>61.553821298222232</c:v>
                </c:pt>
                <c:pt idx="200">
                  <c:v>61.510268824280089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64.211217000268732</c:v>
                </c:pt>
                <c:pt idx="1">
                  <c:v>64.237174934705109</c:v>
                </c:pt>
                <c:pt idx="2">
                  <c:v>64.263137776946238</c:v>
                </c:pt>
                <c:pt idx="3">
                  <c:v>64.289105915696808</c:v>
                </c:pt>
                <c:pt idx="4">
                  <c:v>64.315079768959066</c:v>
                </c:pt>
                <c:pt idx="5">
                  <c:v>64.341059786063738</c:v>
                </c:pt>
                <c:pt idx="6">
                  <c:v>64.367046449819426</c:v>
                </c:pt>
                <c:pt idx="7">
                  <c:v>64.393040278784014</c:v>
                </c:pt>
                <c:pt idx="8">
                  <c:v>64.41904182966212</c:v>
                </c:pt>
                <c:pt idx="9">
                  <c:v>64.445051699830898</c:v>
                </c:pt>
                <c:pt idx="10">
                  <c:v>64.471070529996979</c:v>
                </c:pt>
                <c:pt idx="11">
                  <c:v>64.497099006985664</c:v>
                </c:pt>
                <c:pt idx="12">
                  <c:v>64.523137866663319</c:v>
                </c:pt>
                <c:pt idx="13">
                  <c:v>64.549187896992208</c:v>
                </c:pt>
                <c:pt idx="14">
                  <c:v>64.575249941215461</c:v>
                </c:pt>
                <c:pt idx="15">
                  <c:v>64.601324901169093</c:v>
                </c:pt>
                <c:pt idx="16">
                  <c:v>64.627413740714886</c:v>
                </c:pt>
                <c:pt idx="17">
                  <c:v>64.653517489286259</c:v>
                </c:pt>
                <c:pt idx="18">
                  <c:v>64.679637245536412</c:v>
                </c:pt>
                <c:pt idx="19">
                  <c:v>64.705774181074787</c:v>
                </c:pt>
                <c:pt idx="20">
                  <c:v>64.731929544273768</c:v>
                </c:pt>
                <c:pt idx="21">
                  <c:v>64.758104664123891</c:v>
                </c:pt>
                <c:pt idx="22">
                  <c:v>64.784300954110122</c:v>
                </c:pt>
                <c:pt idx="23">
                  <c:v>64.810519916076132</c:v>
                </c:pt>
                <c:pt idx="24">
                  <c:v>64.836763144037121</c:v>
                </c:pt>
                <c:pt idx="25">
                  <c:v>64.863032327893166</c:v>
                </c:pt>
                <c:pt idx="26">
                  <c:v>64.88932925698748</c:v>
                </c:pt>
                <c:pt idx="27">
                  <c:v>64.915655823442194</c:v>
                </c:pt>
                <c:pt idx="28">
                  <c:v>64.942014025194496</c:v>
                </c:pt>
                <c:pt idx="29">
                  <c:v>64.968405968641079</c:v>
                </c:pt>
                <c:pt idx="30">
                  <c:v>64.994833870785058</c:v>
                </c:pt>
                <c:pt idx="31">
                  <c:v>65.021300060761888</c:v>
                </c:pt>
                <c:pt idx="32">
                  <c:v>65.047806980601706</c:v>
                </c:pt>
                <c:pt idx="33">
                  <c:v>65.074357185063434</c:v>
                </c:pt>
                <c:pt idx="34">
                  <c:v>65.100953340351879</c:v>
                </c:pt>
                <c:pt idx="35">
                  <c:v>65.127598221500662</c:v>
                </c:pt>
                <c:pt idx="36">
                  <c:v>65.154294708173211</c:v>
                </c:pt>
                <c:pt idx="37">
                  <c:v>65.181045778598829</c:v>
                </c:pt>
                <c:pt idx="38">
                  <c:v>65.20785450132189</c:v>
                </c:pt>
                <c:pt idx="39">
                  <c:v>65.234724024398702</c:v>
                </c:pt>
                <c:pt idx="40">
                  <c:v>65.261657561628041</c:v>
                </c:pt>
                <c:pt idx="41">
                  <c:v>65.288658375348177</c:v>
                </c:pt>
                <c:pt idx="42">
                  <c:v>65.315729755273324</c:v>
                </c:pt>
                <c:pt idx="43">
                  <c:v>65.342874992778263</c:v>
                </c:pt>
                <c:pt idx="44">
                  <c:v>65.370097349967764</c:v>
                </c:pt>
                <c:pt idx="45">
                  <c:v>65.397400022790947</c:v>
                </c:pt>
                <c:pt idx="46">
                  <c:v>65.4247860973759</c:v>
                </c:pt>
                <c:pt idx="47">
                  <c:v>65.452258498670915</c:v>
                </c:pt>
                <c:pt idx="48">
                  <c:v>65.47981993038178</c:v>
                </c:pt>
                <c:pt idx="49">
                  <c:v>65.50747280509465</c:v>
                </c:pt>
                <c:pt idx="50">
                  <c:v>65.535219163367671</c:v>
                </c:pt>
                <c:pt idx="51">
                  <c:v>65.563060580468004</c:v>
                </c:pt>
                <c:pt idx="52">
                  <c:v>65.590998059321791</c:v>
                </c:pt>
                <c:pt idx="53">
                  <c:v>65.619031908139164</c:v>
                </c:pt>
                <c:pt idx="54">
                  <c:v>65.647161601077144</c:v>
                </c:pt>
                <c:pt idx="55">
                  <c:v>65.675385620214996</c:v>
                </c:pt>
                <c:pt idx="56">
                  <c:v>65.703701277046022</c:v>
                </c:pt>
                <c:pt idx="57">
                  <c:v>65.732104511645019</c:v>
                </c:pt>
                <c:pt idx="58">
                  <c:v>65.760589667660398</c:v>
                </c:pt>
                <c:pt idx="59">
                  <c:v>65.789149241318171</c:v>
                </c:pt>
                <c:pt idx="60">
                  <c:v>65.817773602722539</c:v>
                </c:pt>
                <c:pt idx="61">
                  <c:v>65.846450687916033</c:v>
                </c:pt>
                <c:pt idx="62">
                  <c:v>65.8751656604354</c:v>
                </c:pt>
                <c:pt idx="63">
                  <c:v>65.903900541495005</c:v>
                </c:pt>
                <c:pt idx="64">
                  <c:v>65.932633808468381</c:v>
                </c:pt>
                <c:pt idx="65">
                  <c:v>65.9613399620509</c:v>
                </c:pt>
                <c:pt idx="66">
                  <c:v>65.989989063399619</c:v>
                </c:pt>
                <c:pt idx="67">
                  <c:v>66.018546243690793</c:v>
                </c:pt>
                <c:pt idx="68">
                  <c:v>66.046971189938631</c:v>
                </c:pt>
                <c:pt idx="69">
                  <c:v>66.07521761260746</c:v>
                </c:pt>
                <c:pt idx="70">
                  <c:v>66.103232702539344</c:v>
                </c:pt>
                <c:pt idx="71">
                  <c:v>66.130956587021117</c:v>
                </c:pt>
                <c:pt idx="72">
                  <c:v>66.158321797418637</c:v>
                </c:pt>
                <c:pt idx="73">
                  <c:v>66.185252763683636</c:v>
                </c:pt>
                <c:pt idx="74">
                  <c:v>66.211665354132947</c:v>
                </c:pt>
                <c:pt idx="75">
                  <c:v>66.237466482116929</c:v>
                </c:pt>
                <c:pt idx="76">
                  <c:v>66.26255380439936</c:v>
                </c:pt>
                <c:pt idx="77">
                  <c:v>66.286815539082795</c:v>
                </c:pt>
                <c:pt idx="78">
                  <c:v>66.310130433492276</c:v>
                </c:pt>
                <c:pt idx="79">
                  <c:v>66.332367914293442</c:v>
                </c:pt>
                <c:pt idx="80">
                  <c:v>66.353388452928229</c:v>
                </c:pt>
                <c:pt idx="81">
                  <c:v>66.373044178836977</c:v>
                </c:pt>
                <c:pt idx="82">
                  <c:v>66.391179770513943</c:v>
                </c:pt>
                <c:pt idx="83">
                  <c:v>66.407633649849515</c:v>
                </c:pt>
                <c:pt idx="84">
                  <c:v>66.422239498143441</c:v>
                </c:pt>
                <c:pt idx="85">
                  <c:v>66.434828102431638</c:v>
                </c:pt>
                <c:pt idx="86">
                  <c:v>66.445229528330444</c:v>
                </c:pt>
                <c:pt idx="87">
                  <c:v>66.453275600660319</c:v>
                </c:pt>
                <c:pt idx="88">
                  <c:v>66.458802656132889</c:v>
                </c:pt>
                <c:pt idx="89">
                  <c:v>66.461654514137436</c:v>
                </c:pt>
                <c:pt idx="90">
                  <c:v>66.461685593210916</c:v>
                </c:pt>
                <c:pt idx="91">
                  <c:v>66.458764083449097</c:v>
                </c:pt>
                <c:pt idx="92">
                  <c:v>66.452775070418738</c:v>
                </c:pt>
                <c:pt idx="93">
                  <c:v>66.443623495625928</c:v>
                </c:pt>
                <c:pt idx="94">
                  <c:v>66.431236833722352</c:v>
                </c:pt>
                <c:pt idx="95">
                  <c:v>66.415567368548665</c:v>
                </c:pt>
                <c:pt idx="96">
                  <c:v>66.396593959489365</c:v>
                </c:pt>
                <c:pt idx="97">
                  <c:v>66.374323206507924</c:v>
                </c:pt>
                <c:pt idx="98">
                  <c:v>66.348789945990262</c:v>
                </c:pt>
                <c:pt idx="99">
                  <c:v>66.320057038796676</c:v>
                </c:pt>
                <c:pt idx="100">
                  <c:v>66.288214444738614</c:v>
                </c:pt>
                <c:pt idx="101">
                  <c:v>66.253377611665286</c:v>
                </c:pt>
                <c:pt idx="102">
                  <c:v>66.215685239893517</c:v>
                </c:pt>
                <c:pt idx="103">
                  <c:v>66.175296511373588</c:v>
                </c:pt>
                <c:pt idx="104">
                  <c:v>66.1323878956633</c:v>
                </c:pt>
                <c:pt idx="105">
                  <c:v>66.087149659985684</c:v>
                </c:pt>
                <c:pt idx="106">
                  <c:v>66.039782217614189</c:v>
                </c:pt>
                <c:pt idx="107">
                  <c:v>65.99049244757714</c:v>
                </c:pt>
                <c:pt idx="108">
                  <c:v>65.939490109931739</c:v>
                </c:pt>
                <c:pt idx="109">
                  <c:v>65.886984465931803</c:v>
                </c:pt>
                <c:pt idx="110">
                  <c:v>65.833181192986757</c:v>
                </c:pt>
                <c:pt idx="111">
                  <c:v>65.778279662234425</c:v>
                </c:pt>
                <c:pt idx="112">
                  <c:v>65.722470623635843</c:v>
                </c:pt>
                <c:pt idx="113">
                  <c:v>65.665934321357824</c:v>
                </c:pt>
                <c:pt idx="114">
                  <c:v>65.608839042124217</c:v>
                </c:pt>
                <c:pt idx="115">
                  <c:v>65.551340082098562</c:v>
                </c:pt>
                <c:pt idx="116">
                  <c:v>65.493579104230804</c:v>
                </c:pt>
                <c:pt idx="117">
                  <c:v>65.435683848027253</c:v>
                </c:pt>
                <c:pt idx="118">
                  <c:v>65.377768147260383</c:v>
                </c:pt>
                <c:pt idx="119">
                  <c:v>65.31993220788641</c:v>
                </c:pt>
                <c:pt idx="120">
                  <c:v>65.262263097900117</c:v>
                </c:pt>
                <c:pt idx="121">
                  <c:v>65.204835402485813</c:v>
                </c:pt>
                <c:pt idx="122">
                  <c:v>65.147712001059062</c:v>
                </c:pt>
                <c:pt idx="123">
                  <c:v>65.090944927118883</c:v>
                </c:pt>
                <c:pt idx="124">
                  <c:v>65.034576276778353</c:v>
                </c:pt>
                <c:pt idx="125">
                  <c:v>64.978639137037717</c:v>
                </c:pt>
                <c:pt idx="126">
                  <c:v>64.923158510004541</c:v>
                </c:pt>
                <c:pt idx="127">
                  <c:v>64.868152214134781</c:v>
                </c:pt>
                <c:pt idx="128">
                  <c:v>64.813631748018395</c:v>
                </c:pt>
                <c:pt idx="129">
                  <c:v>64.759603106176598</c:v>
                </c:pt>
                <c:pt idx="130">
                  <c:v>64.706067539737987</c:v>
                </c:pt>
                <c:pt idx="131">
                  <c:v>64.653022257715691</c:v>
                </c:pt>
                <c:pt idx="132">
                  <c:v>64.600461066942756</c:v>
                </c:pt>
                <c:pt idx="133">
                  <c:v>64.548374950580225</c:v>
                </c:pt>
                <c:pt idx="134">
                  <c:v>64.496752586544574</c:v>
                </c:pt>
                <c:pt idx="135">
                  <c:v>64.445580808263387</c:v>
                </c:pt>
                <c:pt idx="136">
                  <c:v>64.394845010919013</c:v>
                </c:pt>
                <c:pt idx="137">
                  <c:v>64.344529506831293</c:v>
                </c:pt>
                <c:pt idx="138">
                  <c:v>64.294617833912554</c:v>
                </c:pt>
                <c:pt idx="139">
                  <c:v>64.245093021245737</c:v>
                </c:pt>
                <c:pt idx="140">
                  <c:v>64.195937815825687</c:v>
                </c:pt>
                <c:pt idx="141">
                  <c:v>64.147134874399498</c:v>
                </c:pt>
                <c:pt idx="142">
                  <c:v>64.098666924168199</c:v>
                </c:pt>
                <c:pt idx="143">
                  <c:v>64.050516895893836</c:v>
                </c:pt>
                <c:pt idx="144">
                  <c:v>64.00266803270803</c:v>
                </c:pt>
                <c:pt idx="145">
                  <c:v>63.95510397765657</c:v>
                </c:pt>
                <c:pt idx="146">
                  <c:v>63.907808842747301</c:v>
                </c:pt>
                <c:pt idx="147">
                  <c:v>63.860767262006043</c:v>
                </c:pt>
                <c:pt idx="148">
                  <c:v>63.813964430791152</c:v>
                </c:pt>
                <c:pt idx="149">
                  <c:v>63.767386133376448</c:v>
                </c:pt>
                <c:pt idx="150">
                  <c:v>63.721018760586126</c:v>
                </c:pt>
                <c:pt idx="151">
                  <c:v>63.674849319057508</c:v>
                </c:pt>
                <c:pt idx="152">
                  <c:v>63.628865433515045</c:v>
                </c:pt>
                <c:pt idx="153">
                  <c:v>63.583055343265883</c:v>
                </c:pt>
                <c:pt idx="154">
                  <c:v>63.53740789396975</c:v>
                </c:pt>
                <c:pt idx="155">
                  <c:v>63.491912525595232</c:v>
                </c:pt>
                <c:pt idx="156">
                  <c:v>63.446559257348696</c:v>
                </c:pt>
                <c:pt idx="157">
                  <c:v>63.401338670250681</c:v>
                </c:pt>
                <c:pt idx="158">
                  <c:v>63.356241887935624</c:v>
                </c:pt>
                <c:pt idx="159">
                  <c:v>63.311260556164406</c:v>
                </c:pt>
                <c:pt idx="160">
                  <c:v>63.26638682146271</c:v>
                </c:pt>
                <c:pt idx="161">
                  <c:v>63.221613309232126</c:v>
                </c:pt>
                <c:pt idx="162">
                  <c:v>63.176933101622787</c:v>
                </c:pt>
                <c:pt idx="163">
                  <c:v>63.132339715406523</c:v>
                </c:pt>
                <c:pt idx="164">
                  <c:v>63.087827080045912</c:v>
                </c:pt>
                <c:pt idx="165">
                  <c:v>63.043389516117692</c:v>
                </c:pt>
                <c:pt idx="166">
                  <c:v>62.999021714216603</c:v>
                </c:pt>
                <c:pt idx="167">
                  <c:v>62.954718714438954</c:v>
                </c:pt>
                <c:pt idx="168">
                  <c:v>62.910475886521311</c:v>
                </c:pt>
                <c:pt idx="169">
                  <c:v>62.866288910690812</c:v>
                </c:pt>
                <c:pt idx="170">
                  <c:v>62.822153759266179</c:v>
                </c:pt>
                <c:pt idx="171">
                  <c:v>62.778066679035341</c:v>
                </c:pt>
                <c:pt idx="172">
                  <c:v>62.734024174423439</c:v>
                </c:pt>
                <c:pt idx="173">
                  <c:v>62.690022991455749</c:v>
                </c:pt>
                <c:pt idx="174">
                  <c:v>62.646060102511932</c:v>
                </c:pt>
                <c:pt idx="175">
                  <c:v>62.602132691861861</c:v>
                </c:pt>
                <c:pt idx="176">
                  <c:v>62.558238141967927</c:v>
                </c:pt>
                <c:pt idx="177">
                  <c:v>62.514374020534923</c:v>
                </c:pt>
                <c:pt idx="178">
                  <c:v>62.470538068285101</c:v>
                </c:pt>
                <c:pt idx="179">
                  <c:v>62.426728187434165</c:v>
                </c:pt>
                <c:pt idx="180">
                  <c:v>62.382942430841652</c:v>
                </c:pt>
                <c:pt idx="181">
                  <c:v>62.339178991808588</c:v>
                </c:pt>
                <c:pt idx="182">
                  <c:v>62.295436194493945</c:v>
                </c:pt>
                <c:pt idx="183">
                  <c:v>62.251712484921988</c:v>
                </c:pt>
                <c:pt idx="184">
                  <c:v>62.208006422551435</c:v>
                </c:pt>
                <c:pt idx="185">
                  <c:v>62.16431667237876</c:v>
                </c:pt>
                <c:pt idx="186">
                  <c:v>62.1206419975477</c:v>
                </c:pt>
                <c:pt idx="187">
                  <c:v>62.076981252437648</c:v>
                </c:pt>
                <c:pt idx="188">
                  <c:v>62.033333376204801</c:v>
                </c:pt>
                <c:pt idx="189">
                  <c:v>61.989697386750343</c:v>
                </c:pt>
                <c:pt idx="190">
                  <c:v>61.946072375091035</c:v>
                </c:pt>
                <c:pt idx="191">
                  <c:v>61.902457500108518</c:v>
                </c:pt>
                <c:pt idx="192">
                  <c:v>61.858851983654603</c:v>
                </c:pt>
                <c:pt idx="193">
                  <c:v>61.815255105990836</c:v>
                </c:pt>
                <c:pt idx="194">
                  <c:v>61.771666201541755</c:v>
                </c:pt>
                <c:pt idx="195">
                  <c:v>61.728084654942066</c:v>
                </c:pt>
                <c:pt idx="196">
                  <c:v>61.684509897359014</c:v>
                </c:pt>
                <c:pt idx="197">
                  <c:v>61.640941403072468</c:v>
                </c:pt>
                <c:pt idx="198">
                  <c:v>61.597378686295897</c:v>
                </c:pt>
                <c:pt idx="199">
                  <c:v>61.553821298222232</c:v>
                </c:pt>
                <c:pt idx="200">
                  <c:v>61.510268824280089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8112"/>
        <c:axId val="881688504"/>
      </c:scatterChart>
      <c:valAx>
        <c:axId val="881688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8504"/>
        <c:crosses val="autoZero"/>
        <c:crossBetween val="midCat"/>
      </c:valAx>
      <c:valAx>
        <c:axId val="881688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54.045000000000002</c:v>
                </c:pt>
                <c:pt idx="1">
                  <c:v>54.741999999999997</c:v>
                </c:pt>
                <c:pt idx="2">
                  <c:v>55.454999999999998</c:v>
                </c:pt>
                <c:pt idx="3">
                  <c:v>56.378999999999998</c:v>
                </c:pt>
                <c:pt idx="4">
                  <c:v>54.984999999999999</c:v>
                </c:pt>
                <c:pt idx="5">
                  <c:v>54.317999999999998</c:v>
                </c:pt>
                <c:pt idx="6">
                  <c:v>55.378999999999998</c:v>
                </c:pt>
                <c:pt idx="7">
                  <c:v>56.136000000000003</c:v>
                </c:pt>
                <c:pt idx="8">
                  <c:v>56.015000000000001</c:v>
                </c:pt>
                <c:pt idx="9">
                  <c:v>54.726999999999997</c:v>
                </c:pt>
                <c:pt idx="10">
                  <c:v>55.561</c:v>
                </c:pt>
                <c:pt idx="11">
                  <c:v>55.561</c:v>
                </c:pt>
                <c:pt idx="12">
                  <c:v>56.258000000000003</c:v>
                </c:pt>
                <c:pt idx="13">
                  <c:v>55.287999999999997</c:v>
                </c:pt>
                <c:pt idx="14">
                  <c:v>57.408999999999999</c:v>
                </c:pt>
                <c:pt idx="15">
                  <c:v>55.393999999999998</c:v>
                </c:pt>
                <c:pt idx="16">
                  <c:v>56.923999999999999</c:v>
                </c:pt>
                <c:pt idx="17">
                  <c:v>55.636000000000003</c:v>
                </c:pt>
                <c:pt idx="18">
                  <c:v>56.03</c:v>
                </c:pt>
                <c:pt idx="19">
                  <c:v>56.152000000000001</c:v>
                </c:pt>
                <c:pt idx="20">
                  <c:v>56.393999999999998</c:v>
                </c:pt>
                <c:pt idx="21">
                  <c:v>56.332999999999998</c:v>
                </c:pt>
                <c:pt idx="22">
                  <c:v>55.758000000000003</c:v>
                </c:pt>
                <c:pt idx="23">
                  <c:v>56.136000000000003</c:v>
                </c:pt>
                <c:pt idx="24">
                  <c:v>55.636000000000003</c:v>
                </c:pt>
                <c:pt idx="25">
                  <c:v>56.423999999999999</c:v>
                </c:pt>
                <c:pt idx="26">
                  <c:v>56.197000000000003</c:v>
                </c:pt>
                <c:pt idx="27">
                  <c:v>55.817999999999998</c:v>
                </c:pt>
                <c:pt idx="28">
                  <c:v>57.454999999999998</c:v>
                </c:pt>
                <c:pt idx="29">
                  <c:v>56.773000000000003</c:v>
                </c:pt>
                <c:pt idx="30">
                  <c:v>58</c:v>
                </c:pt>
                <c:pt idx="31">
                  <c:v>57.939</c:v>
                </c:pt>
                <c:pt idx="32">
                  <c:v>57.182000000000002</c:v>
                </c:pt>
                <c:pt idx="33">
                  <c:v>57.741999999999997</c:v>
                </c:pt>
                <c:pt idx="34">
                  <c:v>58.439</c:v>
                </c:pt>
                <c:pt idx="35">
                  <c:v>58.258000000000003</c:v>
                </c:pt>
                <c:pt idx="36">
                  <c:v>58.726999999999997</c:v>
                </c:pt>
                <c:pt idx="37">
                  <c:v>59.287999999999997</c:v>
                </c:pt>
                <c:pt idx="38">
                  <c:v>59.621000000000002</c:v>
                </c:pt>
                <c:pt idx="39">
                  <c:v>59.212000000000003</c:v>
                </c:pt>
                <c:pt idx="40">
                  <c:v>60.97</c:v>
                </c:pt>
                <c:pt idx="41">
                  <c:v>62.197000000000003</c:v>
                </c:pt>
                <c:pt idx="42">
                  <c:v>63.878999999999998</c:v>
                </c:pt>
                <c:pt idx="43">
                  <c:v>66.667000000000002</c:v>
                </c:pt>
                <c:pt idx="44">
                  <c:v>68.954999999999998</c:v>
                </c:pt>
                <c:pt idx="45">
                  <c:v>72.787999999999997</c:v>
                </c:pt>
                <c:pt idx="46">
                  <c:v>78.787999999999997</c:v>
                </c:pt>
                <c:pt idx="47">
                  <c:v>85.590999999999994</c:v>
                </c:pt>
                <c:pt idx="48">
                  <c:v>93.802999999999997</c:v>
                </c:pt>
                <c:pt idx="49">
                  <c:v>102.212</c:v>
                </c:pt>
                <c:pt idx="50">
                  <c:v>112.455</c:v>
                </c:pt>
                <c:pt idx="51">
                  <c:v>122.879</c:v>
                </c:pt>
                <c:pt idx="52">
                  <c:v>133.47</c:v>
                </c:pt>
                <c:pt idx="53">
                  <c:v>144.667</c:v>
                </c:pt>
                <c:pt idx="54">
                  <c:v>152.25800000000001</c:v>
                </c:pt>
                <c:pt idx="55">
                  <c:v>158.90899999999999</c:v>
                </c:pt>
                <c:pt idx="56">
                  <c:v>163.09100000000001</c:v>
                </c:pt>
                <c:pt idx="57">
                  <c:v>163.74199999999999</c:v>
                </c:pt>
                <c:pt idx="58">
                  <c:v>161.95500000000001</c:v>
                </c:pt>
                <c:pt idx="59">
                  <c:v>157.54499999999999</c:v>
                </c:pt>
                <c:pt idx="60">
                  <c:v>146</c:v>
                </c:pt>
                <c:pt idx="61">
                  <c:v>127.56100000000001</c:v>
                </c:pt>
                <c:pt idx="62">
                  <c:v>100.818</c:v>
                </c:pt>
                <c:pt idx="63">
                  <c:v>77.197000000000003</c:v>
                </c:pt>
                <c:pt idx="64">
                  <c:v>63.5</c:v>
                </c:pt>
                <c:pt idx="65">
                  <c:v>59.076000000000001</c:v>
                </c:pt>
                <c:pt idx="66">
                  <c:v>58.015000000000001</c:v>
                </c:pt>
                <c:pt idx="67">
                  <c:v>59.47</c:v>
                </c:pt>
                <c:pt idx="68">
                  <c:v>58.908999999999999</c:v>
                </c:pt>
                <c:pt idx="69">
                  <c:v>60.591000000000001</c:v>
                </c:pt>
                <c:pt idx="70">
                  <c:v>62.606000000000002</c:v>
                </c:pt>
                <c:pt idx="71">
                  <c:v>63.212000000000003</c:v>
                </c:pt>
                <c:pt idx="72">
                  <c:v>67.394000000000005</c:v>
                </c:pt>
                <c:pt idx="73">
                  <c:v>68.772999999999996</c:v>
                </c:pt>
                <c:pt idx="74">
                  <c:v>73.135999999999996</c:v>
                </c:pt>
                <c:pt idx="75">
                  <c:v>76.742000000000004</c:v>
                </c:pt>
                <c:pt idx="76">
                  <c:v>81.772999999999996</c:v>
                </c:pt>
                <c:pt idx="77">
                  <c:v>84.817999999999998</c:v>
                </c:pt>
                <c:pt idx="78">
                  <c:v>88.682000000000002</c:v>
                </c:pt>
                <c:pt idx="79">
                  <c:v>93.075999999999993</c:v>
                </c:pt>
                <c:pt idx="80">
                  <c:v>94.742000000000004</c:v>
                </c:pt>
                <c:pt idx="81">
                  <c:v>94.394000000000005</c:v>
                </c:pt>
                <c:pt idx="82">
                  <c:v>91.332999999999998</c:v>
                </c:pt>
                <c:pt idx="83">
                  <c:v>86.379000000000005</c:v>
                </c:pt>
                <c:pt idx="84">
                  <c:v>78.712000000000003</c:v>
                </c:pt>
                <c:pt idx="85">
                  <c:v>69.317999999999998</c:v>
                </c:pt>
                <c:pt idx="86">
                  <c:v>64.697000000000003</c:v>
                </c:pt>
                <c:pt idx="87">
                  <c:v>61.332999999999998</c:v>
                </c:pt>
                <c:pt idx="88">
                  <c:v>58.152000000000001</c:v>
                </c:pt>
                <c:pt idx="89">
                  <c:v>57.576000000000001</c:v>
                </c:pt>
                <c:pt idx="90">
                  <c:v>57.878999999999998</c:v>
                </c:pt>
                <c:pt idx="91">
                  <c:v>57.03</c:v>
                </c:pt>
                <c:pt idx="92">
                  <c:v>56.287999999999997</c:v>
                </c:pt>
                <c:pt idx="93">
                  <c:v>56.621000000000002</c:v>
                </c:pt>
                <c:pt idx="94">
                  <c:v>56.423999999999999</c:v>
                </c:pt>
                <c:pt idx="95">
                  <c:v>55.787999999999997</c:v>
                </c:pt>
                <c:pt idx="96">
                  <c:v>56.545000000000002</c:v>
                </c:pt>
                <c:pt idx="97">
                  <c:v>56.954999999999998</c:v>
                </c:pt>
                <c:pt idx="98">
                  <c:v>56.454999999999998</c:v>
                </c:pt>
                <c:pt idx="99">
                  <c:v>58.515000000000001</c:v>
                </c:pt>
                <c:pt idx="100">
                  <c:v>57.758000000000003</c:v>
                </c:pt>
                <c:pt idx="101">
                  <c:v>57.378999999999998</c:v>
                </c:pt>
                <c:pt idx="102">
                  <c:v>57.908999999999999</c:v>
                </c:pt>
                <c:pt idx="103">
                  <c:v>58.197000000000003</c:v>
                </c:pt>
                <c:pt idx="104">
                  <c:v>58.682000000000002</c:v>
                </c:pt>
                <c:pt idx="105">
                  <c:v>59.787999999999997</c:v>
                </c:pt>
                <c:pt idx="106">
                  <c:v>58.317999999999998</c:v>
                </c:pt>
                <c:pt idx="107">
                  <c:v>58.317999999999998</c:v>
                </c:pt>
                <c:pt idx="108">
                  <c:v>58.758000000000003</c:v>
                </c:pt>
                <c:pt idx="109">
                  <c:v>58.439</c:v>
                </c:pt>
                <c:pt idx="110">
                  <c:v>59.847999999999999</c:v>
                </c:pt>
                <c:pt idx="111">
                  <c:v>58.47</c:v>
                </c:pt>
                <c:pt idx="112">
                  <c:v>58.682000000000002</c:v>
                </c:pt>
                <c:pt idx="113">
                  <c:v>59.152000000000001</c:v>
                </c:pt>
                <c:pt idx="114">
                  <c:v>59.682000000000002</c:v>
                </c:pt>
                <c:pt idx="115">
                  <c:v>61.53</c:v>
                </c:pt>
                <c:pt idx="116">
                  <c:v>61.226999999999997</c:v>
                </c:pt>
                <c:pt idx="117">
                  <c:v>62.061</c:v>
                </c:pt>
                <c:pt idx="118">
                  <c:v>62.726999999999997</c:v>
                </c:pt>
                <c:pt idx="119">
                  <c:v>63.408999999999999</c:v>
                </c:pt>
                <c:pt idx="120">
                  <c:v>63.167000000000002</c:v>
                </c:pt>
                <c:pt idx="121">
                  <c:v>62.667000000000002</c:v>
                </c:pt>
                <c:pt idx="122">
                  <c:v>63.106000000000002</c:v>
                </c:pt>
                <c:pt idx="123">
                  <c:v>62.621000000000002</c:v>
                </c:pt>
                <c:pt idx="124">
                  <c:v>60.802999999999997</c:v>
                </c:pt>
                <c:pt idx="125">
                  <c:v>59.817999999999998</c:v>
                </c:pt>
                <c:pt idx="126">
                  <c:v>59.197000000000003</c:v>
                </c:pt>
                <c:pt idx="127">
                  <c:v>57.667000000000002</c:v>
                </c:pt>
                <c:pt idx="128">
                  <c:v>56.561</c:v>
                </c:pt>
                <c:pt idx="129">
                  <c:v>55.726999999999997</c:v>
                </c:pt>
                <c:pt idx="130">
                  <c:v>56.302999999999997</c:v>
                </c:pt>
                <c:pt idx="131">
                  <c:v>55.408999999999999</c:v>
                </c:pt>
                <c:pt idx="132">
                  <c:v>54.939</c:v>
                </c:pt>
                <c:pt idx="133">
                  <c:v>54.863999999999997</c:v>
                </c:pt>
                <c:pt idx="134">
                  <c:v>55.317999999999998</c:v>
                </c:pt>
                <c:pt idx="135">
                  <c:v>54.741999999999997</c:v>
                </c:pt>
                <c:pt idx="136">
                  <c:v>54.908999999999999</c:v>
                </c:pt>
                <c:pt idx="137">
                  <c:v>55.076000000000001</c:v>
                </c:pt>
                <c:pt idx="138">
                  <c:v>54.606000000000002</c:v>
                </c:pt>
                <c:pt idx="139">
                  <c:v>55.832999999999998</c:v>
                </c:pt>
                <c:pt idx="140">
                  <c:v>55.226999999999997</c:v>
                </c:pt>
                <c:pt idx="141">
                  <c:v>56.332999999999998</c:v>
                </c:pt>
                <c:pt idx="142">
                  <c:v>55.606000000000002</c:v>
                </c:pt>
                <c:pt idx="143">
                  <c:v>56.606000000000002</c:v>
                </c:pt>
                <c:pt idx="144">
                  <c:v>56.53</c:v>
                </c:pt>
                <c:pt idx="145">
                  <c:v>57.332999999999998</c:v>
                </c:pt>
                <c:pt idx="146">
                  <c:v>58.167000000000002</c:v>
                </c:pt>
                <c:pt idx="147">
                  <c:v>57.741999999999997</c:v>
                </c:pt>
                <c:pt idx="148">
                  <c:v>58.847999999999999</c:v>
                </c:pt>
                <c:pt idx="149">
                  <c:v>58.726999999999997</c:v>
                </c:pt>
                <c:pt idx="150">
                  <c:v>59.363999999999997</c:v>
                </c:pt>
                <c:pt idx="151">
                  <c:v>59.652000000000001</c:v>
                </c:pt>
                <c:pt idx="152">
                  <c:v>60.378999999999998</c:v>
                </c:pt>
                <c:pt idx="153">
                  <c:v>59.454999999999998</c:v>
                </c:pt>
                <c:pt idx="154">
                  <c:v>60.484999999999999</c:v>
                </c:pt>
                <c:pt idx="155">
                  <c:v>60.182000000000002</c:v>
                </c:pt>
                <c:pt idx="156">
                  <c:v>59.076000000000001</c:v>
                </c:pt>
                <c:pt idx="157">
                  <c:v>59.287999999999997</c:v>
                </c:pt>
                <c:pt idx="158">
                  <c:v>57.863999999999997</c:v>
                </c:pt>
                <c:pt idx="159">
                  <c:v>57.787999999999997</c:v>
                </c:pt>
                <c:pt idx="160">
                  <c:v>56.53</c:v>
                </c:pt>
                <c:pt idx="161">
                  <c:v>56.393999999999998</c:v>
                </c:pt>
                <c:pt idx="162">
                  <c:v>56.302999999999997</c:v>
                </c:pt>
                <c:pt idx="163">
                  <c:v>55.697000000000003</c:v>
                </c:pt>
                <c:pt idx="164">
                  <c:v>56.802999999999997</c:v>
                </c:pt>
                <c:pt idx="165">
                  <c:v>55.984999999999999</c:v>
                </c:pt>
                <c:pt idx="166">
                  <c:v>54.847999999999999</c:v>
                </c:pt>
                <c:pt idx="167">
                  <c:v>55.5</c:v>
                </c:pt>
                <c:pt idx="168">
                  <c:v>54.408999999999999</c:v>
                </c:pt>
                <c:pt idx="169">
                  <c:v>54.317999999999998</c:v>
                </c:pt>
                <c:pt idx="170">
                  <c:v>54.893999999999998</c:v>
                </c:pt>
                <c:pt idx="171">
                  <c:v>55.136000000000003</c:v>
                </c:pt>
                <c:pt idx="172">
                  <c:v>55.667000000000002</c:v>
                </c:pt>
                <c:pt idx="173">
                  <c:v>56.182000000000002</c:v>
                </c:pt>
                <c:pt idx="174">
                  <c:v>55.53</c:v>
                </c:pt>
                <c:pt idx="175">
                  <c:v>55.378999999999998</c:v>
                </c:pt>
                <c:pt idx="176">
                  <c:v>55.226999999999997</c:v>
                </c:pt>
                <c:pt idx="177">
                  <c:v>54.332999999999998</c:v>
                </c:pt>
                <c:pt idx="178">
                  <c:v>54.332999999999998</c:v>
                </c:pt>
                <c:pt idx="179">
                  <c:v>55.182000000000002</c:v>
                </c:pt>
                <c:pt idx="180">
                  <c:v>55.741999999999997</c:v>
                </c:pt>
                <c:pt idx="181">
                  <c:v>55.061</c:v>
                </c:pt>
                <c:pt idx="182">
                  <c:v>55.121000000000002</c:v>
                </c:pt>
                <c:pt idx="183">
                  <c:v>55.454999999999998</c:v>
                </c:pt>
                <c:pt idx="184">
                  <c:v>55.878999999999998</c:v>
                </c:pt>
                <c:pt idx="185">
                  <c:v>55.241999999999997</c:v>
                </c:pt>
                <c:pt idx="186">
                  <c:v>54.652000000000001</c:v>
                </c:pt>
                <c:pt idx="187">
                  <c:v>53.682000000000002</c:v>
                </c:pt>
                <c:pt idx="188">
                  <c:v>54.758000000000003</c:v>
                </c:pt>
                <c:pt idx="189">
                  <c:v>54.408999999999999</c:v>
                </c:pt>
                <c:pt idx="190">
                  <c:v>55.167000000000002</c:v>
                </c:pt>
                <c:pt idx="191">
                  <c:v>54.817999999999998</c:v>
                </c:pt>
                <c:pt idx="192">
                  <c:v>54.908999999999999</c:v>
                </c:pt>
                <c:pt idx="193">
                  <c:v>54.758000000000003</c:v>
                </c:pt>
                <c:pt idx="194">
                  <c:v>55.423999999999999</c:v>
                </c:pt>
                <c:pt idx="195">
                  <c:v>54.923999999999999</c:v>
                </c:pt>
                <c:pt idx="196">
                  <c:v>54.652000000000001</c:v>
                </c:pt>
                <c:pt idx="197">
                  <c:v>54.712000000000003</c:v>
                </c:pt>
                <c:pt idx="198">
                  <c:v>54.802999999999997</c:v>
                </c:pt>
                <c:pt idx="199">
                  <c:v>55.121000000000002</c:v>
                </c:pt>
                <c:pt idx="200">
                  <c:v>54.893999999999998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56.044527854842627</c:v>
                </c:pt>
                <c:pt idx="1">
                  <c:v>56.063686563751823</c:v>
                </c:pt>
                <c:pt idx="2">
                  <c:v>56.082848271460819</c:v>
                </c:pt>
                <c:pt idx="3">
                  <c:v>56.102013216553296</c:v>
                </c:pt>
                <c:pt idx="4">
                  <c:v>56.121181655723525</c:v>
                </c:pt>
                <c:pt idx="5">
                  <c:v>56.14035386504797</c:v>
                </c:pt>
                <c:pt idx="6">
                  <c:v>56.159530141333093</c:v>
                </c:pt>
                <c:pt idx="7">
                  <c:v>56.178710803542522</c:v>
                </c:pt>
                <c:pt idx="8">
                  <c:v>56.19789619430604</c:v>
                </c:pt>
                <c:pt idx="9">
                  <c:v>56.217086681512832</c:v>
                </c:pt>
                <c:pt idx="10">
                  <c:v>56.236282659991097</c:v>
                </c:pt>
                <c:pt idx="11">
                  <c:v>56.255484553275835</c:v>
                </c:pt>
                <c:pt idx="12">
                  <c:v>56.274692815465876</c:v>
                </c:pt>
                <c:pt idx="13">
                  <c:v>56.293907933170892</c:v>
                </c:pt>
                <c:pt idx="14">
                  <c:v>56.31313042754816</c:v>
                </c:pt>
                <c:pt idx="15">
                  <c:v>56.332360856428373</c:v>
                </c:pt>
                <c:pt idx="16">
                  <c:v>56.35159981652874</c:v>
                </c:pt>
                <c:pt idx="17">
                  <c:v>56.370847945753063</c:v>
                </c:pt>
                <c:pt idx="18">
                  <c:v>56.390105925585011</c:v>
                </c:pt>
                <c:pt idx="19">
                  <c:v>56.409374483613298</c:v>
                </c:pt>
                <c:pt idx="20">
                  <c:v>56.428654396352506</c:v>
                </c:pt>
                <c:pt idx="21">
                  <c:v>56.447946492975461</c:v>
                </c:pt>
                <c:pt idx="22">
                  <c:v>56.467251662124156</c:v>
                </c:pt>
                <c:pt idx="23">
                  <c:v>56.486570869018585</c:v>
                </c:pt>
                <c:pt idx="24">
                  <c:v>56.505905205753287</c:v>
                </c:pt>
                <c:pt idx="25">
                  <c:v>56.525256043898068</c:v>
                </c:pt>
                <c:pt idx="26">
                  <c:v>56.544625488104238</c:v>
                </c:pt>
                <c:pt idx="27">
                  <c:v>56.564017674121615</c:v>
                </c:pt>
                <c:pt idx="28">
                  <c:v>56.583442323238977</c:v>
                </c:pt>
                <c:pt idx="29">
                  <c:v>56.602924034045287</c:v>
                </c:pt>
                <c:pt idx="30">
                  <c:v>56.622525437281475</c:v>
                </c:pt>
                <c:pt idx="31">
                  <c:v>56.642402133149403</c:v>
                </c:pt>
                <c:pt idx="32">
                  <c:v>56.662926626376027</c:v>
                </c:pt>
                <c:pt idx="33">
                  <c:v>56.684953746006983</c:v>
                </c:pt>
                <c:pt idx="34">
                  <c:v>56.710359200089229</c:v>
                </c:pt>
                <c:pt idx="35">
                  <c:v>56.743072313901003</c:v>
                </c:pt>
                <c:pt idx="36">
                  <c:v>56.790941429720945</c:v>
                </c:pt>
                <c:pt idx="37">
                  <c:v>56.868893265942916</c:v>
                </c:pt>
                <c:pt idx="38">
                  <c:v>57.003917559097054</c:v>
                </c:pt>
                <c:pt idx="39">
                  <c:v>57.242320362567973</c:v>
                </c:pt>
                <c:pt idx="40">
                  <c:v>57.659297025782401</c:v>
                </c:pt>
                <c:pt idx="41">
                  <c:v>58.370032126005569</c:v>
                </c:pt>
                <c:pt idx="42">
                  <c:v>59.540178845116323</c:v>
                </c:pt>
                <c:pt idx="43">
                  <c:v>61.391858135664492</c:v>
                </c:pt>
                <c:pt idx="44">
                  <c:v>64.199731922954328</c:v>
                </c:pt>
                <c:pt idx="45">
                  <c:v>68.271077451326207</c:v>
                </c:pt>
                <c:pt idx="46">
                  <c:v>73.905128898000399</c:v>
                </c:pt>
                <c:pt idx="47">
                  <c:v>81.331023794973433</c:v>
                </c:pt>
                <c:pt idx="48">
                  <c:v>90.630449390190734</c:v>
                </c:pt>
                <c:pt idx="49">
                  <c:v>101.65918869389245</c:v>
                </c:pt>
                <c:pt idx="50">
                  <c:v>113.98854327920142</c:v>
                </c:pt>
                <c:pt idx="51">
                  <c:v>126.88971497207581</c:v>
                </c:pt>
                <c:pt idx="52">
                  <c:v>139.37898239522104</c:v>
                </c:pt>
                <c:pt idx="53">
                  <c:v>150.3284420505303</c:v>
                </c:pt>
                <c:pt idx="54">
                  <c:v>158.62890821737196</c:v>
                </c:pt>
                <c:pt idx="55">
                  <c:v>163.37384337978696</c:v>
                </c:pt>
                <c:pt idx="56">
                  <c:v>164.02251065835179</c:v>
                </c:pt>
                <c:pt idx="57">
                  <c:v>160.50180319273983</c:v>
                </c:pt>
                <c:pt idx="58">
                  <c:v>153.22024748884914</c:v>
                </c:pt>
                <c:pt idx="59">
                  <c:v>142.99047960786959</c:v>
                </c:pt>
                <c:pt idx="60">
                  <c:v>130.88054575036614</c:v>
                </c:pt>
                <c:pt idx="61">
                  <c:v>118.03167320990865</c:v>
                </c:pt>
                <c:pt idx="62">
                  <c:v>105.48541438148099</c:v>
                </c:pt>
                <c:pt idx="63">
                  <c:v>94.055686789682383</c:v>
                </c:pt>
                <c:pt idx="64">
                  <c:v>84.265129872984033</c:v>
                </c:pt>
                <c:pt idx="65">
                  <c:v>76.346752934877557</c:v>
                </c:pt>
                <c:pt idx="66">
                  <c:v>70.297077921715058</c:v>
                </c:pt>
                <c:pt idx="67">
                  <c:v>65.959275866093236</c:v>
                </c:pt>
                <c:pt idx="68">
                  <c:v>63.114102250781393</c:v>
                </c:pt>
                <c:pt idx="69">
                  <c:v>61.560062159949908</c:v>
                </c:pt>
                <c:pt idx="70">
                  <c:v>61.168793003305744</c:v>
                </c:pt>
                <c:pt idx="71">
                  <c:v>61.905229879650072</c:v>
                </c:pt>
                <c:pt idx="72">
                  <c:v>63.805596345161504</c:v>
                </c:pt>
                <c:pt idx="73">
                  <c:v>66.912775843773517</c:v>
                </c:pt>
                <c:pt idx="74">
                  <c:v>71.18085683154618</c:v>
                </c:pt>
                <c:pt idx="75">
                  <c:v>76.377138566583568</c:v>
                </c:pt>
                <c:pt idx="76">
                  <c:v>82.02301992368146</c:v>
                </c:pt>
                <c:pt idx="77">
                  <c:v>87.413840433651828</c:v>
                </c:pt>
                <c:pt idx="78">
                  <c:v>91.73470905443412</c:v>
                </c:pt>
                <c:pt idx="79">
                  <c:v>94.249336048897248</c:v>
                </c:pt>
                <c:pt idx="80">
                  <c:v>94.499975912973383</c:v>
                </c:pt>
                <c:pt idx="81">
                  <c:v>92.441548540307281</c:v>
                </c:pt>
                <c:pt idx="82">
                  <c:v>88.454363668187696</c:v>
                </c:pt>
                <c:pt idx="83">
                  <c:v>83.229601807993333</c:v>
                </c:pt>
                <c:pt idx="84">
                  <c:v>77.57435390289821</c:v>
                </c:pt>
                <c:pt idx="85">
                  <c:v>72.211309936987831</c:v>
                </c:pt>
                <c:pt idx="86">
                  <c:v>67.639946604418085</c:v>
                </c:pt>
                <c:pt idx="87">
                  <c:v>64.090331887118197</c:v>
                </c:pt>
                <c:pt idx="88">
                  <c:v>61.559529463947783</c:v>
                </c:pt>
                <c:pt idx="89">
                  <c:v>59.8942303229706</c:v>
                </c:pt>
                <c:pt idx="90">
                  <c:v>58.879264396384691</c:v>
                </c:pt>
                <c:pt idx="91">
                  <c:v>58.304516272797599</c:v>
                </c:pt>
                <c:pt idx="92">
                  <c:v>58.000920645836487</c:v>
                </c:pt>
                <c:pt idx="93">
                  <c:v>57.850082486871436</c:v>
                </c:pt>
                <c:pt idx="94">
                  <c:v>57.778001340738804</c:v>
                </c:pt>
                <c:pt idx="95">
                  <c:v>57.742817315105533</c:v>
                </c:pt>
                <c:pt idx="96">
                  <c:v>57.722916410410164</c:v>
                </c:pt>
                <c:pt idx="97">
                  <c:v>57.708056842997166</c:v>
                </c:pt>
                <c:pt idx="98">
                  <c:v>57.69377522020735</c:v>
                </c:pt>
                <c:pt idx="99">
                  <c:v>57.678293397720189</c:v>
                </c:pt>
                <c:pt idx="100">
                  <c:v>57.66099398688884</c:v>
                </c:pt>
                <c:pt idx="101">
                  <c:v>57.641757988089765</c:v>
                </c:pt>
                <c:pt idx="102">
                  <c:v>57.620748824148507</c:v>
                </c:pt>
                <c:pt idx="103">
                  <c:v>57.598460896877405</c:v>
                </c:pt>
                <c:pt idx="104">
                  <c:v>57.576013552340832</c:v>
                </c:pt>
                <c:pt idx="105">
                  <c:v>57.55577922626712</c:v>
                </c:pt>
                <c:pt idx="106">
                  <c:v>57.542484921247066</c:v>
                </c:pt>
                <c:pt idx="107">
                  <c:v>57.544875551717155</c:v>
                </c:pt>
                <c:pt idx="108">
                  <c:v>57.577800242035806</c:v>
                </c:pt>
                <c:pt idx="109">
                  <c:v>57.664123032764408</c:v>
                </c:pt>
                <c:pt idx="110">
                  <c:v>57.835233125673575</c:v>
                </c:pt>
                <c:pt idx="111">
                  <c:v>58.128427122792097</c:v>
                </c:pt>
                <c:pt idx="112">
                  <c:v>58.579571917823003</c:v>
                </c:pt>
                <c:pt idx="113">
                  <c:v>59.21074772352673</c:v>
                </c:pt>
                <c:pt idx="114">
                  <c:v>60.015082347419636</c:v>
                </c:pt>
                <c:pt idx="115">
                  <c:v>60.943904519702819</c:v>
                </c:pt>
                <c:pt idx="116">
                  <c:v>61.902990804689395</c:v>
                </c:pt>
                <c:pt idx="117">
                  <c:v>62.763307810870629</c:v>
                </c:pt>
                <c:pt idx="118">
                  <c:v>63.386738053841107</c:v>
                </c:pt>
                <c:pt idx="119">
                  <c:v>63.660471475840687</c:v>
                </c:pt>
                <c:pt idx="120">
                  <c:v>63.528468115289819</c:v>
                </c:pt>
                <c:pt idx="121">
                  <c:v>63.007967828761117</c:v>
                </c:pt>
                <c:pt idx="122">
                  <c:v>62.184381321092651</c:v>
                </c:pt>
                <c:pt idx="123">
                  <c:v>61.18664756137909</c:v>
                </c:pt>
                <c:pt idx="124">
                  <c:v>60.152821046833871</c:v>
                </c:pt>
                <c:pt idx="125">
                  <c:v>59.198454433202507</c:v>
                </c:pt>
                <c:pt idx="126">
                  <c:v>58.397383124242047</c:v>
                </c:pt>
                <c:pt idx="127">
                  <c:v>57.778065316308755</c:v>
                </c:pt>
                <c:pt idx="128">
                  <c:v>57.332346320678681</c:v>
                </c:pt>
                <c:pt idx="129">
                  <c:v>57.030163280097277</c:v>
                </c:pt>
                <c:pt idx="130">
                  <c:v>56.8338894591014</c:v>
                </c:pt>
                <c:pt idx="131">
                  <c:v>56.708487175589433</c:v>
                </c:pt>
                <c:pt idx="132">
                  <c:v>56.626535405488212</c:v>
                </c:pt>
                <c:pt idx="133">
                  <c:v>56.569193092304509</c:v>
                </c:pt>
                <c:pt idx="134">
                  <c:v>56.524877973521072</c:v>
                </c:pt>
                <c:pt idx="135">
                  <c:v>56.487221294589681</c:v>
                </c:pt>
                <c:pt idx="136">
                  <c:v>56.453262990615777</c:v>
                </c:pt>
                <c:pt idx="137">
                  <c:v>56.422302722970386</c:v>
                </c:pt>
                <c:pt idx="138">
                  <c:v>56.395488309060468</c:v>
                </c:pt>
                <c:pt idx="139">
                  <c:v>56.376076903302845</c:v>
                </c:pt>
                <c:pt idx="140">
                  <c:v>56.370230052041663</c:v>
                </c:pt>
                <c:pt idx="141">
                  <c:v>56.38808539938077</c:v>
                </c:pt>
                <c:pt idx="142">
                  <c:v>56.444627423002984</c:v>
                </c:pt>
                <c:pt idx="143">
                  <c:v>56.559600415071898</c:v>
                </c:pt>
                <c:pt idx="144">
                  <c:v>56.755535772143602</c:v>
                </c:pt>
                <c:pt idx="145">
                  <c:v>57.053157646752055</c:v>
                </c:pt>
                <c:pt idx="146">
                  <c:v>57.464199728037542</c:v>
                </c:pt>
                <c:pt idx="147">
                  <c:v>57.982978727970178</c:v>
                </c:pt>
                <c:pt idx="148">
                  <c:v>58.579485639371001</c:v>
                </c:pt>
                <c:pt idx="149">
                  <c:v>59.197478260559215</c:v>
                </c:pt>
                <c:pt idx="150">
                  <c:v>59.760307745713853</c:v>
                </c:pt>
                <c:pt idx="151">
                  <c:v>60.184782459982841</c:v>
                </c:pt>
                <c:pt idx="152">
                  <c:v>60.400019128527532</c:v>
                </c:pt>
                <c:pt idx="153">
                  <c:v>60.365503594087507</c:v>
                </c:pt>
                <c:pt idx="154">
                  <c:v>60.082044291047879</c:v>
                </c:pt>
                <c:pt idx="155">
                  <c:v>59.591547427583173</c:v>
                </c:pt>
                <c:pt idx="156">
                  <c:v>58.965698926742824</c:v>
                </c:pt>
                <c:pt idx="157">
                  <c:v>58.287753624114565</c:v>
                </c:pt>
                <c:pt idx="158">
                  <c:v>57.633779539791888</c:v>
                </c:pt>
                <c:pt idx="159">
                  <c:v>57.059063662229804</c:v>
                </c:pt>
                <c:pt idx="160">
                  <c:v>56.592602859191594</c:v>
                </c:pt>
                <c:pt idx="161">
                  <c:v>56.239260202837656</c:v>
                </c:pt>
                <c:pt idx="162">
                  <c:v>55.986793594704771</c:v>
                </c:pt>
                <c:pt idx="163">
                  <c:v>55.814277475147257</c:v>
                </c:pt>
                <c:pt idx="164">
                  <c:v>55.699202751029119</c:v>
                </c:pt>
                <c:pt idx="165">
                  <c:v>55.621964034487732</c:v>
                </c:pt>
                <c:pt idx="166">
                  <c:v>55.567739021246759</c:v>
                </c:pt>
                <c:pt idx="167">
                  <c:v>55.526505741511514</c:v>
                </c:pt>
                <c:pt idx="168">
                  <c:v>55.492107074231591</c:v>
                </c:pt>
                <c:pt idx="169">
                  <c:v>55.461072771368279</c:v>
                </c:pt>
                <c:pt idx="170">
                  <c:v>55.431596943942189</c:v>
                </c:pt>
                <c:pt idx="171">
                  <c:v>55.402807733235278</c:v>
                </c:pt>
                <c:pt idx="172">
                  <c:v>55.374312972986786</c:v>
                </c:pt>
                <c:pt idx="173">
                  <c:v>55.345947464940856</c:v>
                </c:pt>
                <c:pt idx="174">
                  <c:v>55.317645435648707</c:v>
                </c:pt>
                <c:pt idx="175">
                  <c:v>55.289381602779095</c:v>
                </c:pt>
                <c:pt idx="176">
                  <c:v>55.261146087810531</c:v>
                </c:pt>
                <c:pt idx="177">
                  <c:v>55.232934532506277</c:v>
                </c:pt>
                <c:pt idx="178">
                  <c:v>55.204744481384495</c:v>
                </c:pt>
                <c:pt idx="179">
                  <c:v>55.176574146155275</c:v>
                </c:pt>
                <c:pt idx="180">
                  <c:v>55.148422008708422</c:v>
                </c:pt>
                <c:pt idx="181">
                  <c:v>55.120286698425872</c:v>
                </c:pt>
                <c:pt idx="182">
                  <c:v>55.092166953228343</c:v>
                </c:pt>
                <c:pt idx="183">
                  <c:v>55.06406160466674</c:v>
                </c:pt>
                <c:pt idx="184">
                  <c:v>55.03596956967521</c:v>
                </c:pt>
                <c:pt idx="185">
                  <c:v>55.007889844260689</c:v>
                </c:pt>
                <c:pt idx="186">
                  <c:v>54.979821497920547</c:v>
                </c:pt>
                <c:pt idx="187">
                  <c:v>54.951763668488184</c:v>
                </c:pt>
                <c:pt idx="188">
                  <c:v>54.923715557326105</c:v>
                </c:pt>
                <c:pt idx="189">
                  <c:v>54.895676424835649</c:v>
                </c:pt>
                <c:pt idx="190">
                  <c:v>54.867645586263052</c:v>
                </c:pt>
                <c:pt idx="191">
                  <c:v>54.839622407784688</c:v>
                </c:pt>
                <c:pt idx="192">
                  <c:v>54.811606302854933</c:v>
                </c:pt>
                <c:pt idx="193">
                  <c:v>54.783596728801001</c:v>
                </c:pt>
                <c:pt idx="194">
                  <c:v>54.755593183649843</c:v>
                </c:pt>
                <c:pt idx="195">
                  <c:v>54.72759520317274</c:v>
                </c:pt>
                <c:pt idx="196">
                  <c:v>54.699602358134065</c:v>
                </c:pt>
                <c:pt idx="197">
                  <c:v>54.671614251731192</c:v>
                </c:pt>
                <c:pt idx="198">
                  <c:v>54.643630517213531</c:v>
                </c:pt>
                <c:pt idx="199">
                  <c:v>54.615650815668822</c:v>
                </c:pt>
                <c:pt idx="200">
                  <c:v>54.587674833965941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56.044527854842627</c:v>
                </c:pt>
                <c:pt idx="1">
                  <c:v>56.063686563751823</c:v>
                </c:pt>
                <c:pt idx="2">
                  <c:v>56.082848271460819</c:v>
                </c:pt>
                <c:pt idx="3">
                  <c:v>56.102013216553296</c:v>
                </c:pt>
                <c:pt idx="4">
                  <c:v>56.121181655723525</c:v>
                </c:pt>
                <c:pt idx="5">
                  <c:v>56.14035386504797</c:v>
                </c:pt>
                <c:pt idx="6">
                  <c:v>56.159530141333093</c:v>
                </c:pt>
                <c:pt idx="7">
                  <c:v>56.178710803542522</c:v>
                </c:pt>
                <c:pt idx="8">
                  <c:v>56.19789619430604</c:v>
                </c:pt>
                <c:pt idx="9">
                  <c:v>56.217086681512832</c:v>
                </c:pt>
                <c:pt idx="10">
                  <c:v>56.236282659991097</c:v>
                </c:pt>
                <c:pt idx="11">
                  <c:v>56.255484553275835</c:v>
                </c:pt>
                <c:pt idx="12">
                  <c:v>56.274692815465869</c:v>
                </c:pt>
                <c:pt idx="13">
                  <c:v>56.293907933170871</c:v>
                </c:pt>
                <c:pt idx="14">
                  <c:v>56.313130427548032</c:v>
                </c:pt>
                <c:pt idx="15">
                  <c:v>56.332360856427705</c:v>
                </c:pt>
                <c:pt idx="16">
                  <c:v>56.351599816525457</c:v>
                </c:pt>
                <c:pt idx="17">
                  <c:v>56.370847945737616</c:v>
                </c:pt>
                <c:pt idx="18">
                  <c:v>56.390105925515059</c:v>
                </c:pt>
                <c:pt idx="19">
                  <c:v>56.409374483308859</c:v>
                </c:pt>
                <c:pt idx="20">
                  <c:v>56.428654395078958</c:v>
                </c:pt>
                <c:pt idx="21">
                  <c:v>56.447946487854644</c:v>
                </c:pt>
                <c:pt idx="22">
                  <c:v>56.467251642333096</c:v>
                </c:pt>
                <c:pt idx="23">
                  <c:v>56.486570795498565</c:v>
                </c:pt>
                <c:pt idx="24">
                  <c:v>56.505904943241383</c:v>
                </c:pt>
                <c:pt idx="25">
                  <c:v>56.525255142951345</c:v>
                </c:pt>
                <c:pt idx="26">
                  <c:v>56.544622516055213</c:v>
                </c:pt>
                <c:pt idx="27">
                  <c:v>56.564008250462301</c:v>
                </c:pt>
                <c:pt idx="28">
                  <c:v>56.583413602875474</c:v>
                </c:pt>
                <c:pt idx="29">
                  <c:v>56.602839900917481</c:v>
                </c:pt>
                <c:pt idx="30">
                  <c:v>56.62228854501398</c:v>
                </c:pt>
                <c:pt idx="31">
                  <c:v>56.641761009964725</c:v>
                </c:pt>
                <c:pt idx="32">
                  <c:v>56.66125884612363</c:v>
                </c:pt>
                <c:pt idx="33">
                  <c:v>56.680783680095637</c:v>
                </c:pt>
                <c:pt idx="34">
                  <c:v>56.700337214844104</c:v>
                </c:pt>
                <c:pt idx="35">
                  <c:v>56.7199212290868</c:v>
                </c:pt>
                <c:pt idx="36">
                  <c:v>56.739537575840004</c:v>
                </c:pt>
                <c:pt idx="37">
                  <c:v>56.759188179950293</c:v>
                </c:pt>
                <c:pt idx="38">
                  <c:v>56.778875034430826</c:v>
                </c:pt>
                <c:pt idx="39">
                  <c:v>56.798600195393327</c:v>
                </c:pt>
                <c:pt idx="40">
                  <c:v>56.818365775338528</c:v>
                </c:pt>
                <c:pt idx="41">
                  <c:v>56.838173934536513</c:v>
                </c:pt>
                <c:pt idx="42">
                  <c:v>56.858026870192958</c:v>
                </c:pt>
                <c:pt idx="43">
                  <c:v>56.877926803058664</c:v>
                </c:pt>
                <c:pt idx="44">
                  <c:v>56.897875961097292</c:v>
                </c:pt>
                <c:pt idx="45">
                  <c:v>56.917876559778996</c:v>
                </c:pt>
                <c:pt idx="46">
                  <c:v>56.937930778517078</c:v>
                </c:pt>
                <c:pt idx="47">
                  <c:v>56.958040732709179</c:v>
                </c:pt>
                <c:pt idx="48">
                  <c:v>56.978208440785245</c:v>
                </c:pt>
                <c:pt idx="49">
                  <c:v>56.998435785600606</c:v>
                </c:pt>
                <c:pt idx="50">
                  <c:v>57.01872446944548</c:v>
                </c:pt>
                <c:pt idx="51">
                  <c:v>57.039075961871681</c:v>
                </c:pt>
                <c:pt idx="52">
                  <c:v>57.0594914394649</c:v>
                </c:pt>
                <c:pt idx="53">
                  <c:v>57.079971716617308</c:v>
                </c:pt>
                <c:pt idx="54">
                  <c:v>57.100517166283076</c:v>
                </c:pt>
                <c:pt idx="55">
                  <c:v>57.12112762963006</c:v>
                </c:pt>
                <c:pt idx="56">
                  <c:v>57.141802313438042</c:v>
                </c:pt>
                <c:pt idx="57">
                  <c:v>57.162539674041646</c:v>
                </c:pt>
                <c:pt idx="58">
                  <c:v>57.183337286578706</c:v>
                </c:pt>
                <c:pt idx="59">
                  <c:v>57.204191698289272</c:v>
                </c:pt>
                <c:pt idx="60">
                  <c:v>57.225098264623618</c:v>
                </c:pt>
                <c:pt idx="61">
                  <c:v>57.246050966968895</c:v>
                </c:pt>
                <c:pt idx="62">
                  <c:v>57.267042210904116</c:v>
                </c:pt>
                <c:pt idx="63">
                  <c:v>57.288062604054524</c:v>
                </c:pt>
                <c:pt idx="64">
                  <c:v>57.309100712853684</c:v>
                </c:pt>
                <c:pt idx="65">
                  <c:v>57.330142797851217</c:v>
                </c:pt>
                <c:pt idx="66">
                  <c:v>57.351172527643165</c:v>
                </c:pt>
                <c:pt idx="67">
                  <c:v>57.372170672071988</c:v>
                </c:pt>
                <c:pt idx="68">
                  <c:v>57.393114776060877</c:v>
                </c:pt>
                <c:pt idx="69">
                  <c:v>57.413978816335629</c:v>
                </c:pt>
                <c:pt idx="70">
                  <c:v>57.434732844362024</c:v>
                </c:pt>
                <c:pt idx="71">
                  <c:v>57.455342620103188</c:v>
                </c:pt>
                <c:pt idx="72">
                  <c:v>57.475769242687797</c:v>
                </c:pt>
                <c:pt idx="73">
                  <c:v>57.495968785774394</c:v>
                </c:pt>
                <c:pt idx="74">
                  <c:v>57.51589194728674</c:v>
                </c:pt>
                <c:pt idx="75">
                  <c:v>57.535483725246081</c:v>
                </c:pt>
                <c:pt idx="76">
                  <c:v>57.554683133587439</c:v>
                </c:pt>
                <c:pt idx="77">
                  <c:v>57.573422974034514</c:v>
                </c:pt>
                <c:pt idx="78">
                  <c:v>57.591629682211824</c:v>
                </c:pt>
                <c:pt idx="79">
                  <c:v>57.609223268044147</c:v>
                </c:pt>
                <c:pt idx="80">
                  <c:v>57.6261173719505</c:v>
                </c:pt>
                <c:pt idx="81">
                  <c:v>57.642219459165801</c:v>
                </c:pt>
                <c:pt idx="82">
                  <c:v>57.657431174474141</c:v>
                </c:pt>
                <c:pt idx="83">
                  <c:v>57.671648878454576</c:v>
                </c:pt>
                <c:pt idx="84">
                  <c:v>57.684764383769284</c:v>
                </c:pt>
                <c:pt idx="85">
                  <c:v>57.696665905839353</c:v>
                </c:pt>
                <c:pt idx="86">
                  <c:v>57.707239236293731</c:v>
                </c:pt>
                <c:pt idx="87">
                  <c:v>57.716369139778415</c:v>
                </c:pt>
                <c:pt idx="88">
                  <c:v>57.723940965151968</c:v>
                </c:pt>
                <c:pt idx="89">
                  <c:v>57.729842451018087</c:v>
                </c:pt>
                <c:pt idx="90">
                  <c:v>57.733965693402681</c:v>
                </c:pt>
                <c:pt idx="91">
                  <c:v>57.7362092308257</c:v>
                </c:pt>
                <c:pt idx="92">
                  <c:v>57.736480189888567</c:v>
                </c:pt>
                <c:pt idx="93">
                  <c:v>57.734696423784541</c:v>
                </c:pt>
                <c:pt idx="94">
                  <c:v>57.730788567897257</c:v>
                </c:pt>
                <c:pt idx="95">
                  <c:v>57.724701931903866</c:v>
                </c:pt>
                <c:pt idx="96">
                  <c:v>57.716398147408668</c:v>
                </c:pt>
                <c:pt idx="97">
                  <c:v>57.705856494684689</c:v>
                </c:pt>
                <c:pt idx="98">
                  <c:v>57.693074841790306</c:v>
                </c:pt>
                <c:pt idx="99">
                  <c:v>57.678070143884597</c:v>
                </c:pt>
                <c:pt idx="100">
                  <c:v>57.660878469235925</c:v>
                </c:pt>
                <c:pt idx="101">
                  <c:v>57.641554540003057</c:v>
                </c:pt>
                <c:pt idx="102">
                  <c:v>57.620170798829207</c:v>
                </c:pt>
                <c:pt idx="103">
                  <c:v>57.596816034903554</c:v>
                </c:pt>
                <c:pt idx="104">
                  <c:v>57.571593623690127</c:v>
                </c:pt>
                <c:pt idx="105">
                  <c:v>57.54461945147338</c:v>
                </c:pt>
                <c:pt idx="106">
                  <c:v>57.516019608052311</c:v>
                </c:pt>
                <c:pt idx="107">
                  <c:v>57.485927937631551</c:v>
                </c:pt>
                <c:pt idx="108">
                  <c:v>57.454483539037611</c:v>
                </c:pt>
                <c:pt idx="109">
                  <c:v>57.421828302161259</c:v>
                </c:pt>
                <c:pt idx="110">
                  <c:v>57.388104558757206</c:v>
                </c:pt>
                <c:pt idx="111">
                  <c:v>57.353452913486649</c:v>
                </c:pt>
                <c:pt idx="112">
                  <c:v>57.318010306599326</c:v>
                </c:pt>
                <c:pt idx="113">
                  <c:v>57.281908344173416</c:v>
                </c:pt>
                <c:pt idx="114">
                  <c:v>57.245271916512664</c:v>
                </c:pt>
                <c:pt idx="115">
                  <c:v>57.208218111099427</c:v>
                </c:pt>
                <c:pt idx="116">
                  <c:v>57.170855414126748</c:v>
                </c:pt>
                <c:pt idx="117">
                  <c:v>57.133283184529226</c:v>
                </c:pt>
                <c:pt idx="118">
                  <c:v>57.095591376793969</c:v>
                </c:pt>
                <c:pt idx="119">
                  <c:v>57.057860483640503</c:v>
                </c:pt>
                <c:pt idx="120">
                  <c:v>57.020161666726388</c:v>
                </c:pt>
                <c:pt idx="121">
                  <c:v>56.982557042565134</c:v>
                </c:pt>
                <c:pt idx="122">
                  <c:v>56.945100091476242</c:v>
                </c:pt>
                <c:pt idx="123">
                  <c:v>56.907836159242507</c:v>
                </c:pt>
                <c:pt idx="124">
                  <c:v>56.87080302386331</c:v>
                </c:pt>
                <c:pt idx="125">
                  <c:v>56.834031503034794</c:v>
                </c:pt>
                <c:pt idx="126">
                  <c:v>56.797546081481123</c:v>
                </c:pt>
                <c:pt idx="127">
                  <c:v>56.761365540782265</c:v>
                </c:pt>
                <c:pt idx="128">
                  <c:v>56.72550357772667</c:v>
                </c:pt>
                <c:pt idx="129">
                  <c:v>56.689969400345269</c:v>
                </c:pt>
                <c:pt idx="130">
                  <c:v>56.654768293584596</c:v>
                </c:pt>
                <c:pt idx="131">
                  <c:v>56.619902149014521</c:v>
                </c:pt>
                <c:pt idx="132">
                  <c:v>56.585369955032249</c:v>
                </c:pt>
                <c:pt idx="133">
                  <c:v>56.5511682457294</c:v>
                </c:pt>
                <c:pt idx="134">
                  <c:v>56.517291507959619</c:v>
                </c:pt>
                <c:pt idx="135">
                  <c:v>56.483732547212178</c:v>
                </c:pt>
                <c:pt idx="136">
                  <c:v>56.450482813701797</c:v>
                </c:pt>
                <c:pt idx="137">
                  <c:v>56.417532690664125</c:v>
                </c:pt>
                <c:pt idx="138">
                  <c:v>56.384871747236531</c:v>
                </c:pt>
                <c:pt idx="139">
                  <c:v>56.35248895854243</c:v>
                </c:pt>
                <c:pt idx="140">
                  <c:v>56.320372895711969</c:v>
                </c:pt>
                <c:pt idx="141">
                  <c:v>56.28851188859295</c:v>
                </c:pt>
                <c:pt idx="142">
                  <c:v>56.256894163854334</c:v>
                </c:pt>
                <c:pt idx="143">
                  <c:v>56.225507961082073</c:v>
                </c:pt>
                <c:pt idx="144">
                  <c:v>56.194341629327191</c:v>
                </c:pt>
                <c:pt idx="145">
                  <c:v>56.163383706403991</c:v>
                </c:pt>
                <c:pt idx="146">
                  <c:v>56.132622983060728</c:v>
                </c:pt>
                <c:pt idx="147">
                  <c:v>56.102048553964487</c:v>
                </c:pt>
                <c:pt idx="148">
                  <c:v>56.071649857261946</c:v>
                </c:pt>
                <c:pt idx="149">
                  <c:v>56.041416704302897</c:v>
                </c:pt>
                <c:pt idx="150">
                  <c:v>56.011339300946524</c:v>
                </c:pt>
                <c:pt idx="151">
                  <c:v>55.981408261713284</c:v>
                </c:pt>
                <c:pt idx="152">
                  <c:v>55.951614617899679</c:v>
                </c:pt>
                <c:pt idx="153">
                  <c:v>55.921949820639064</c:v>
                </c:pt>
                <c:pt idx="154">
                  <c:v>55.892405739769487</c:v>
                </c:pt>
                <c:pt idx="155">
                  <c:v>55.862974659259073</c:v>
                </c:pt>
                <c:pt idx="156">
                  <c:v>55.833649269839711</c:v>
                </c:pt>
                <c:pt idx="157">
                  <c:v>55.804422659411621</c:v>
                </c:pt>
                <c:pt idx="158">
                  <c:v>55.775288301701629</c:v>
                </c:pt>
                <c:pt idx="159">
                  <c:v>55.746240043588493</c:v>
                </c:pt>
                <c:pt idx="160">
                  <c:v>55.717272091447093</c:v>
                </c:pt>
                <c:pt idx="161">
                  <c:v>55.688378996808709</c:v>
                </c:pt>
                <c:pt idx="162">
                  <c:v>55.659555641587808</c:v>
                </c:pt>
                <c:pt idx="163">
                  <c:v>55.630797223084357</c:v>
                </c:pt>
                <c:pt idx="164">
                  <c:v>55.602099238934983</c:v>
                </c:pt>
                <c:pt idx="165">
                  <c:v>55.573457472155241</c:v>
                </c:pt>
                <c:pt idx="166">
                  <c:v>55.544867976388737</c:v>
                </c:pt>
                <c:pt idx="167">
                  <c:v>55.516327061455996</c:v>
                </c:pt>
                <c:pt idx="168">
                  <c:v>55.487831279276129</c:v>
                </c:pt>
                <c:pt idx="169">
                  <c:v>55.459377410218003</c:v>
                </c:pt>
                <c:pt idx="170">
                  <c:v>55.430962449923193</c:v>
                </c:pt>
                <c:pt idx="171">
                  <c:v>55.40258359663121</c:v>
                </c:pt>
                <c:pt idx="172">
                  <c:v>55.37423823902737</c:v>
                </c:pt>
                <c:pt idx="173">
                  <c:v>55.345923944625227</c:v>
                </c:pt>
                <c:pt idx="174">
                  <c:v>55.317638448688847</c:v>
                </c:pt>
                <c:pt idx="175">
                  <c:v>55.289379643693998</c:v>
                </c:pt>
                <c:pt idx="176">
                  <c:v>55.26114556932302</c:v>
                </c:pt>
                <c:pt idx="177">
                  <c:v>55.232934402984363</c:v>
                </c:pt>
                <c:pt idx="178">
                  <c:v>55.204744450844558</c:v>
                </c:pt>
                <c:pt idx="179">
                  <c:v>55.176574139358344</c:v>
                </c:pt>
                <c:pt idx="180">
                  <c:v>55.148422007280587</c:v>
                </c:pt>
                <c:pt idx="181">
                  <c:v>55.120286698142756</c:v>
                </c:pt>
                <c:pt idx="182">
                  <c:v>55.092166953175358</c:v>
                </c:pt>
                <c:pt idx="183">
                  <c:v>55.064061604657383</c:v>
                </c:pt>
                <c:pt idx="184">
                  <c:v>55.035969569673647</c:v>
                </c:pt>
                <c:pt idx="185">
                  <c:v>55.00788984426044</c:v>
                </c:pt>
                <c:pt idx="186">
                  <c:v>54.979821497920511</c:v>
                </c:pt>
                <c:pt idx="187">
                  <c:v>54.951763668488177</c:v>
                </c:pt>
                <c:pt idx="188">
                  <c:v>54.923715557326105</c:v>
                </c:pt>
                <c:pt idx="189">
                  <c:v>54.895676424835649</c:v>
                </c:pt>
                <c:pt idx="190">
                  <c:v>54.867645586263052</c:v>
                </c:pt>
                <c:pt idx="191">
                  <c:v>54.839622407784688</c:v>
                </c:pt>
                <c:pt idx="192">
                  <c:v>54.811606302854933</c:v>
                </c:pt>
                <c:pt idx="193">
                  <c:v>54.783596728801001</c:v>
                </c:pt>
                <c:pt idx="194">
                  <c:v>54.755593183649843</c:v>
                </c:pt>
                <c:pt idx="195">
                  <c:v>54.72759520317274</c:v>
                </c:pt>
                <c:pt idx="196">
                  <c:v>54.699602358134065</c:v>
                </c:pt>
                <c:pt idx="197">
                  <c:v>54.671614251731192</c:v>
                </c:pt>
                <c:pt idx="198">
                  <c:v>54.643630517213531</c:v>
                </c:pt>
                <c:pt idx="199">
                  <c:v>54.615650815668822</c:v>
                </c:pt>
                <c:pt idx="200">
                  <c:v>54.587674833965941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89288"/>
        <c:axId val="881689680"/>
      </c:scatterChart>
      <c:valAx>
        <c:axId val="881689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89680"/>
        <c:crosses val="autoZero"/>
        <c:crossBetween val="midCat"/>
      </c:valAx>
      <c:valAx>
        <c:axId val="881689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89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45.373100000000001</c:v>
                </c:pt>
                <c:pt idx="1">
                  <c:v>45.5075</c:v>
                </c:pt>
                <c:pt idx="2">
                  <c:v>45.164200000000001</c:v>
                </c:pt>
                <c:pt idx="3">
                  <c:v>46.641800000000003</c:v>
                </c:pt>
                <c:pt idx="4">
                  <c:v>46.074599999999997</c:v>
                </c:pt>
                <c:pt idx="5">
                  <c:v>45.746299999999998</c:v>
                </c:pt>
                <c:pt idx="6">
                  <c:v>45.940300000000001</c:v>
                </c:pt>
                <c:pt idx="7">
                  <c:v>47.552199999999999</c:v>
                </c:pt>
                <c:pt idx="8">
                  <c:v>46.149299999999997</c:v>
                </c:pt>
                <c:pt idx="9">
                  <c:v>46.686599999999999</c:v>
                </c:pt>
                <c:pt idx="10">
                  <c:v>46.402999999999999</c:v>
                </c:pt>
                <c:pt idx="11">
                  <c:v>47.2836</c:v>
                </c:pt>
                <c:pt idx="12">
                  <c:v>46.7164</c:v>
                </c:pt>
                <c:pt idx="13">
                  <c:v>47.611899999999999</c:v>
                </c:pt>
                <c:pt idx="14">
                  <c:v>47.074599999999997</c:v>
                </c:pt>
                <c:pt idx="15">
                  <c:v>46.671599999999998</c:v>
                </c:pt>
                <c:pt idx="16">
                  <c:v>46.940300000000001</c:v>
                </c:pt>
                <c:pt idx="17">
                  <c:v>45.985100000000003</c:v>
                </c:pt>
                <c:pt idx="18">
                  <c:v>46.343299999999999</c:v>
                </c:pt>
                <c:pt idx="19">
                  <c:v>46.805999999999997</c:v>
                </c:pt>
                <c:pt idx="20">
                  <c:v>46</c:v>
                </c:pt>
                <c:pt idx="21">
                  <c:v>46.328400000000002</c:v>
                </c:pt>
                <c:pt idx="22">
                  <c:v>46.074599999999997</c:v>
                </c:pt>
                <c:pt idx="23">
                  <c:v>46.850700000000003</c:v>
                </c:pt>
                <c:pt idx="24">
                  <c:v>46.641800000000003</c:v>
                </c:pt>
                <c:pt idx="25">
                  <c:v>47.895499999999998</c:v>
                </c:pt>
                <c:pt idx="26">
                  <c:v>46.746299999999998</c:v>
                </c:pt>
                <c:pt idx="27">
                  <c:v>47.179099999999998</c:v>
                </c:pt>
                <c:pt idx="28">
                  <c:v>48.5075</c:v>
                </c:pt>
                <c:pt idx="29">
                  <c:v>47.731299999999997</c:v>
                </c:pt>
                <c:pt idx="30">
                  <c:v>47.895499999999998</c:v>
                </c:pt>
                <c:pt idx="31">
                  <c:v>48.194000000000003</c:v>
                </c:pt>
                <c:pt idx="32">
                  <c:v>48.134300000000003</c:v>
                </c:pt>
                <c:pt idx="33">
                  <c:v>48.537300000000002</c:v>
                </c:pt>
                <c:pt idx="34">
                  <c:v>47.537300000000002</c:v>
                </c:pt>
                <c:pt idx="35">
                  <c:v>48.895499999999998</c:v>
                </c:pt>
                <c:pt idx="36">
                  <c:v>47.671599999999998</c:v>
                </c:pt>
                <c:pt idx="37">
                  <c:v>50.149299999999997</c:v>
                </c:pt>
                <c:pt idx="38">
                  <c:v>50.477600000000002</c:v>
                </c:pt>
                <c:pt idx="39">
                  <c:v>51.5075</c:v>
                </c:pt>
                <c:pt idx="40">
                  <c:v>53.328400000000002</c:v>
                </c:pt>
                <c:pt idx="41">
                  <c:v>54.835799999999999</c:v>
                </c:pt>
                <c:pt idx="42">
                  <c:v>57.119399999999999</c:v>
                </c:pt>
                <c:pt idx="43">
                  <c:v>60.209000000000003</c:v>
                </c:pt>
                <c:pt idx="44">
                  <c:v>64.283600000000007</c:v>
                </c:pt>
                <c:pt idx="45">
                  <c:v>67.761200000000002</c:v>
                </c:pt>
                <c:pt idx="46">
                  <c:v>74.731300000000005</c:v>
                </c:pt>
                <c:pt idx="47">
                  <c:v>80.820899999999995</c:v>
                </c:pt>
                <c:pt idx="48">
                  <c:v>88.104500000000002</c:v>
                </c:pt>
                <c:pt idx="49">
                  <c:v>96.059700000000007</c:v>
                </c:pt>
                <c:pt idx="50">
                  <c:v>105.9701</c:v>
                </c:pt>
                <c:pt idx="51">
                  <c:v>112.8955</c:v>
                </c:pt>
                <c:pt idx="52">
                  <c:v>120.17910000000001</c:v>
                </c:pt>
                <c:pt idx="53">
                  <c:v>127.0299</c:v>
                </c:pt>
                <c:pt idx="54">
                  <c:v>131.82089999999999</c:v>
                </c:pt>
                <c:pt idx="55">
                  <c:v>135.37309999999999</c:v>
                </c:pt>
                <c:pt idx="56">
                  <c:v>137.4179</c:v>
                </c:pt>
                <c:pt idx="57">
                  <c:v>136.95519999999999</c:v>
                </c:pt>
                <c:pt idx="58">
                  <c:v>133.37309999999999</c:v>
                </c:pt>
                <c:pt idx="59">
                  <c:v>127.37309999999999</c:v>
                </c:pt>
                <c:pt idx="60">
                  <c:v>116.17910000000001</c:v>
                </c:pt>
                <c:pt idx="61">
                  <c:v>99.671599999999998</c:v>
                </c:pt>
                <c:pt idx="62">
                  <c:v>77.537300000000002</c:v>
                </c:pt>
                <c:pt idx="63">
                  <c:v>59.820900000000002</c:v>
                </c:pt>
                <c:pt idx="64">
                  <c:v>52.910400000000003</c:v>
                </c:pt>
                <c:pt idx="65">
                  <c:v>49.731299999999997</c:v>
                </c:pt>
                <c:pt idx="66">
                  <c:v>48.358199999999997</c:v>
                </c:pt>
                <c:pt idx="67">
                  <c:v>49.074599999999997</c:v>
                </c:pt>
                <c:pt idx="68">
                  <c:v>49.044800000000002</c:v>
                </c:pt>
                <c:pt idx="69">
                  <c:v>51.790999999999997</c:v>
                </c:pt>
                <c:pt idx="70">
                  <c:v>52.537300000000002</c:v>
                </c:pt>
                <c:pt idx="71">
                  <c:v>55.343299999999999</c:v>
                </c:pt>
                <c:pt idx="72">
                  <c:v>56.388100000000001</c:v>
                </c:pt>
                <c:pt idx="73">
                  <c:v>59.029899999999998</c:v>
                </c:pt>
                <c:pt idx="74">
                  <c:v>61.328400000000002</c:v>
                </c:pt>
                <c:pt idx="75">
                  <c:v>65.328400000000002</c:v>
                </c:pt>
                <c:pt idx="76">
                  <c:v>69.701499999999996</c:v>
                </c:pt>
                <c:pt idx="77">
                  <c:v>71.895499999999998</c:v>
                </c:pt>
                <c:pt idx="78">
                  <c:v>75.955200000000005</c:v>
                </c:pt>
                <c:pt idx="79">
                  <c:v>78.253699999999995</c:v>
                </c:pt>
                <c:pt idx="80">
                  <c:v>80.164199999999994</c:v>
                </c:pt>
                <c:pt idx="81">
                  <c:v>80.358199999999997</c:v>
                </c:pt>
                <c:pt idx="82">
                  <c:v>78.343299999999999</c:v>
                </c:pt>
                <c:pt idx="83">
                  <c:v>74.552199999999999</c:v>
                </c:pt>
                <c:pt idx="84">
                  <c:v>67.880600000000001</c:v>
                </c:pt>
                <c:pt idx="85">
                  <c:v>60.970100000000002</c:v>
                </c:pt>
                <c:pt idx="86">
                  <c:v>55.402999999999999</c:v>
                </c:pt>
                <c:pt idx="87">
                  <c:v>51.4925</c:v>
                </c:pt>
                <c:pt idx="88">
                  <c:v>49.582099999999997</c:v>
                </c:pt>
                <c:pt idx="89">
                  <c:v>49.194000000000003</c:v>
                </c:pt>
                <c:pt idx="90">
                  <c:v>48.014899999999997</c:v>
                </c:pt>
                <c:pt idx="91">
                  <c:v>48.209000000000003</c:v>
                </c:pt>
                <c:pt idx="92">
                  <c:v>47.388100000000001</c:v>
                </c:pt>
                <c:pt idx="93">
                  <c:v>47.313400000000001</c:v>
                </c:pt>
                <c:pt idx="94">
                  <c:v>47.537300000000002</c:v>
                </c:pt>
                <c:pt idx="95">
                  <c:v>46.194000000000003</c:v>
                </c:pt>
                <c:pt idx="96">
                  <c:v>46.7164</c:v>
                </c:pt>
                <c:pt idx="97">
                  <c:v>47.597000000000001</c:v>
                </c:pt>
                <c:pt idx="98">
                  <c:v>47.880600000000001</c:v>
                </c:pt>
                <c:pt idx="99">
                  <c:v>47.164200000000001</c:v>
                </c:pt>
                <c:pt idx="100">
                  <c:v>47.417900000000003</c:v>
                </c:pt>
                <c:pt idx="101">
                  <c:v>48.880600000000001</c:v>
                </c:pt>
                <c:pt idx="102">
                  <c:v>49.462699999999998</c:v>
                </c:pt>
                <c:pt idx="103">
                  <c:v>48.119399999999999</c:v>
                </c:pt>
                <c:pt idx="104">
                  <c:v>48.656700000000001</c:v>
                </c:pt>
                <c:pt idx="105">
                  <c:v>49.522399999999998</c:v>
                </c:pt>
                <c:pt idx="106">
                  <c:v>49.164200000000001</c:v>
                </c:pt>
                <c:pt idx="107">
                  <c:v>50.2836</c:v>
                </c:pt>
                <c:pt idx="108">
                  <c:v>49.2239</c:v>
                </c:pt>
                <c:pt idx="109">
                  <c:v>48.790999999999997</c:v>
                </c:pt>
                <c:pt idx="110">
                  <c:v>49.089599999999997</c:v>
                </c:pt>
                <c:pt idx="111">
                  <c:v>49.5075</c:v>
                </c:pt>
                <c:pt idx="112">
                  <c:v>49.417900000000003</c:v>
                </c:pt>
                <c:pt idx="113">
                  <c:v>49.910400000000003</c:v>
                </c:pt>
                <c:pt idx="114">
                  <c:v>50.4925</c:v>
                </c:pt>
                <c:pt idx="115">
                  <c:v>51.134300000000003</c:v>
                </c:pt>
                <c:pt idx="116">
                  <c:v>51.7761</c:v>
                </c:pt>
                <c:pt idx="117">
                  <c:v>52.119399999999999</c:v>
                </c:pt>
                <c:pt idx="118">
                  <c:v>53.089599999999997</c:v>
                </c:pt>
                <c:pt idx="119">
                  <c:v>53.820900000000002</c:v>
                </c:pt>
                <c:pt idx="120">
                  <c:v>54.358199999999997</c:v>
                </c:pt>
                <c:pt idx="121">
                  <c:v>54.790999999999997</c:v>
                </c:pt>
                <c:pt idx="122">
                  <c:v>53.970100000000002</c:v>
                </c:pt>
                <c:pt idx="123">
                  <c:v>52.761200000000002</c:v>
                </c:pt>
                <c:pt idx="124">
                  <c:v>52.641800000000003</c:v>
                </c:pt>
                <c:pt idx="125">
                  <c:v>51.5075</c:v>
                </c:pt>
                <c:pt idx="126">
                  <c:v>49.820900000000002</c:v>
                </c:pt>
                <c:pt idx="127">
                  <c:v>49.014899999999997</c:v>
                </c:pt>
                <c:pt idx="128">
                  <c:v>47.850700000000003</c:v>
                </c:pt>
                <c:pt idx="129">
                  <c:v>46.835799999999999</c:v>
                </c:pt>
                <c:pt idx="130">
                  <c:v>46.925400000000003</c:v>
                </c:pt>
                <c:pt idx="131">
                  <c:v>47.059699999999999</c:v>
                </c:pt>
                <c:pt idx="132">
                  <c:v>46.970100000000002</c:v>
                </c:pt>
                <c:pt idx="133">
                  <c:v>46.955199999999998</c:v>
                </c:pt>
                <c:pt idx="134">
                  <c:v>46.134300000000003</c:v>
                </c:pt>
                <c:pt idx="135">
                  <c:v>45.925400000000003</c:v>
                </c:pt>
                <c:pt idx="136">
                  <c:v>46.447800000000001</c:v>
                </c:pt>
                <c:pt idx="137">
                  <c:v>47.790999999999997</c:v>
                </c:pt>
                <c:pt idx="138">
                  <c:v>46.164200000000001</c:v>
                </c:pt>
                <c:pt idx="139">
                  <c:v>47.089599999999997</c:v>
                </c:pt>
                <c:pt idx="140">
                  <c:v>46.402999999999999</c:v>
                </c:pt>
                <c:pt idx="141">
                  <c:v>46.447800000000001</c:v>
                </c:pt>
                <c:pt idx="142">
                  <c:v>46.925400000000003</c:v>
                </c:pt>
                <c:pt idx="143">
                  <c:v>47.074599999999997</c:v>
                </c:pt>
                <c:pt idx="144">
                  <c:v>48.7164</c:v>
                </c:pt>
                <c:pt idx="145">
                  <c:v>47.2239</c:v>
                </c:pt>
                <c:pt idx="146">
                  <c:v>47.074599999999997</c:v>
                </c:pt>
                <c:pt idx="147">
                  <c:v>48.746299999999998</c:v>
                </c:pt>
                <c:pt idx="148">
                  <c:v>48.209000000000003</c:v>
                </c:pt>
                <c:pt idx="149">
                  <c:v>49.955199999999998</c:v>
                </c:pt>
                <c:pt idx="150">
                  <c:v>50.402999999999999</c:v>
                </c:pt>
                <c:pt idx="151">
                  <c:v>50.149299999999997</c:v>
                </c:pt>
                <c:pt idx="152">
                  <c:v>49.671599999999998</c:v>
                </c:pt>
                <c:pt idx="153">
                  <c:v>51.2239</c:v>
                </c:pt>
                <c:pt idx="154">
                  <c:v>52.134300000000003</c:v>
                </c:pt>
                <c:pt idx="155">
                  <c:v>51.268700000000003</c:v>
                </c:pt>
                <c:pt idx="156">
                  <c:v>51.865699999999997</c:v>
                </c:pt>
                <c:pt idx="157">
                  <c:v>52.686599999999999</c:v>
                </c:pt>
                <c:pt idx="158">
                  <c:v>50.970100000000002</c:v>
                </c:pt>
                <c:pt idx="159">
                  <c:v>50.044800000000002</c:v>
                </c:pt>
                <c:pt idx="160">
                  <c:v>49</c:v>
                </c:pt>
                <c:pt idx="161">
                  <c:v>49.4328</c:v>
                </c:pt>
                <c:pt idx="162">
                  <c:v>48.044800000000002</c:v>
                </c:pt>
                <c:pt idx="163">
                  <c:v>47</c:v>
                </c:pt>
                <c:pt idx="164">
                  <c:v>47.313400000000001</c:v>
                </c:pt>
                <c:pt idx="165">
                  <c:v>46.850700000000003</c:v>
                </c:pt>
                <c:pt idx="166">
                  <c:v>47.746299999999998</c:v>
                </c:pt>
                <c:pt idx="167">
                  <c:v>47.238799999999998</c:v>
                </c:pt>
                <c:pt idx="168">
                  <c:v>47.238799999999998</c:v>
                </c:pt>
                <c:pt idx="169">
                  <c:v>46.850700000000003</c:v>
                </c:pt>
                <c:pt idx="170">
                  <c:v>47.313400000000001</c:v>
                </c:pt>
                <c:pt idx="171">
                  <c:v>47.7164</c:v>
                </c:pt>
                <c:pt idx="172">
                  <c:v>46.194000000000003</c:v>
                </c:pt>
                <c:pt idx="173">
                  <c:v>47.104500000000002</c:v>
                </c:pt>
                <c:pt idx="174">
                  <c:v>46.701500000000003</c:v>
                </c:pt>
                <c:pt idx="175">
                  <c:v>46.313400000000001</c:v>
                </c:pt>
                <c:pt idx="176">
                  <c:v>47.253700000000002</c:v>
                </c:pt>
                <c:pt idx="177">
                  <c:v>46.910400000000003</c:v>
                </c:pt>
                <c:pt idx="178">
                  <c:v>47.029899999999998</c:v>
                </c:pt>
                <c:pt idx="179">
                  <c:v>47.447800000000001</c:v>
                </c:pt>
                <c:pt idx="180">
                  <c:v>46.626899999999999</c:v>
                </c:pt>
                <c:pt idx="181">
                  <c:v>46.402999999999999</c:v>
                </c:pt>
                <c:pt idx="182">
                  <c:v>47.253700000000002</c:v>
                </c:pt>
                <c:pt idx="183">
                  <c:v>46.417900000000003</c:v>
                </c:pt>
                <c:pt idx="184">
                  <c:v>46.388100000000001</c:v>
                </c:pt>
                <c:pt idx="185">
                  <c:v>47.089599999999997</c:v>
                </c:pt>
                <c:pt idx="186">
                  <c:v>46.731299999999997</c:v>
                </c:pt>
                <c:pt idx="187">
                  <c:v>46.7761</c:v>
                </c:pt>
                <c:pt idx="188">
                  <c:v>46.820900000000002</c:v>
                </c:pt>
                <c:pt idx="189">
                  <c:v>46.731299999999997</c:v>
                </c:pt>
                <c:pt idx="190">
                  <c:v>47.686599999999999</c:v>
                </c:pt>
                <c:pt idx="191">
                  <c:v>47.447800000000001</c:v>
                </c:pt>
                <c:pt idx="192">
                  <c:v>46.7761</c:v>
                </c:pt>
                <c:pt idx="193">
                  <c:v>46.985100000000003</c:v>
                </c:pt>
                <c:pt idx="194">
                  <c:v>46.790999999999997</c:v>
                </c:pt>
                <c:pt idx="195">
                  <c:v>48.238799999999998</c:v>
                </c:pt>
                <c:pt idx="196">
                  <c:v>46.880600000000001</c:v>
                </c:pt>
                <c:pt idx="197">
                  <c:v>46.746299999999998</c:v>
                </c:pt>
                <c:pt idx="198">
                  <c:v>46.358199999999997</c:v>
                </c:pt>
                <c:pt idx="199">
                  <c:v>47.7164</c:v>
                </c:pt>
                <c:pt idx="200">
                  <c:v>46.611899999999999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46.698772583062919</c:v>
                </c:pt>
                <c:pt idx="1">
                  <c:v>46.716671306045129</c:v>
                </c:pt>
                <c:pt idx="2">
                  <c:v>46.734571831410015</c:v>
                </c:pt>
                <c:pt idx="3">
                  <c:v>46.752474301732192</c:v>
                </c:pt>
                <c:pt idx="4">
                  <c:v>46.770378870313053</c:v>
                </c:pt>
                <c:pt idx="5">
                  <c:v>46.788285701922263</c:v>
                </c:pt>
                <c:pt idx="6">
                  <c:v>46.806194973582073</c:v>
                </c:pt>
                <c:pt idx="7">
                  <c:v>46.824106875396197</c:v>
                </c:pt>
                <c:pt idx="8">
                  <c:v>46.842021611424045</c:v>
                </c:pt>
                <c:pt idx="9">
                  <c:v>46.859939400601654</c:v>
                </c:pt>
                <c:pt idx="10">
                  <c:v>46.87786047770993</c:v>
                </c:pt>
                <c:pt idx="11">
                  <c:v>46.895785094390824</c:v>
                </c:pt>
                <c:pt idx="12">
                  <c:v>46.91371352021141</c:v>
                </c:pt>
                <c:pt idx="13">
                  <c:v>46.931646043775864</c:v>
                </c:pt>
                <c:pt idx="14">
                  <c:v>46.949582973884468</c:v>
                </c:pt>
                <c:pt idx="15">
                  <c:v>46.967524640739121</c:v>
                </c:pt>
                <c:pt idx="16">
                  <c:v>46.985471397196548</c:v>
                </c:pt>
                <c:pt idx="17">
                  <c:v>47.003423620079147</c:v>
                </c:pt>
                <c:pt idx="18">
                  <c:v>47.02138171159104</c:v>
                </c:pt>
                <c:pt idx="19">
                  <c:v>47.039346101022595</c:v>
                </c:pt>
                <c:pt idx="20">
                  <c:v>47.057317247405742</c:v>
                </c:pt>
                <c:pt idx="21">
                  <c:v>47.075295645371604</c:v>
                </c:pt>
                <c:pt idx="22">
                  <c:v>47.093281841504883</c:v>
                </c:pt>
                <c:pt idx="23">
                  <c:v>47.111276483726442</c:v>
                </c:pt>
                <c:pt idx="24">
                  <c:v>47.129280470091786</c:v>
                </c:pt>
                <c:pt idx="25">
                  <c:v>47.147295383479708</c:v>
                </c:pt>
                <c:pt idx="26">
                  <c:v>47.165324711029577</c:v>
                </c:pt>
                <c:pt idx="27">
                  <c:v>47.183377117853404</c:v>
                </c:pt>
                <c:pt idx="28">
                  <c:v>47.20147484375687</c:v>
                </c:pt>
                <c:pt idx="29">
                  <c:v>47.219674255627339</c:v>
                </c:pt>
                <c:pt idx="30">
                  <c:v>47.238113799390646</c:v>
                </c:pt>
                <c:pt idx="31">
                  <c:v>47.257120508750269</c:v>
                </c:pt>
                <c:pt idx="32">
                  <c:v>47.277434873946291</c:v>
                </c:pt>
                <c:pt idx="33">
                  <c:v>47.30066124834827</c:v>
                </c:pt>
                <c:pt idx="34">
                  <c:v>47.330121630489685</c:v>
                </c:pt>
                <c:pt idx="35">
                  <c:v>47.372382362463391</c:v>
                </c:pt>
                <c:pt idx="36">
                  <c:v>47.439818069160104</c:v>
                </c:pt>
                <c:pt idx="37">
                  <c:v>47.554630209750272</c:v>
                </c:pt>
                <c:pt idx="38">
                  <c:v>47.754669009432718</c:v>
                </c:pt>
                <c:pt idx="39">
                  <c:v>48.101106742713831</c:v>
                </c:pt>
                <c:pt idx="40">
                  <c:v>48.687366052268921</c:v>
                </c:pt>
                <c:pt idx="41">
                  <c:v>49.647671336544398</c:v>
                </c:pt>
                <c:pt idx="42">
                  <c:v>51.162271926608035</c:v>
                </c:pt>
                <c:pt idx="43">
                  <c:v>53.45513312652669</c:v>
                </c:pt>
                <c:pt idx="44">
                  <c:v>56.779318519430227</c:v>
                </c:pt>
                <c:pt idx="45">
                  <c:v>61.386153222797873</c:v>
                </c:pt>
                <c:pt idx="46">
                  <c:v>67.477175903769833</c:v>
                </c:pt>
                <c:pt idx="47">
                  <c:v>75.142908682130283</c:v>
                </c:pt>
                <c:pt idx="48">
                  <c:v>84.298715901650979</c:v>
                </c:pt>
                <c:pt idx="49">
                  <c:v>94.633584997239353</c:v>
                </c:pt>
                <c:pt idx="50">
                  <c:v>105.5900413885995</c:v>
                </c:pt>
                <c:pt idx="51">
                  <c:v>116.3904204426084</c:v>
                </c:pt>
                <c:pt idx="52">
                  <c:v>126.11564526267222</c:v>
                </c:pt>
                <c:pt idx="53">
                  <c:v>133.82907923292285</c:v>
                </c:pt>
                <c:pt idx="54">
                  <c:v>138.7237794039782</c:v>
                </c:pt>
                <c:pt idx="55">
                  <c:v>140.26154051046339</c:v>
                </c:pt>
                <c:pt idx="56">
                  <c:v>138.27066434000761</c:v>
                </c:pt>
                <c:pt idx="57">
                  <c:v>132.97789953688994</c:v>
                </c:pt>
                <c:pt idx="58">
                  <c:v>124.96633959951488</c:v>
                </c:pt>
                <c:pt idx="59">
                  <c:v>115.07009441425127</c:v>
                </c:pt>
                <c:pt idx="60">
                  <c:v>104.232060533309</c:v>
                </c:pt>
                <c:pt idx="61">
                  <c:v>93.358296322782635</c:v>
                </c:pt>
                <c:pt idx="62">
                  <c:v>83.199749747586878</c:v>
                </c:pt>
                <c:pt idx="63">
                  <c:v>74.281358612916662</c:v>
                </c:pt>
                <c:pt idx="64">
                  <c:v>66.884273899162352</c:v>
                </c:pt>
                <c:pt idx="65">
                  <c:v>61.074044231349653</c:v>
                </c:pt>
                <c:pt idx="66">
                  <c:v>56.759503977167746</c:v>
                </c:pt>
                <c:pt idx="67">
                  <c:v>53.76480691183076</c:v>
                </c:pt>
                <c:pt idx="68">
                  <c:v>51.899154775760735</c:v>
                </c:pt>
                <c:pt idx="69">
                  <c:v>51.012624624515595</c:v>
                </c:pt>
                <c:pt idx="70">
                  <c:v>51.029730019200386</c:v>
                </c:pt>
                <c:pt idx="71">
                  <c:v>51.954272224931998</c:v>
                </c:pt>
                <c:pt idx="72">
                  <c:v>53.841179383758529</c:v>
                </c:pt>
                <c:pt idx="73">
                  <c:v>56.736245226802779</c:v>
                </c:pt>
                <c:pt idx="74">
                  <c:v>60.594792375331203</c:v>
                </c:pt>
                <c:pt idx="75">
                  <c:v>65.203382502607823</c:v>
                </c:pt>
                <c:pt idx="76">
                  <c:v>70.138132499591762</c:v>
                </c:pt>
                <c:pt idx="77">
                  <c:v>74.790268654513099</c:v>
                </c:pt>
                <c:pt idx="78">
                  <c:v>78.469484260540455</c:v>
                </c:pt>
                <c:pt idx="79">
                  <c:v>80.563304512980579</c:v>
                </c:pt>
                <c:pt idx="80">
                  <c:v>80.700796230148327</c:v>
                </c:pt>
                <c:pt idx="81">
                  <c:v>78.858997630117244</c:v>
                </c:pt>
                <c:pt idx="82">
                  <c:v>75.369110899492568</c:v>
                </c:pt>
                <c:pt idx="83">
                  <c:v>70.819601979677415</c:v>
                </c:pt>
                <c:pt idx="84">
                  <c:v>65.894812083423872</c:v>
                </c:pt>
                <c:pt idx="85">
                  <c:v>61.209593136694828</c:v>
                </c:pt>
                <c:pt idx="86">
                  <c:v>57.193742160132274</c:v>
                </c:pt>
                <c:pt idx="87">
                  <c:v>54.051726963484477</c:v>
                </c:pt>
                <c:pt idx="88">
                  <c:v>51.790438991640251</c:v>
                </c:pt>
                <c:pt idx="89">
                  <c:v>50.286229900693883</c:v>
                </c:pt>
                <c:pt idx="90">
                  <c:v>49.358537157371195</c:v>
                </c:pt>
                <c:pt idx="91">
                  <c:v>48.827067197017548</c:v>
                </c:pt>
                <c:pt idx="92">
                  <c:v>48.543914463725159</c:v>
                </c:pt>
                <c:pt idx="93">
                  <c:v>48.403486598059267</c:v>
                </c:pt>
                <c:pt idx="94">
                  <c:v>48.338445090572833</c:v>
                </c:pt>
                <c:pt idx="95">
                  <c:v>48.30987797448568</c:v>
                </c:pt>
                <c:pt idx="96">
                  <c:v>48.297231639324465</c:v>
                </c:pt>
                <c:pt idx="97">
                  <c:v>48.290526587361157</c:v>
                </c:pt>
                <c:pt idx="98">
                  <c:v>48.285295548163496</c:v>
                </c:pt>
                <c:pt idx="99">
                  <c:v>48.279698375057983</c:v>
                </c:pt>
                <c:pt idx="100">
                  <c:v>48.27305243647389</c:v>
                </c:pt>
                <c:pt idx="101">
                  <c:v>48.265161584739111</c:v>
                </c:pt>
                <c:pt idx="102">
                  <c:v>48.256056348003966</c:v>
                </c:pt>
                <c:pt idx="103">
                  <c:v>48.245952325606119</c:v>
                </c:pt>
                <c:pt idx="104">
                  <c:v>48.235370714593422</c:v>
                </c:pt>
                <c:pt idx="105">
                  <c:v>48.225460113637411</c:v>
                </c:pt>
                <c:pt idx="106">
                  <c:v>48.218625072028374</c:v>
                </c:pt>
                <c:pt idx="107">
                  <c:v>48.219591371951488</c:v>
                </c:pt>
                <c:pt idx="108">
                  <c:v>48.236973406977093</c:v>
                </c:pt>
                <c:pt idx="109">
                  <c:v>48.285186305742258</c:v>
                </c:pt>
                <c:pt idx="110">
                  <c:v>48.386122920192761</c:v>
                </c:pt>
                <c:pt idx="111">
                  <c:v>48.569464730990575</c:v>
                </c:pt>
                <c:pt idx="112">
                  <c:v>48.870082373111174</c:v>
                </c:pt>
                <c:pt idx="113">
                  <c:v>49.321153944776576</c:v>
                </c:pt>
                <c:pt idx="114">
                  <c:v>49.942815013356238</c:v>
                </c:pt>
                <c:pt idx="115">
                  <c:v>50.728379172884843</c:v>
                </c:pt>
                <c:pt idx="116">
                  <c:v>51.632706938823212</c:v>
                </c:pt>
                <c:pt idx="117">
                  <c:v>52.56871611080733</c:v>
                </c:pt>
                <c:pt idx="118">
                  <c:v>53.416834200729014</c:v>
                </c:pt>
                <c:pt idx="119">
                  <c:v>54.047945257228513</c:v>
                </c:pt>
                <c:pt idx="120">
                  <c:v>54.354451165772318</c:v>
                </c:pt>
                <c:pt idx="121">
                  <c:v>54.279338441403674</c:v>
                </c:pt>
                <c:pt idx="122">
                  <c:v>53.83248489832004</c:v>
                </c:pt>
                <c:pt idx="123">
                  <c:v>53.087807431692895</c:v>
                </c:pt>
                <c:pt idx="124">
                  <c:v>52.162385809358099</c:v>
                </c:pt>
                <c:pt idx="125">
                  <c:v>51.185661656530058</c:v>
                </c:pt>
                <c:pt idx="126">
                  <c:v>50.26981302914556</c:v>
                </c:pt>
                <c:pt idx="127">
                  <c:v>49.490375013485568</c:v>
                </c:pt>
                <c:pt idx="128">
                  <c:v>48.880773388917973</c:v>
                </c:pt>
                <c:pt idx="129">
                  <c:v>48.438738761051397</c:v>
                </c:pt>
                <c:pt idx="130">
                  <c:v>48.139137853599472</c:v>
                </c:pt>
                <c:pt idx="131">
                  <c:v>47.947422051854147</c:v>
                </c:pt>
                <c:pt idx="132">
                  <c:v>47.829797473919236</c:v>
                </c:pt>
                <c:pt idx="133">
                  <c:v>47.758792987589018</c:v>
                </c:pt>
                <c:pt idx="134">
                  <c:v>47.714869277945311</c:v>
                </c:pt>
                <c:pt idx="135">
                  <c:v>47.685583145084095</c:v>
                </c:pt>
                <c:pt idx="136">
                  <c:v>47.663781620733609</c:v>
                </c:pt>
                <c:pt idx="137">
                  <c:v>47.645818430867287</c:v>
                </c:pt>
                <c:pt idx="138">
                  <c:v>47.630269279363951</c:v>
                </c:pt>
                <c:pt idx="139">
                  <c:v>47.617275938200294</c:v>
                </c:pt>
                <c:pt idx="140">
                  <c:v>47.608491365189032</c:v>
                </c:pt>
                <c:pt idx="141">
                  <c:v>47.607549049001676</c:v>
                </c:pt>
                <c:pt idx="142">
                  <c:v>47.620935981306204</c:v>
                </c:pt>
                <c:pt idx="143">
                  <c:v>47.659029926457251</c:v>
                </c:pt>
                <c:pt idx="144">
                  <c:v>47.736843855705722</c:v>
                </c:pt>
                <c:pt idx="145">
                  <c:v>47.873765900706211</c:v>
                </c:pt>
                <c:pt idx="146">
                  <c:v>48.091455603243716</c:v>
                </c:pt>
                <c:pt idx="147">
                  <c:v>48.409283390223599</c:v>
                </c:pt>
                <c:pt idx="148">
                  <c:v>48.837449799163529</c:v>
                </c:pt>
                <c:pt idx="149">
                  <c:v>49.369130404318845</c:v>
                </c:pt>
                <c:pt idx="150">
                  <c:v>49.974239210238508</c:v>
                </c:pt>
                <c:pt idx="151">
                  <c:v>50.597976919154974</c:v>
                </c:pt>
                <c:pt idx="152">
                  <c:v>51.166568016851862</c:v>
                </c:pt>
                <c:pt idx="153">
                  <c:v>51.600354418670534</c:v>
                </c:pt>
                <c:pt idx="154">
                  <c:v>51.831400956676696</c:v>
                </c:pt>
                <c:pt idx="155">
                  <c:v>51.820346066708872</c:v>
                </c:pt>
                <c:pt idx="156">
                  <c:v>51.566757930918342</c:v>
                </c:pt>
                <c:pt idx="157">
                  <c:v>51.109248830143045</c:v>
                </c:pt>
                <c:pt idx="158">
                  <c:v>50.51530556032391</c:v>
                </c:pt>
                <c:pt idx="159">
                  <c:v>49.864518481810819</c:v>
                </c:pt>
                <c:pt idx="160">
                  <c:v>49.230932152608105</c:v>
                </c:pt>
                <c:pt idx="161">
                  <c:v>48.669817775617084</c:v>
                </c:pt>
                <c:pt idx="162">
                  <c:v>48.211774173000848</c:v>
                </c:pt>
                <c:pt idx="163">
                  <c:v>47.864048471930637</c:v>
                </c:pt>
                <c:pt idx="164">
                  <c:v>47.616705104370183</c:v>
                </c:pt>
                <c:pt idx="165">
                  <c:v>47.450477231844118</c:v>
                </c:pt>
                <c:pt idx="166">
                  <c:v>47.343686124950736</c:v>
                </c:pt>
                <c:pt idx="167">
                  <c:v>47.276854355233567</c:v>
                </c:pt>
                <c:pt idx="168">
                  <c:v>47.234853683911055</c:v>
                </c:pt>
                <c:pt idx="169">
                  <c:v>47.207187377106912</c:v>
                </c:pt>
                <c:pt idx="170">
                  <c:v>47.18723743976043</c:v>
                </c:pt>
                <c:pt idx="171">
                  <c:v>47.171173812362007</c:v>
                </c:pt>
                <c:pt idx="172">
                  <c:v>47.156948292906712</c:v>
                </c:pt>
                <c:pt idx="173">
                  <c:v>47.143543969212544</c:v>
                </c:pt>
                <c:pt idx="174">
                  <c:v>47.13049031814456</c:v>
                </c:pt>
                <c:pt idx="175">
                  <c:v>47.117583687825316</c:v>
                </c:pt>
                <c:pt idx="176">
                  <c:v>47.104741192787024</c:v>
                </c:pt>
                <c:pt idx="177">
                  <c:v>47.091930777748054</c:v>
                </c:pt>
                <c:pt idx="178">
                  <c:v>47.07914035880529</c:v>
                </c:pt>
                <c:pt idx="179">
                  <c:v>47.066365212664394</c:v>
                </c:pt>
                <c:pt idx="180">
                  <c:v>47.05360318606963</c:v>
                </c:pt>
                <c:pt idx="181">
                  <c:v>47.040852998337584</c:v>
                </c:pt>
                <c:pt idx="182">
                  <c:v>47.028113677736805</c:v>
                </c:pt>
                <c:pt idx="183">
                  <c:v>47.015384384352394</c:v>
                </c:pt>
                <c:pt idx="184">
                  <c:v>47.002664355834327</c:v>
                </c:pt>
                <c:pt idx="185">
                  <c:v>46.989952889754619</c:v>
                </c:pt>
                <c:pt idx="186">
                  <c:v>46.977249336296268</c:v>
                </c:pt>
                <c:pt idx="187">
                  <c:v>46.964553093804426</c:v>
                </c:pt>
                <c:pt idx="188">
                  <c:v>46.951863605209873</c:v>
                </c:pt>
                <c:pt idx="189">
                  <c:v>46.939180354821318</c:v>
                </c:pt>
                <c:pt idx="190">
                  <c:v>46.92650286535978</c:v>
                </c:pt>
                <c:pt idx="191">
                  <c:v>46.913830695198101</c:v>
                </c:pt>
                <c:pt idx="192">
                  <c:v>46.901163435788533</c:v>
                </c:pt>
                <c:pt idx="193">
                  <c:v>46.888500709266218</c:v>
                </c:pt>
                <c:pt idx="194">
                  <c:v>46.87584216621736</c:v>
                </c:pt>
                <c:pt idx="195">
                  <c:v>46.863187483601898</c:v>
                </c:pt>
                <c:pt idx="196">
                  <c:v>46.850536362820876</c:v>
                </c:pt>
                <c:pt idx="197">
                  <c:v>46.837888527919219</c:v>
                </c:pt>
                <c:pt idx="198">
                  <c:v>46.825243723915015</c:v>
                </c:pt>
                <c:pt idx="199">
                  <c:v>46.812601715247233</c:v>
                </c:pt>
                <c:pt idx="200">
                  <c:v>46.799962284333887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46.698772583062919</c:v>
                </c:pt>
                <c:pt idx="1">
                  <c:v>46.716671306045129</c:v>
                </c:pt>
                <c:pt idx="2">
                  <c:v>46.734571831410015</c:v>
                </c:pt>
                <c:pt idx="3">
                  <c:v>46.752474301732192</c:v>
                </c:pt>
                <c:pt idx="4">
                  <c:v>46.770378870313053</c:v>
                </c:pt>
                <c:pt idx="5">
                  <c:v>46.788285701922263</c:v>
                </c:pt>
                <c:pt idx="6">
                  <c:v>46.806194973582073</c:v>
                </c:pt>
                <c:pt idx="7">
                  <c:v>46.824106875396197</c:v>
                </c:pt>
                <c:pt idx="8">
                  <c:v>46.842021611424045</c:v>
                </c:pt>
                <c:pt idx="9">
                  <c:v>46.859939400601654</c:v>
                </c:pt>
                <c:pt idx="10">
                  <c:v>46.87786047770993</c:v>
                </c:pt>
                <c:pt idx="11">
                  <c:v>46.895785094390817</c:v>
                </c:pt>
                <c:pt idx="12">
                  <c:v>46.913713520211374</c:v>
                </c:pt>
                <c:pt idx="13">
                  <c:v>46.931646043775679</c:v>
                </c:pt>
                <c:pt idx="14">
                  <c:v>46.949582973883551</c:v>
                </c:pt>
                <c:pt idx="15">
                  <c:v>46.967524640734773</c:v>
                </c:pt>
                <c:pt idx="16">
                  <c:v>46.985471397176703</c:v>
                </c:pt>
                <c:pt idx="17">
                  <c:v>47.003423619992027</c:v>
                </c:pt>
                <c:pt idx="18">
                  <c:v>47.021381711223007</c:v>
                </c:pt>
                <c:pt idx="19">
                  <c:v>47.03934609952654</c:v>
                </c:pt>
                <c:pt idx="20">
                  <c:v>47.057317241553939</c:v>
                </c:pt>
                <c:pt idx="21">
                  <c:v>47.075295623346769</c:v>
                </c:pt>
                <c:pt idx="22">
                  <c:v>47.093281761739064</c:v>
                </c:pt>
                <c:pt idx="23">
                  <c:v>47.111276205753676</c:v>
                </c:pt>
                <c:pt idx="24">
                  <c:v>47.129279537978007</c:v>
                </c:pt>
                <c:pt idx="25">
                  <c:v>47.147292375901834</c:v>
                </c:pt>
                <c:pt idx="26">
                  <c:v>47.165315373196528</c:v>
                </c:pt>
                <c:pt idx="27">
                  <c:v>47.183349220911339</c:v>
                </c:pt>
                <c:pt idx="28">
                  <c:v>47.201394648558136</c:v>
                </c:pt>
                <c:pt idx="29">
                  <c:v>47.219452425051244</c:v>
                </c:pt>
                <c:pt idx="30">
                  <c:v>47.237523359463687</c:v>
                </c:pt>
                <c:pt idx="31">
                  <c:v>47.255608301554545</c:v>
                </c:pt>
                <c:pt idx="32">
                  <c:v>47.273708142015742</c:v>
                </c:pt>
                <c:pt idx="33">
                  <c:v>47.291823812378006</c:v>
                </c:pt>
                <c:pt idx="34">
                  <c:v>47.309956284507251</c:v>
                </c:pt>
                <c:pt idx="35">
                  <c:v>47.328106569612281</c:v>
                </c:pt>
                <c:pt idx="36">
                  <c:v>47.346275716673517</c:v>
                </c:pt>
                <c:pt idx="37">
                  <c:v>47.36446481018956</c:v>
                </c:pt>
                <c:pt idx="38">
                  <c:v>47.382674967124437</c:v>
                </c:pt>
                <c:pt idx="39">
                  <c:v>47.400907332922039</c:v>
                </c:pt>
                <c:pt idx="40">
                  <c:v>47.41916307643703</c:v>
                </c:pt>
                <c:pt idx="41">
                  <c:v>47.437443383611438</c:v>
                </c:pt>
                <c:pt idx="42">
                  <c:v>47.455749449704541</c:v>
                </c:pt>
                <c:pt idx="43">
                  <c:v>47.474082469859681</c:v>
                </c:pt>
                <c:pt idx="44">
                  <c:v>47.492443627764942</c:v>
                </c:pt>
                <c:pt idx="45">
                  <c:v>47.510834082136242</c:v>
                </c:pt>
                <c:pt idx="46">
                  <c:v>47.529254950719363</c:v>
                </c:pt>
                <c:pt idx="47">
                  <c:v>47.54770729147387</c:v>
                </c:pt>
                <c:pt idx="48">
                  <c:v>47.566192080565095</c:v>
                </c:pt>
                <c:pt idx="49">
                  <c:v>47.584710186751394</c:v>
                </c:pt>
                <c:pt idx="50">
                  <c:v>47.603262341712714</c:v>
                </c:pt>
                <c:pt idx="51">
                  <c:v>47.621849105823635</c:v>
                </c:pt>
                <c:pt idx="52">
                  <c:v>47.640470828829649</c:v>
                </c:pt>
                <c:pt idx="53">
                  <c:v>47.659127604841103</c:v>
                </c:pt>
                <c:pt idx="54">
                  <c:v>47.677819221015</c:v>
                </c:pt>
                <c:pt idx="55">
                  <c:v>47.696545099253427</c:v>
                </c:pt>
                <c:pt idx="56">
                  <c:v>47.715304230209135</c:v>
                </c:pt>
                <c:pt idx="57">
                  <c:v>47.734095098858006</c:v>
                </c:pt>
                <c:pt idx="58">
                  <c:v>47.752915600875937</c:v>
                </c:pt>
                <c:pt idx="59">
                  <c:v>47.771762949049084</c:v>
                </c:pt>
                <c:pt idx="60">
                  <c:v>47.790633568955805</c:v>
                </c:pt>
                <c:pt idx="61">
                  <c:v>47.809522983190853</c:v>
                </c:pt>
                <c:pt idx="62">
                  <c:v>47.828425683465063</c:v>
                </c:pt>
                <c:pt idx="63">
                  <c:v>47.847334990013373</c:v>
                </c:pt>
                <c:pt idx="64">
                  <c:v>47.866242897890771</c:v>
                </c:pt>
                <c:pt idx="65">
                  <c:v>47.885139909938083</c:v>
                </c:pt>
                <c:pt idx="66">
                  <c:v>47.904014856470155</c:v>
                </c:pt>
                <c:pt idx="67">
                  <c:v>47.922854702088159</c:v>
                </c:pt>
                <c:pt idx="68">
                  <c:v>47.941644340459462</c:v>
                </c:pt>
                <c:pt idx="69">
                  <c:v>47.960366378454069</c:v>
                </c:pt>
                <c:pt idx="70">
                  <c:v>47.979000911687635</c:v>
                </c:pt>
                <c:pt idx="71">
                  <c:v>47.997525294307344</c:v>
                </c:pt>
                <c:pt idx="72">
                  <c:v>48.015913906774799</c:v>
                </c:pt>
                <c:pt idx="73">
                  <c:v>48.034137926448082</c:v>
                </c:pt>
                <c:pt idx="74">
                  <c:v>48.05216510693954</c:v>
                </c:pt>
                <c:pt idx="75">
                  <c:v>48.069959573505798</c:v>
                </c:pt>
                <c:pt idx="76">
                  <c:v>48.087481643083819</c:v>
                </c:pt>
                <c:pt idx="77">
                  <c:v>48.104687678973086</c:v>
                </c:pt>
                <c:pt idx="78">
                  <c:v>48.121529991513498</c:v>
                </c:pt>
                <c:pt idx="79">
                  <c:v>48.137956797333523</c:v>
                </c:pt>
                <c:pt idx="80">
                  <c:v>48.153912250732681</c:v>
                </c:pt>
                <c:pt idx="81">
                  <c:v>48.169336561384384</c:v>
                </c:pt>
                <c:pt idx="82">
                  <c:v>48.184166212648279</c:v>
                </c:pt>
                <c:pt idx="83">
                  <c:v>48.19833429420121</c:v>
                </c:pt>
                <c:pt idx="84">
                  <c:v>48.211770961268897</c:v>
                </c:pt>
                <c:pt idx="85">
                  <c:v>48.224404030313785</c:v>
                </c:pt>
                <c:pt idx="86">
                  <c:v>48.236159717491461</c:v>
                </c:pt>
                <c:pt idx="87">
                  <c:v>48.24696352146541</c:v>
                </c:pt>
                <c:pt idx="88">
                  <c:v>48.25674124628776</c:v>
                </c:pt>
                <c:pt idx="89">
                  <c:v>48.26542015313602</c:v>
                </c:pt>
                <c:pt idx="90">
                  <c:v>48.272930221989881</c:v>
                </c:pt>
                <c:pt idx="91">
                  <c:v>48.279205496219376</c:v>
                </c:pt>
                <c:pt idx="92">
                  <c:v>48.284185475044495</c:v>
                </c:pt>
                <c:pt idx="93">
                  <c:v>48.287816511532839</c:v>
                </c:pt>
                <c:pt idx="94">
                  <c:v>48.290053167903707</c:v>
                </c:pt>
                <c:pt idx="95">
                  <c:v>48.290859476085757</c:v>
                </c:pt>
                <c:pt idx="96">
                  <c:v>48.290210050338345</c:v>
                </c:pt>
                <c:pt idx="97">
                  <c:v>48.288091000745155</c:v>
                </c:pt>
                <c:pt idx="98">
                  <c:v>48.284500601743503</c:v>
                </c:pt>
                <c:pt idx="99">
                  <c:v>48.279449678492888</c:v>
                </c:pt>
                <c:pt idx="100">
                  <c:v>48.272961685424015</c:v>
                </c:pt>
                <c:pt idx="101">
                  <c:v>48.265072465050167</c:v>
                </c:pt>
                <c:pt idx="102">
                  <c:v>48.255829690118901</c:v>
                </c:pt>
                <c:pt idx="103">
                  <c:v>48.245292007325034</c:v>
                </c:pt>
                <c:pt idx="104">
                  <c:v>48.233527914942989</c:v>
                </c:pt>
                <c:pt idx="105">
                  <c:v>48.220614418798604</c:v>
                </c:pt>
                <c:pt idx="106">
                  <c:v>48.206635520118283</c:v>
                </c:pt>
                <c:pt idx="107">
                  <c:v>48.191680594391023</c:v>
                </c:pt>
                <c:pt idx="108">
                  <c:v>48.175842722218761</c:v>
                </c:pt>
                <c:pt idx="109">
                  <c:v>48.15921703132544</c:v>
                </c:pt>
                <c:pt idx="110">
                  <c:v>48.141899103863359</c:v>
                </c:pt>
                <c:pt idx="111">
                  <c:v>48.123983495553034</c:v>
                </c:pt>
                <c:pt idx="112">
                  <c:v>48.105562403819235</c:v>
                </c:pt>
                <c:pt idx="113">
                  <c:v>48.086724511787978</c:v>
                </c:pt>
                <c:pt idx="114">
                  <c:v>48.067554024590152</c:v>
                </c:pt>
                <c:pt idx="115">
                  <c:v>48.048129904570942</c:v>
                </c:pt>
                <c:pt idx="116">
                  <c:v>48.02852530326296</c:v>
                </c:pt>
                <c:pt idx="117">
                  <c:v>48.008807180705645</c:v>
                </c:pt>
                <c:pt idx="118">
                  <c:v>47.989036097064393</c:v>
                </c:pt>
                <c:pt idx="119">
                  <c:v>47.969266157551424</c:v>
                </c:pt>
                <c:pt idx="120">
                  <c:v>47.949545089279134</c:v>
                </c:pt>
                <c:pt idx="121">
                  <c:v>47.929914427705135</c:v>
                </c:pt>
                <c:pt idx="122">
                  <c:v>47.910409790517761</c:v>
                </c:pt>
                <c:pt idx="123">
                  <c:v>47.89106121790612</c:v>
                </c:pt>
                <c:pt idx="124">
                  <c:v>47.871893559903491</c:v>
                </c:pt>
                <c:pt idx="125">
                  <c:v>47.852926893655393</c:v>
                </c:pt>
                <c:pt idx="126">
                  <c:v>47.834176955841137</c:v>
                </c:pt>
                <c:pt idx="127">
                  <c:v>47.81565557790865</c:v>
                </c:pt>
                <c:pt idx="128">
                  <c:v>47.797371114140695</c:v>
                </c:pt>
                <c:pt idx="129">
                  <c:v>47.779328854768906</c:v>
                </c:pt>
                <c:pt idx="130">
                  <c:v>47.761531418332325</c:v>
                </c:pt>
                <c:pt idx="131">
                  <c:v>47.743979119209563</c:v>
                </c:pt>
                <c:pt idx="132">
                  <c:v>47.72667030772827</c:v>
                </c:pt>
                <c:pt idx="133">
                  <c:v>47.709601681476975</c:v>
                </c:pt>
                <c:pt idx="134">
                  <c:v>47.692768567428885</c:v>
                </c:pt>
                <c:pt idx="135">
                  <c:v>47.676165175257623</c:v>
                </c:pt>
                <c:pt idx="136">
                  <c:v>47.659784822806088</c:v>
                </c:pt>
                <c:pt idx="137">
                  <c:v>47.643620135089378</c:v>
                </c:pt>
                <c:pt idx="138">
                  <c:v>47.627663218497688</c:v>
                </c:pt>
                <c:pt idx="139">
                  <c:v>47.611905812038593</c:v>
                </c:pt>
                <c:pt idx="140">
                  <c:v>47.59633941754462</c:v>
                </c:pt>
                <c:pt idx="141">
                  <c:v>47.580955410788448</c:v>
                </c:pt>
                <c:pt idx="142">
                  <c:v>47.565745135414183</c:v>
                </c:pt>
                <c:pt idx="143">
                  <c:v>47.550699981520097</c:v>
                </c:pt>
                <c:pt idx="144">
                  <c:v>47.535811450630355</c:v>
                </c:pt>
                <c:pt idx="145">
                  <c:v>47.521071208676993</c:v>
                </c:pt>
                <c:pt idx="146">
                  <c:v>47.506471128489565</c:v>
                </c:pt>
                <c:pt idx="147">
                  <c:v>47.492003323160397</c:v>
                </c:pt>
                <c:pt idx="148">
                  <c:v>47.477660171525621</c:v>
                </c:pt>
                <c:pt idx="149">
                  <c:v>47.463434336877526</c:v>
                </c:pt>
                <c:pt idx="150">
                  <c:v>47.449318779904914</c:v>
                </c:pt>
                <c:pt idx="151">
                  <c:v>47.435306766746606</c:v>
                </c:pt>
                <c:pt idx="152">
                  <c:v>47.421391872939331</c:v>
                </c:pt>
                <c:pt idx="153">
                  <c:v>47.407567983946777</c:v>
                </c:pt>
                <c:pt idx="154">
                  <c:v>47.393829292869306</c:v>
                </c:pt>
                <c:pt idx="155">
                  <c:v>47.380170295855734</c:v>
                </c:pt>
                <c:pt idx="156">
                  <c:v>47.366585785668768</c:v>
                </c:pt>
                <c:pt idx="157">
                  <c:v>47.353070843792295</c:v>
                </c:pt>
                <c:pt idx="158">
                  <c:v>47.339620831413725</c:v>
                </c:pt>
                <c:pt idx="159">
                  <c:v>47.326231379564803</c:v>
                </c:pt>
                <c:pt idx="160">
                  <c:v>47.312898378661792</c:v>
                </c:pt>
                <c:pt idx="161">
                  <c:v>47.299617967647357</c:v>
                </c:pt>
                <c:pt idx="162">
                  <c:v>47.286386522903896</c:v>
                </c:pt>
                <c:pt idx="163">
                  <c:v>47.273200647079179</c:v>
                </c:pt>
                <c:pt idx="164">
                  <c:v>47.260057157940473</c:v>
                </c:pt>
                <c:pt idx="165">
                  <c:v>47.246953077351584</c:v>
                </c:pt>
                <c:pt idx="166">
                  <c:v>47.233885620449129</c:v>
                </c:pt>
                <c:pt idx="167">
                  <c:v>47.220852185078435</c:v>
                </c:pt>
                <c:pt idx="168">
                  <c:v>47.207850341536158</c:v>
                </c:pt>
                <c:pt idx="169">
                  <c:v>47.194877822654931</c:v>
                </c:pt>
                <c:pt idx="170">
                  <c:v>47.181932514256303</c:v>
                </c:pt>
                <c:pt idx="171">
                  <c:v>47.169012445989594</c:v>
                </c:pt>
                <c:pt idx="172">
                  <c:v>47.156115782567767</c:v>
                </c:pt>
                <c:pt idx="173">
                  <c:v>47.143240815405825</c:v>
                </c:pt>
                <c:pt idx="174">
                  <c:v>47.130385954662387</c:v>
                </c:pt>
                <c:pt idx="175">
                  <c:v>47.117549721681719</c:v>
                </c:pt>
                <c:pt idx="176">
                  <c:v>47.104730741829897</c:v>
                </c:pt>
                <c:pt idx="177">
                  <c:v>47.091927737716887</c:v>
                </c:pt>
                <c:pt idx="178">
                  <c:v>47.079139522793987</c:v>
                </c:pt>
                <c:pt idx="179">
                  <c:v>47.066364995315013</c:v>
                </c:pt>
                <c:pt idx="180">
                  <c:v>47.053603132648043</c:v>
                </c:pt>
                <c:pt idx="181">
                  <c:v>47.040852985924282</c:v>
                </c:pt>
                <c:pt idx="182">
                  <c:v>47.028113675009898</c:v>
                </c:pt>
                <c:pt idx="183">
                  <c:v>47.015384383786071</c:v>
                </c:pt>
                <c:pt idx="184">
                  <c:v>47.002664355723134</c:v>
                </c:pt>
                <c:pt idx="185">
                  <c:v>46.989952889733978</c:v>
                </c:pt>
                <c:pt idx="186">
                  <c:v>46.977249336292644</c:v>
                </c:pt>
                <c:pt idx="187">
                  <c:v>46.964553093803822</c:v>
                </c:pt>
                <c:pt idx="188">
                  <c:v>46.95186360520978</c:v>
                </c:pt>
                <c:pt idx="189">
                  <c:v>46.939180354821303</c:v>
                </c:pt>
                <c:pt idx="190">
                  <c:v>46.92650286535978</c:v>
                </c:pt>
                <c:pt idx="191">
                  <c:v>46.913830695198101</c:v>
                </c:pt>
                <c:pt idx="192">
                  <c:v>46.901163435788533</c:v>
                </c:pt>
                <c:pt idx="193">
                  <c:v>46.888500709266218</c:v>
                </c:pt>
                <c:pt idx="194">
                  <c:v>46.87584216621736</c:v>
                </c:pt>
                <c:pt idx="195">
                  <c:v>46.863187483601898</c:v>
                </c:pt>
                <c:pt idx="196">
                  <c:v>46.850536362820876</c:v>
                </c:pt>
                <c:pt idx="197">
                  <c:v>46.837888527919219</c:v>
                </c:pt>
                <c:pt idx="198">
                  <c:v>46.825243723915015</c:v>
                </c:pt>
                <c:pt idx="199">
                  <c:v>46.812601715247233</c:v>
                </c:pt>
                <c:pt idx="200">
                  <c:v>46.799962284333887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90464"/>
        <c:axId val="881690856"/>
      </c:scatterChart>
      <c:valAx>
        <c:axId val="881690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81690856"/>
        <c:crosses val="autoZero"/>
        <c:crossBetween val="midCat"/>
      </c:valAx>
      <c:valAx>
        <c:axId val="881690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816904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1.3230721850227051E-3</c:v>
                </c:pt>
                <c:pt idx="1">
                  <c:v>6.5613364280554393E-3</c:v>
                </c:pt>
                <c:pt idx="2">
                  <c:v>8.9461301895131084E-3</c:v>
                </c:pt>
                <c:pt idx="3">
                  <c:v>2.2992326047435195E-2</c:v>
                </c:pt>
                <c:pt idx="4">
                  <c:v>2.7334840187742168E-2</c:v>
                </c:pt>
                <c:pt idx="5">
                  <c:v>3.9633296659419219E-2</c:v>
                </c:pt>
                <c:pt idx="6">
                  <c:v>5.5131012649578738E-2</c:v>
                </c:pt>
                <c:pt idx="7">
                  <c:v>4.9583646850319178E-2</c:v>
                </c:pt>
                <c:pt idx="8">
                  <c:v>5.0594712379410413E-2</c:v>
                </c:pt>
                <c:pt idx="9">
                  <c:v>6.8632462002079217E-2</c:v>
                </c:pt>
                <c:pt idx="10">
                  <c:v>7.4516720947652715E-2</c:v>
                </c:pt>
                <c:pt idx="11">
                  <c:v>7.893461886823229E-2</c:v>
                </c:pt>
                <c:pt idx="12">
                  <c:v>8.8418503318720323E-2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1.7410633091945729E-3</c:v>
                </c:pt>
                <c:pt idx="1">
                  <c:v>7.1407816484670454E-3</c:v>
                </c:pt>
                <c:pt idx="2">
                  <c:v>1.1837971785704048E-2</c:v>
                </c:pt>
                <c:pt idx="3">
                  <c:v>2.1542796246136912E-2</c:v>
                </c:pt>
                <c:pt idx="4">
                  <c:v>2.6687692362097837E-2</c:v>
                </c:pt>
                <c:pt idx="5">
                  <c:v>3.0922233608061726E-2</c:v>
                </c:pt>
                <c:pt idx="6">
                  <c:v>4.3302289480806153E-2</c:v>
                </c:pt>
                <c:pt idx="7">
                  <c:v>3.856648499848836E-2</c:v>
                </c:pt>
                <c:pt idx="8">
                  <c:v>4.0853640075290097E-2</c:v>
                </c:pt>
                <c:pt idx="9">
                  <c:v>5.5447271723152024E-2</c:v>
                </c:pt>
                <c:pt idx="10">
                  <c:v>5.6285371574501711E-2</c:v>
                </c:pt>
                <c:pt idx="11">
                  <c:v>6.0064333372914266E-2</c:v>
                </c:pt>
                <c:pt idx="12">
                  <c:v>6.7041376698384086E-2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2.5677966379862036E-8</c:v>
                </c:pt>
                <c:pt idx="1">
                  <c:v>4.7806888781473872E-3</c:v>
                </c:pt>
                <c:pt idx="2">
                  <c:v>0</c:v>
                </c:pt>
                <c:pt idx="3">
                  <c:v>2.7442534618390212E-2</c:v>
                </c:pt>
                <c:pt idx="4">
                  <c:v>2.9377372337231474E-2</c:v>
                </c:pt>
                <c:pt idx="5">
                  <c:v>6.6513635374570237E-2</c:v>
                </c:pt>
                <c:pt idx="6">
                  <c:v>9.1815892008753577E-2</c:v>
                </c:pt>
                <c:pt idx="7">
                  <c:v>8.5443363341268883E-2</c:v>
                </c:pt>
                <c:pt idx="8">
                  <c:v>8.2055280256399507E-2</c:v>
                </c:pt>
                <c:pt idx="9">
                  <c:v>0.10997339243487199</c:v>
                </c:pt>
                <c:pt idx="10">
                  <c:v>0.13283166213187106</c:v>
                </c:pt>
                <c:pt idx="11">
                  <c:v>0.14236108394499578</c:v>
                </c:pt>
                <c:pt idx="12">
                  <c:v>0.15793191892593669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91640"/>
        <c:axId val="881692032"/>
      </c:scatterChart>
      <c:valAx>
        <c:axId val="8816916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1692032"/>
        <c:crosses val="autoZero"/>
        <c:crossBetween val="midCat"/>
      </c:valAx>
      <c:valAx>
        <c:axId val="88169203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81691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0.65406646611873465</c:v>
                  </c:pt>
                  <c:pt idx="1">
                    <c:v>2.6245406487434062</c:v>
                  </c:pt>
                  <c:pt idx="2">
                    <c:v>2.1349357936387499</c:v>
                  </c:pt>
                  <c:pt idx="3">
                    <c:v>2.7732917553924517</c:v>
                  </c:pt>
                  <c:pt idx="4">
                    <c:v>0.6531637821381</c:v>
                  </c:pt>
                  <c:pt idx="5">
                    <c:v>4.9433596700974771</c:v>
                  </c:pt>
                  <c:pt idx="6">
                    <c:v>6.7974222263850246</c:v>
                  </c:pt>
                  <c:pt idx="7">
                    <c:v>14.731016471609923</c:v>
                  </c:pt>
                  <c:pt idx="8">
                    <c:v>11.80227975774301</c:v>
                  </c:pt>
                  <c:pt idx="9">
                    <c:v>16.230691761640383</c:v>
                  </c:pt>
                  <c:pt idx="10">
                    <c:v>16.891809702349331</c:v>
                  </c:pt>
                  <c:pt idx="11">
                    <c:v>11.726361280175688</c:v>
                  </c:pt>
                  <c:pt idx="12">
                    <c:v>23.289969873534179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0.65406646611873465</c:v>
                  </c:pt>
                  <c:pt idx="1">
                    <c:v>2.6245406487434062</c:v>
                  </c:pt>
                  <c:pt idx="2">
                    <c:v>2.1349357936387499</c:v>
                  </c:pt>
                  <c:pt idx="3">
                    <c:v>2.7732917553924517</c:v>
                  </c:pt>
                  <c:pt idx="4">
                    <c:v>0.6531637821381</c:v>
                  </c:pt>
                  <c:pt idx="5">
                    <c:v>4.9433596700974771</c:v>
                  </c:pt>
                  <c:pt idx="6">
                    <c:v>6.7974222263850246</c:v>
                  </c:pt>
                  <c:pt idx="7">
                    <c:v>14.731016471609923</c:v>
                  </c:pt>
                  <c:pt idx="8">
                    <c:v>11.80227975774301</c:v>
                  </c:pt>
                  <c:pt idx="9">
                    <c:v>16.230691761640383</c:v>
                  </c:pt>
                  <c:pt idx="10">
                    <c:v>16.891809702349331</c:v>
                  </c:pt>
                  <c:pt idx="11">
                    <c:v>11.726361280175688</c:v>
                  </c:pt>
                  <c:pt idx="12">
                    <c:v>23.289969873534179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0.75172522397037211</c:v>
                </c:pt>
                <c:pt idx="1">
                  <c:v>2.6212736221737543</c:v>
                </c:pt>
                <c:pt idx="2">
                  <c:v>8.3556209831158874</c:v>
                </c:pt>
                <c:pt idx="3">
                  <c:v>19.520298708640063</c:v>
                </c:pt>
                <c:pt idx="4">
                  <c:v>22.234535342083884</c:v>
                </c:pt>
                <c:pt idx="5">
                  <c:v>30.625329183203672</c:v>
                </c:pt>
                <c:pt idx="6">
                  <c:v>44.676407949259506</c:v>
                </c:pt>
                <c:pt idx="7">
                  <c:v>49.187212711513183</c:v>
                </c:pt>
                <c:pt idx="8">
                  <c:v>48.880862250845055</c:v>
                </c:pt>
                <c:pt idx="9">
                  <c:v>64.101198778101576</c:v>
                </c:pt>
                <c:pt idx="10">
                  <c:v>70.608164923761009</c:v>
                </c:pt>
                <c:pt idx="11">
                  <c:v>68.866951860872788</c:v>
                </c:pt>
                <c:pt idx="12">
                  <c:v>84.963703904267092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0.75172522397037211</c:v>
                </c:pt>
                <c:pt idx="1">
                  <c:v>2.6212736221737543</c:v>
                </c:pt>
                <c:pt idx="2">
                  <c:v>8.3556209831158874</c:v>
                </c:pt>
                <c:pt idx="3">
                  <c:v>19.520298708640063</c:v>
                </c:pt>
                <c:pt idx="4">
                  <c:v>22.234535342083884</c:v>
                </c:pt>
                <c:pt idx="5">
                  <c:v>30.625329183203672</c:v>
                </c:pt>
                <c:pt idx="6">
                  <c:v>44.676407949259506</c:v>
                </c:pt>
                <c:pt idx="7">
                  <c:v>49.187212711513183</c:v>
                </c:pt>
                <c:pt idx="8">
                  <c:v>48.880862250845055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92816"/>
        <c:axId val="881693208"/>
      </c:scatterChart>
      <c:valAx>
        <c:axId val="88169281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1693208"/>
        <c:crosses val="autoZero"/>
        <c:crossBetween val="midCat"/>
      </c:valAx>
      <c:valAx>
        <c:axId val="881693208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88169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8.1758308264841826E-4</c:v>
                  </c:pt>
                  <c:pt idx="1">
                    <c:v>3.2806758109292576E-3</c:v>
                  </c:pt>
                  <c:pt idx="2">
                    <c:v>2.6686697420484373E-3</c:v>
                  </c:pt>
                  <c:pt idx="3">
                    <c:v>3.4666146942405646E-3</c:v>
                  </c:pt>
                  <c:pt idx="4">
                    <c:v>8.1645472767262494E-4</c:v>
                  </c:pt>
                  <c:pt idx="5">
                    <c:v>6.179199587621846E-3</c:v>
                  </c:pt>
                  <c:pt idx="6">
                    <c:v>8.496777782981281E-3</c:v>
                  </c:pt>
                  <c:pt idx="7">
                    <c:v>1.8413770589512404E-2</c:v>
                  </c:pt>
                  <c:pt idx="8">
                    <c:v>1.4752849697178763E-2</c:v>
                  </c:pt>
                  <c:pt idx="9">
                    <c:v>2.028836470205048E-2</c:v>
                  </c:pt>
                  <c:pt idx="10">
                    <c:v>2.1114762127936663E-2</c:v>
                  </c:pt>
                  <c:pt idx="11">
                    <c:v>1.4657951600219611E-2</c:v>
                  </c:pt>
                  <c:pt idx="12">
                    <c:v>2.9112462341917725E-2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9.396565299629652E-4</c:v>
                </c:pt>
                <c:pt idx="1">
                  <c:v>3.2765920277171927E-3</c:v>
                </c:pt>
                <c:pt idx="2">
                  <c:v>1.0444526228894859E-2</c:v>
                </c:pt>
                <c:pt idx="3">
                  <c:v>2.4400373385800079E-2</c:v>
                </c:pt>
                <c:pt idx="4">
                  <c:v>2.7793169177604854E-2</c:v>
                </c:pt>
                <c:pt idx="5">
                  <c:v>3.8281661479004588E-2</c:v>
                </c:pt>
                <c:pt idx="6">
                  <c:v>5.5845509936574382E-2</c:v>
                </c:pt>
                <c:pt idx="7">
                  <c:v>6.148401588939148E-2</c:v>
                </c:pt>
                <c:pt idx="8">
                  <c:v>6.1101077813556316E-2</c:v>
                </c:pt>
                <c:pt idx="9">
                  <c:v>8.012649847262697E-2</c:v>
                </c:pt>
                <c:pt idx="10">
                  <c:v>8.826020615470126E-2</c:v>
                </c:pt>
                <c:pt idx="11">
                  <c:v>8.6083689826090992E-2</c:v>
                </c:pt>
                <c:pt idx="12">
                  <c:v>0.10620462988033387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693992"/>
        <c:axId val="758895880"/>
      </c:scatterChart>
      <c:valAx>
        <c:axId val="8816939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895880"/>
        <c:crosses val="autoZero"/>
        <c:crossBetween val="midCat"/>
      </c:valAx>
      <c:valAx>
        <c:axId val="758895880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81693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6.5406646611873467E-2</c:v>
                  </c:pt>
                  <c:pt idx="1">
                    <c:v>0.26245406487434064</c:v>
                  </c:pt>
                  <c:pt idx="2">
                    <c:v>0.21349357936387497</c:v>
                  </c:pt>
                  <c:pt idx="3">
                    <c:v>0.27732917553924519</c:v>
                  </c:pt>
                  <c:pt idx="4">
                    <c:v>6.5316378213810006E-2</c:v>
                  </c:pt>
                  <c:pt idx="5">
                    <c:v>0.49433596700974769</c:v>
                  </c:pt>
                  <c:pt idx="6">
                    <c:v>0.67974222263850248</c:v>
                  </c:pt>
                  <c:pt idx="7">
                    <c:v>1.4731016471609923</c:v>
                  </c:pt>
                  <c:pt idx="8">
                    <c:v>1.1802279757743011</c:v>
                  </c:pt>
                  <c:pt idx="9">
                    <c:v>1.6230691761640383</c:v>
                  </c:pt>
                  <c:pt idx="10">
                    <c:v>1.6891809702349332</c:v>
                  </c:pt>
                  <c:pt idx="11">
                    <c:v>1.1726361280175688</c:v>
                  </c:pt>
                  <c:pt idx="12">
                    <c:v>2.3289969873534178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6.5406646611873467E-2</c:v>
                  </c:pt>
                  <c:pt idx="1">
                    <c:v>0.26245406487434064</c:v>
                  </c:pt>
                  <c:pt idx="2">
                    <c:v>0.21349357936387497</c:v>
                  </c:pt>
                  <c:pt idx="3">
                    <c:v>0.27732917553924519</c:v>
                  </c:pt>
                  <c:pt idx="4">
                    <c:v>6.5316378213810006E-2</c:v>
                  </c:pt>
                  <c:pt idx="5">
                    <c:v>0.49433596700974769</c:v>
                  </c:pt>
                  <c:pt idx="6">
                    <c:v>0.67974222263850248</c:v>
                  </c:pt>
                  <c:pt idx="7">
                    <c:v>1.4731016471609923</c:v>
                  </c:pt>
                  <c:pt idx="8">
                    <c:v>1.1802279757743011</c:v>
                  </c:pt>
                  <c:pt idx="9">
                    <c:v>1.6230691761640383</c:v>
                  </c:pt>
                  <c:pt idx="10">
                    <c:v>1.6891809702349332</c:v>
                  </c:pt>
                  <c:pt idx="11">
                    <c:v>1.1726361280175688</c:v>
                  </c:pt>
                  <c:pt idx="12">
                    <c:v>2.3289969873534178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7.5172522397037214E-2</c:v>
                </c:pt>
                <c:pt idx="1">
                  <c:v>0.26212736221737543</c:v>
                </c:pt>
                <c:pt idx="2">
                  <c:v>0.83556209831158879</c:v>
                </c:pt>
                <c:pt idx="3">
                  <c:v>1.9520298708640063</c:v>
                </c:pt>
                <c:pt idx="4">
                  <c:v>2.2234535342083883</c:v>
                </c:pt>
                <c:pt idx="5">
                  <c:v>3.0625329183203673</c:v>
                </c:pt>
                <c:pt idx="6">
                  <c:v>4.4676407949259502</c:v>
                </c:pt>
                <c:pt idx="7">
                  <c:v>4.918721271151318</c:v>
                </c:pt>
                <c:pt idx="8">
                  <c:v>4.8880862250845052</c:v>
                </c:pt>
                <c:pt idx="9">
                  <c:v>6.4101198778101578</c:v>
                </c:pt>
                <c:pt idx="10">
                  <c:v>7.0608164923761008</c:v>
                </c:pt>
                <c:pt idx="11">
                  <c:v>6.8866951860872785</c:v>
                </c:pt>
                <c:pt idx="12">
                  <c:v>8.4963703904267085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7.5172522397037214E-2</c:v>
                </c:pt>
                <c:pt idx="1">
                  <c:v>0.26212736221737543</c:v>
                </c:pt>
                <c:pt idx="2">
                  <c:v>0.83556209831158879</c:v>
                </c:pt>
                <c:pt idx="3">
                  <c:v>1.9520298708640063</c:v>
                </c:pt>
                <c:pt idx="4">
                  <c:v>2.2234535342083883</c:v>
                </c:pt>
                <c:pt idx="5">
                  <c:v>3.0625329183203673</c:v>
                </c:pt>
                <c:pt idx="6">
                  <c:v>4.4676407949259502</c:v>
                </c:pt>
                <c:pt idx="7">
                  <c:v>4.918721271151318</c:v>
                </c:pt>
                <c:pt idx="8">
                  <c:v>4.8880862250845052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96664"/>
        <c:axId val="758897056"/>
      </c:scatterChart>
      <c:valAx>
        <c:axId val="75889666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58897056"/>
        <c:crosses val="autoZero"/>
        <c:crossBetween val="midCat"/>
      </c:valAx>
      <c:valAx>
        <c:axId val="75889705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758896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1.7227413236271527</c:v>
                  </c:pt>
                  <c:pt idx="1">
                    <c:v>5.7559786492435219</c:v>
                  </c:pt>
                  <c:pt idx="2">
                    <c:v>2.5270889968162686</c:v>
                  </c:pt>
                  <c:pt idx="3">
                    <c:v>3.6281093373704567</c:v>
                  </c:pt>
                  <c:pt idx="4">
                    <c:v>2.0749266577761345</c:v>
                  </c:pt>
                  <c:pt idx="5">
                    <c:v>7.0714252787160898</c:v>
                  </c:pt>
                  <c:pt idx="6">
                    <c:v>11.951796352084335</c:v>
                  </c:pt>
                  <c:pt idx="7">
                    <c:v>27.085781598508941</c:v>
                  </c:pt>
                  <c:pt idx="8">
                    <c:v>23.749943429593571</c:v>
                  </c:pt>
                  <c:pt idx="9">
                    <c:v>26.582347360049098</c:v>
                  </c:pt>
                  <c:pt idx="10">
                    <c:v>34.69583629633803</c:v>
                  </c:pt>
                  <c:pt idx="11">
                    <c:v>20.91794007781996</c:v>
                  </c:pt>
                  <c:pt idx="12">
                    <c:v>41.651528147496023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1.7227413236271527</c:v>
                  </c:pt>
                  <c:pt idx="1">
                    <c:v>5.7559786492435219</c:v>
                  </c:pt>
                  <c:pt idx="2">
                    <c:v>2.5270889968162686</c:v>
                  </c:pt>
                  <c:pt idx="3">
                    <c:v>3.6281093373704567</c:v>
                  </c:pt>
                  <c:pt idx="4">
                    <c:v>2.0749266577761345</c:v>
                  </c:pt>
                  <c:pt idx="5">
                    <c:v>7.0714252787160898</c:v>
                  </c:pt>
                  <c:pt idx="6">
                    <c:v>11.951796352084335</c:v>
                  </c:pt>
                  <c:pt idx="7">
                    <c:v>27.085781598508941</c:v>
                  </c:pt>
                  <c:pt idx="8">
                    <c:v>23.749943429593571</c:v>
                  </c:pt>
                  <c:pt idx="9">
                    <c:v>26.582347360049098</c:v>
                  </c:pt>
                  <c:pt idx="10">
                    <c:v>34.69583629633803</c:v>
                  </c:pt>
                  <c:pt idx="11">
                    <c:v>20.91794007781996</c:v>
                  </c:pt>
                  <c:pt idx="12">
                    <c:v>41.651528147496023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1.9797363280571652</c:v>
                </c:pt>
                <c:pt idx="1">
                  <c:v>6.1197298007982956</c:v>
                </c:pt>
                <c:pt idx="2">
                  <c:v>20.320240107063857</c:v>
                </c:pt>
                <c:pt idx="3">
                  <c:v>35.453701650361793</c:v>
                </c:pt>
                <c:pt idx="4">
                  <c:v>40.422685798006981</c:v>
                </c:pt>
                <c:pt idx="5">
                  <c:v>50.365354539714744</c:v>
                </c:pt>
                <c:pt idx="6">
                  <c:v>69.604735240911978</c:v>
                </c:pt>
                <c:pt idx="7">
                  <c:v>74.690597600850822</c:v>
                </c:pt>
                <c:pt idx="8">
                  <c:v>77.250246539576494</c:v>
                </c:pt>
                <c:pt idx="9">
                  <c:v>99.904337862587894</c:v>
                </c:pt>
                <c:pt idx="10">
                  <c:v>108.90192224005979</c:v>
                </c:pt>
                <c:pt idx="11">
                  <c:v>106.47103544970096</c:v>
                </c:pt>
                <c:pt idx="12">
                  <c:v>128.84335931992229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1.9797363280571652</c:v>
                </c:pt>
                <c:pt idx="1">
                  <c:v>6.1197298007982956</c:v>
                </c:pt>
                <c:pt idx="2">
                  <c:v>20.320240107063857</c:v>
                </c:pt>
                <c:pt idx="3">
                  <c:v>35.453701650361793</c:v>
                </c:pt>
                <c:pt idx="4">
                  <c:v>40.422685798006981</c:v>
                </c:pt>
                <c:pt idx="5">
                  <c:v>50.365354539714744</c:v>
                </c:pt>
                <c:pt idx="6">
                  <c:v>69.604735240911978</c:v>
                </c:pt>
                <c:pt idx="7">
                  <c:v>74.690597600850822</c:v>
                </c:pt>
                <c:pt idx="8">
                  <c:v>77.250246539576494</c:v>
                </c:pt>
                <c:pt idx="9">
                  <c:v>99.904337862587894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97840"/>
        <c:axId val="758898232"/>
      </c:scatterChart>
      <c:valAx>
        <c:axId val="7588978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898232"/>
        <c:crosses val="autoZero"/>
        <c:crossBetween val="midCat"/>
      </c:valAx>
      <c:valAx>
        <c:axId val="758898232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75889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1.0767133272669704E-3</c:v>
                  </c:pt>
                  <c:pt idx="1">
                    <c:v>3.5974866557772012E-3</c:v>
                  </c:pt>
                  <c:pt idx="2">
                    <c:v>1.5794306230101679E-3</c:v>
                  </c:pt>
                  <c:pt idx="3">
                    <c:v>2.2675683358565355E-3</c:v>
                  </c:pt>
                  <c:pt idx="4">
                    <c:v>1.296829161110084E-3</c:v>
                  </c:pt>
                  <c:pt idx="5">
                    <c:v>4.4196407991975561E-3</c:v>
                  </c:pt>
                  <c:pt idx="6">
                    <c:v>7.4698727200527091E-3</c:v>
                  </c:pt>
                  <c:pt idx="7">
                    <c:v>1.6928613499068088E-2</c:v>
                  </c:pt>
                  <c:pt idx="8">
                    <c:v>1.4843714643495981E-2</c:v>
                  </c:pt>
                  <c:pt idx="9">
                    <c:v>1.6613967100030685E-2</c:v>
                  </c:pt>
                  <c:pt idx="10">
                    <c:v>2.1684897685211268E-2</c:v>
                  </c:pt>
                  <c:pt idx="11">
                    <c:v>1.3073712548637475E-2</c:v>
                  </c:pt>
                  <c:pt idx="12">
                    <c:v>2.6032205092185016E-2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1.0767133272669704E-3</c:v>
                  </c:pt>
                  <c:pt idx="1">
                    <c:v>3.5974866557772012E-3</c:v>
                  </c:pt>
                  <c:pt idx="2">
                    <c:v>1.5794306230101679E-3</c:v>
                  </c:pt>
                  <c:pt idx="3">
                    <c:v>2.2675683358565355E-3</c:v>
                  </c:pt>
                  <c:pt idx="4">
                    <c:v>1.296829161110084E-3</c:v>
                  </c:pt>
                  <c:pt idx="5">
                    <c:v>4.4196407991975561E-3</c:v>
                  </c:pt>
                  <c:pt idx="6">
                    <c:v>7.4698727200527091E-3</c:v>
                  </c:pt>
                  <c:pt idx="7">
                    <c:v>1.6928613499068088E-2</c:v>
                  </c:pt>
                  <c:pt idx="8">
                    <c:v>1.4843714643495981E-2</c:v>
                  </c:pt>
                  <c:pt idx="9">
                    <c:v>1.6613967100030685E-2</c:v>
                  </c:pt>
                  <c:pt idx="10">
                    <c:v>2.1684897685211268E-2</c:v>
                  </c:pt>
                  <c:pt idx="11">
                    <c:v>1.3073712548637475E-2</c:v>
                  </c:pt>
                  <c:pt idx="12">
                    <c:v>2.6032205092185016E-2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1.2373352050357282E-3</c:v>
                </c:pt>
                <c:pt idx="1">
                  <c:v>3.8248311254989349E-3</c:v>
                </c:pt>
                <c:pt idx="2">
                  <c:v>1.270015006691491E-2</c:v>
                </c:pt>
                <c:pt idx="3">
                  <c:v>2.2158563531476123E-2</c:v>
                </c:pt>
                <c:pt idx="4">
                  <c:v>2.5264178623754362E-2</c:v>
                </c:pt>
                <c:pt idx="5">
                  <c:v>3.1478346587321716E-2</c:v>
                </c:pt>
                <c:pt idx="6">
                  <c:v>4.3502959525569984E-2</c:v>
                </c:pt>
                <c:pt idx="7">
                  <c:v>4.668162350053176E-2</c:v>
                </c:pt>
                <c:pt idx="8">
                  <c:v>4.8281404087235309E-2</c:v>
                </c:pt>
                <c:pt idx="9">
                  <c:v>6.244021116411743E-2</c:v>
                </c:pt>
                <c:pt idx="10">
                  <c:v>6.8063701400037369E-2</c:v>
                </c:pt>
                <c:pt idx="11">
                  <c:v>6.6544397156063098E-2</c:v>
                </c:pt>
                <c:pt idx="12">
                  <c:v>8.0527099574951425E-2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99016"/>
        <c:axId val="758899408"/>
      </c:scatterChart>
      <c:valAx>
        <c:axId val="75889901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899408"/>
        <c:crosses val="autoZero"/>
        <c:crossBetween val="midCat"/>
      </c:valAx>
      <c:valAx>
        <c:axId val="758899408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758899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0.17227413236271527</c:v>
                  </c:pt>
                  <c:pt idx="1">
                    <c:v>0.57559786492435216</c:v>
                  </c:pt>
                  <c:pt idx="2">
                    <c:v>0.25270889968162685</c:v>
                  </c:pt>
                  <c:pt idx="3">
                    <c:v>0.36281093373704565</c:v>
                  </c:pt>
                  <c:pt idx="4">
                    <c:v>0.20749266577761344</c:v>
                  </c:pt>
                  <c:pt idx="5">
                    <c:v>0.70714252787160903</c:v>
                  </c:pt>
                  <c:pt idx="6">
                    <c:v>1.1951796352084334</c:v>
                  </c:pt>
                  <c:pt idx="7">
                    <c:v>2.708578159850894</c:v>
                  </c:pt>
                  <c:pt idx="8">
                    <c:v>2.374994342959357</c:v>
                  </c:pt>
                  <c:pt idx="9">
                    <c:v>2.6582347360049097</c:v>
                  </c:pt>
                  <c:pt idx="10">
                    <c:v>3.469583629633803</c:v>
                  </c:pt>
                  <c:pt idx="11">
                    <c:v>2.0917940077819961</c:v>
                  </c:pt>
                  <c:pt idx="12">
                    <c:v>4.165152814749602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0.17227413236271527</c:v>
                  </c:pt>
                  <c:pt idx="1">
                    <c:v>0.57559786492435216</c:v>
                  </c:pt>
                  <c:pt idx="2">
                    <c:v>0.25270889968162685</c:v>
                  </c:pt>
                  <c:pt idx="3">
                    <c:v>0.36281093373704565</c:v>
                  </c:pt>
                  <c:pt idx="4">
                    <c:v>0.20749266577761344</c:v>
                  </c:pt>
                  <c:pt idx="5">
                    <c:v>0.70714252787160903</c:v>
                  </c:pt>
                  <c:pt idx="6">
                    <c:v>1.1951796352084334</c:v>
                  </c:pt>
                  <c:pt idx="7">
                    <c:v>2.708578159850894</c:v>
                  </c:pt>
                  <c:pt idx="8">
                    <c:v>2.374994342959357</c:v>
                  </c:pt>
                  <c:pt idx="9">
                    <c:v>2.6582347360049097</c:v>
                  </c:pt>
                  <c:pt idx="10">
                    <c:v>3.469583629633803</c:v>
                  </c:pt>
                  <c:pt idx="11">
                    <c:v>2.0917940077819961</c:v>
                  </c:pt>
                  <c:pt idx="12">
                    <c:v>4.165152814749602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0.1979736328057165</c:v>
                </c:pt>
                <c:pt idx="1">
                  <c:v>0.61197298007982959</c:v>
                </c:pt>
                <c:pt idx="2">
                  <c:v>2.0320240107063858</c:v>
                </c:pt>
                <c:pt idx="3">
                  <c:v>3.5453701650361795</c:v>
                </c:pt>
                <c:pt idx="4">
                  <c:v>4.0422685798006981</c:v>
                </c:pt>
                <c:pt idx="5">
                  <c:v>5.0365354539714744</c:v>
                </c:pt>
                <c:pt idx="6">
                  <c:v>6.9604735240911975</c:v>
                </c:pt>
                <c:pt idx="7">
                  <c:v>7.4690597600850825</c:v>
                </c:pt>
                <c:pt idx="8">
                  <c:v>7.7250246539576493</c:v>
                </c:pt>
                <c:pt idx="9">
                  <c:v>9.9904337862587891</c:v>
                </c:pt>
                <c:pt idx="10">
                  <c:v>10.890192224005979</c:v>
                </c:pt>
                <c:pt idx="11">
                  <c:v>10.647103544970097</c:v>
                </c:pt>
                <c:pt idx="12">
                  <c:v>12.884335931992229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0.1979736328057165</c:v>
                </c:pt>
                <c:pt idx="1">
                  <c:v>0.61197298007982959</c:v>
                </c:pt>
                <c:pt idx="2">
                  <c:v>2.0320240107063858</c:v>
                </c:pt>
                <c:pt idx="3">
                  <c:v>3.5453701650361795</c:v>
                </c:pt>
                <c:pt idx="4">
                  <c:v>4.0422685798006981</c:v>
                </c:pt>
                <c:pt idx="5">
                  <c:v>5.0365354539714744</c:v>
                </c:pt>
                <c:pt idx="6">
                  <c:v>6.9604735240911975</c:v>
                </c:pt>
                <c:pt idx="7">
                  <c:v>7.4690597600850825</c:v>
                </c:pt>
                <c:pt idx="8">
                  <c:v>7.7250246539576493</c:v>
                </c:pt>
                <c:pt idx="9">
                  <c:v>9.9904337862587891</c:v>
                </c:pt>
                <c:pt idx="10">
                  <c:v>10.890192224005979</c:v>
                </c:pt>
                <c:pt idx="11">
                  <c:v>10.647103544970097</c:v>
                </c:pt>
                <c:pt idx="12">
                  <c:v>12.884335931992229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900192"/>
        <c:axId val="758900584"/>
      </c:scatterChart>
      <c:valAx>
        <c:axId val="7589001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900584"/>
        <c:crosses val="autoZero"/>
        <c:crossBetween val="midCat"/>
      </c:valAx>
      <c:valAx>
        <c:axId val="75890058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75890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8.8605565395020965E-7</c:v>
                  </c:pt>
                  <c:pt idx="1">
                    <c:v>2.2081056085681952</c:v>
                  </c:pt>
                  <c:pt idx="2">
                    <c:v>4.8772087822269983</c:v>
                  </c:pt>
                  <c:pt idx="3">
                    <c:v>5.5640534818427296</c:v>
                  </c:pt>
                  <c:pt idx="4">
                    <c:v>4.5053463511620127</c:v>
                  </c:pt>
                  <c:pt idx="5">
                    <c:v>10.035677296148922</c:v>
                  </c:pt>
                  <c:pt idx="6">
                    <c:v>8.6049150898784035</c:v>
                  </c:pt>
                  <c:pt idx="7">
                    <c:v>18.628605973837516</c:v>
                  </c:pt>
                  <c:pt idx="8">
                    <c:v>14.031782206918407</c:v>
                  </c:pt>
                  <c:pt idx="9">
                    <c:v>23.780382932250983</c:v>
                  </c:pt>
                  <c:pt idx="10">
                    <c:v>15.073832511416294</c:v>
                  </c:pt>
                  <c:pt idx="11">
                    <c:v>14.352293542031205</c:v>
                  </c:pt>
                  <c:pt idx="12">
                    <c:v>28.625488127198196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8.8605565395020965E-7</c:v>
                  </c:pt>
                  <c:pt idx="1">
                    <c:v>2.2081056085681952</c:v>
                  </c:pt>
                  <c:pt idx="2">
                    <c:v>4.8772087822269983</c:v>
                  </c:pt>
                  <c:pt idx="3">
                    <c:v>5.5640534818427296</c:v>
                  </c:pt>
                  <c:pt idx="4">
                    <c:v>4.5053463511620127</c:v>
                  </c:pt>
                  <c:pt idx="5">
                    <c:v>10.035677296148922</c:v>
                  </c:pt>
                  <c:pt idx="6">
                    <c:v>8.6049150898784035</c:v>
                  </c:pt>
                  <c:pt idx="7">
                    <c:v>18.628605973837516</c:v>
                  </c:pt>
                  <c:pt idx="8">
                    <c:v>14.031782206918407</c:v>
                  </c:pt>
                  <c:pt idx="9">
                    <c:v>23.780382932250983</c:v>
                  </c:pt>
                  <c:pt idx="10">
                    <c:v>15.073832511416294</c:v>
                  </c:pt>
                  <c:pt idx="11">
                    <c:v>14.352293542031205</c:v>
                  </c:pt>
                  <c:pt idx="12">
                    <c:v>28.625488127198196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2.1538920536809017E-5</c:v>
                </c:pt>
                <c:pt idx="1">
                  <c:v>1.2748503675059699</c:v>
                </c:pt>
                <c:pt idx="2">
                  <c:v>2.8158578033127646</c:v>
                </c:pt>
                <c:pt idx="3">
                  <c:v>24.891674148273282</c:v>
                </c:pt>
                <c:pt idx="4">
                  <c:v>28.465392088210479</c:v>
                </c:pt>
                <c:pt idx="5">
                  <c:v>47.333224554768719</c:v>
                </c:pt>
                <c:pt idx="6">
                  <c:v>74.723891623480341</c:v>
                </c:pt>
                <c:pt idx="7">
                  <c:v>86.404831324544716</c:v>
                </c:pt>
                <c:pt idx="8">
                  <c:v>81.038261588596427</c:v>
                </c:pt>
                <c:pt idx="9">
                  <c:v>106.60499466452922</c:v>
                </c:pt>
                <c:pt idx="10">
                  <c:v>120.73538992082973</c:v>
                </c:pt>
                <c:pt idx="11">
                  <c:v>120.32108385276281</c:v>
                </c:pt>
                <c:pt idx="12">
                  <c:v>149.06947901389938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2.1538920536809017E-5</c:v>
                </c:pt>
                <c:pt idx="1">
                  <c:v>1.2748503675059699</c:v>
                </c:pt>
                <c:pt idx="2">
                  <c:v>2.8158578033127646</c:v>
                </c:pt>
                <c:pt idx="3">
                  <c:v>24.891674148273282</c:v>
                </c:pt>
                <c:pt idx="4">
                  <c:v>28.465392088210479</c:v>
                </c:pt>
                <c:pt idx="5">
                  <c:v>47.333224554768719</c:v>
                </c:pt>
                <c:pt idx="6">
                  <c:v>74.723891623480341</c:v>
                </c:pt>
                <c:pt idx="7">
                  <c:v>86.404831324544716</c:v>
                </c:pt>
                <c:pt idx="8">
                  <c:v>81.038261588596427</c:v>
                </c:pt>
                <c:pt idx="9">
                  <c:v>106.60499466452922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901368"/>
        <c:axId val="758901760"/>
      </c:scatterChart>
      <c:valAx>
        <c:axId val="7589013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901760"/>
        <c:crosses val="autoZero"/>
        <c:crossBetween val="midCat"/>
      </c:valAx>
      <c:valAx>
        <c:axId val="758901760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758901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1.107569567437762E-9</c:v>
                  </c:pt>
                  <c:pt idx="1">
                    <c:v>2.7601320107102441E-3</c:v>
                  </c:pt>
                  <c:pt idx="2">
                    <c:v>6.0965109777837484E-3</c:v>
                  </c:pt>
                  <c:pt idx="3">
                    <c:v>6.9550668523034121E-3</c:v>
                  </c:pt>
                  <c:pt idx="4">
                    <c:v>5.6316829389525154E-3</c:v>
                  </c:pt>
                  <c:pt idx="5">
                    <c:v>1.2544596620186152E-2</c:v>
                  </c:pt>
                  <c:pt idx="6">
                    <c:v>1.0756143862348005E-2</c:v>
                  </c:pt>
                  <c:pt idx="7">
                    <c:v>2.3285757467296893E-2</c:v>
                  </c:pt>
                  <c:pt idx="8">
                    <c:v>1.753972775864801E-2</c:v>
                  </c:pt>
                  <c:pt idx="9">
                    <c:v>2.9725478665313727E-2</c:v>
                  </c:pt>
                  <c:pt idx="10">
                    <c:v>1.8842290639270367E-2</c:v>
                  </c:pt>
                  <c:pt idx="11">
                    <c:v>1.7940366927539007E-2</c:v>
                  </c:pt>
                  <c:pt idx="12">
                    <c:v>3.5781860158997744E-2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1.107569567437762E-9</c:v>
                  </c:pt>
                  <c:pt idx="1">
                    <c:v>2.7601320107102441E-3</c:v>
                  </c:pt>
                  <c:pt idx="2">
                    <c:v>6.0965109777837484E-3</c:v>
                  </c:pt>
                  <c:pt idx="3">
                    <c:v>6.9550668523034121E-3</c:v>
                  </c:pt>
                  <c:pt idx="4">
                    <c:v>5.6316829389525154E-3</c:v>
                  </c:pt>
                  <c:pt idx="5">
                    <c:v>1.2544596620186152E-2</c:v>
                  </c:pt>
                  <c:pt idx="6">
                    <c:v>1.0756143862348005E-2</c:v>
                  </c:pt>
                  <c:pt idx="7">
                    <c:v>2.3285757467296893E-2</c:v>
                  </c:pt>
                  <c:pt idx="8">
                    <c:v>1.753972775864801E-2</c:v>
                  </c:pt>
                  <c:pt idx="9">
                    <c:v>2.9725478665313727E-2</c:v>
                  </c:pt>
                  <c:pt idx="10">
                    <c:v>1.8842290639270367E-2</c:v>
                  </c:pt>
                  <c:pt idx="11">
                    <c:v>1.7940366927539007E-2</c:v>
                  </c:pt>
                  <c:pt idx="12">
                    <c:v>3.5781860158997744E-2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2.692365067101127E-8</c:v>
                </c:pt>
                <c:pt idx="1">
                  <c:v>1.5935629593824623E-3</c:v>
                </c:pt>
                <c:pt idx="2">
                  <c:v>3.5198222541409558E-3</c:v>
                </c:pt>
                <c:pt idx="3">
                  <c:v>3.1114592685341603E-2</c:v>
                </c:pt>
                <c:pt idx="4">
                  <c:v>3.5581740110263098E-2</c:v>
                </c:pt>
                <c:pt idx="5">
                  <c:v>5.9166530693460895E-2</c:v>
                </c:pt>
                <c:pt idx="6">
                  <c:v>9.3404864529350429E-2</c:v>
                </c:pt>
                <c:pt idx="7">
                  <c:v>0.1080060391556809</c:v>
                </c:pt>
                <c:pt idx="8">
                  <c:v>0.10129782698574553</c:v>
                </c:pt>
                <c:pt idx="9">
                  <c:v>0.13325624333066152</c:v>
                </c:pt>
                <c:pt idx="10">
                  <c:v>0.15091923740103716</c:v>
                </c:pt>
                <c:pt idx="11">
                  <c:v>0.15040135481595351</c:v>
                </c:pt>
                <c:pt idx="12">
                  <c:v>0.18633684876737422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902544"/>
        <c:axId val="758902936"/>
      </c:scatterChart>
      <c:valAx>
        <c:axId val="7589025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902936"/>
        <c:crosses val="autoZero"/>
        <c:crossBetween val="midCat"/>
      </c:valAx>
      <c:valAx>
        <c:axId val="75890293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75890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MMP-1(S243C)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8.8605565395020965E-8</c:v>
                  </c:pt>
                  <c:pt idx="1">
                    <c:v>0.22081056085681952</c:v>
                  </c:pt>
                  <c:pt idx="2">
                    <c:v>0.48772087822269983</c:v>
                  </c:pt>
                  <c:pt idx="3">
                    <c:v>0.55640534818427301</c:v>
                  </c:pt>
                  <c:pt idx="4">
                    <c:v>0.45053463511620129</c:v>
                  </c:pt>
                  <c:pt idx="5">
                    <c:v>1.0035677296148922</c:v>
                  </c:pt>
                  <c:pt idx="6">
                    <c:v>0.86049150898784033</c:v>
                  </c:pt>
                  <c:pt idx="7">
                    <c:v>1.8628605973837515</c:v>
                  </c:pt>
                  <c:pt idx="8">
                    <c:v>1.4031782206918408</c:v>
                  </c:pt>
                  <c:pt idx="9">
                    <c:v>2.3780382932250985</c:v>
                  </c:pt>
                  <c:pt idx="10">
                    <c:v>1.5073832511416294</c:v>
                  </c:pt>
                  <c:pt idx="11">
                    <c:v>1.4352293542031205</c:v>
                  </c:pt>
                  <c:pt idx="12">
                    <c:v>2.8625488127198198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8.8605565395020965E-8</c:v>
                  </c:pt>
                  <c:pt idx="1">
                    <c:v>0.22081056085681952</c:v>
                  </c:pt>
                  <c:pt idx="2">
                    <c:v>0.48772087822269983</c:v>
                  </c:pt>
                  <c:pt idx="3">
                    <c:v>0.55640534818427301</c:v>
                  </c:pt>
                  <c:pt idx="4">
                    <c:v>0.45053463511620129</c:v>
                  </c:pt>
                  <c:pt idx="5">
                    <c:v>1.0035677296148922</c:v>
                  </c:pt>
                  <c:pt idx="6">
                    <c:v>0.86049150898784033</c:v>
                  </c:pt>
                  <c:pt idx="7">
                    <c:v>1.8628605973837515</c:v>
                  </c:pt>
                  <c:pt idx="8">
                    <c:v>1.4031782206918408</c:v>
                  </c:pt>
                  <c:pt idx="9">
                    <c:v>2.3780382932250985</c:v>
                  </c:pt>
                  <c:pt idx="10">
                    <c:v>1.5073832511416294</c:v>
                  </c:pt>
                  <c:pt idx="11">
                    <c:v>1.4352293542031205</c:v>
                  </c:pt>
                  <c:pt idx="12">
                    <c:v>2.8625488127198198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2.1538920536809015E-6</c:v>
                </c:pt>
                <c:pt idx="1">
                  <c:v>0.127485036750597</c:v>
                </c:pt>
                <c:pt idx="2">
                  <c:v>0.28158578033127646</c:v>
                </c:pt>
                <c:pt idx="3">
                  <c:v>2.4891674148273282</c:v>
                </c:pt>
                <c:pt idx="4">
                  <c:v>2.8465392088210479</c:v>
                </c:pt>
                <c:pt idx="5">
                  <c:v>4.7333224554768716</c:v>
                </c:pt>
                <c:pt idx="6">
                  <c:v>7.4723891623480343</c:v>
                </c:pt>
                <c:pt idx="7">
                  <c:v>8.640483132454472</c:v>
                </c:pt>
                <c:pt idx="8">
                  <c:v>8.1038261588596434</c:v>
                </c:pt>
                <c:pt idx="9">
                  <c:v>10.660499466452922</c:v>
                </c:pt>
                <c:pt idx="10">
                  <c:v>12.073538992082973</c:v>
                </c:pt>
                <c:pt idx="11">
                  <c:v>12.032108385276281</c:v>
                </c:pt>
                <c:pt idx="12">
                  <c:v>14.906947901389938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2.1538920536809015E-6</c:v>
                </c:pt>
                <c:pt idx="1">
                  <c:v>0.127485036750597</c:v>
                </c:pt>
                <c:pt idx="2">
                  <c:v>0.28158578033127646</c:v>
                </c:pt>
                <c:pt idx="3">
                  <c:v>2.4891674148273282</c:v>
                </c:pt>
                <c:pt idx="4">
                  <c:v>2.8465392088210479</c:v>
                </c:pt>
                <c:pt idx="5">
                  <c:v>4.7333224554768716</c:v>
                </c:pt>
                <c:pt idx="6">
                  <c:v>7.4723891623480343</c:v>
                </c:pt>
                <c:pt idx="7">
                  <c:v>8.640483132454472</c:v>
                </c:pt>
                <c:pt idx="8">
                  <c:v>8.1038261588596434</c:v>
                </c:pt>
                <c:pt idx="9">
                  <c:v>10.660499466452922</c:v>
                </c:pt>
              </c:numCache>
            </c:numRef>
          </c:yVal>
          <c:smooth val="0"/>
        </c:ser>
        <c:ser>
          <c:idx val="2"/>
          <c:order val="2"/>
          <c:tx>
            <c:v>MMP-1</c:v>
          </c:tx>
          <c:spPr>
            <a:ln w="28575">
              <a:noFill/>
            </a:ln>
          </c:spP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8.8605565395020965E-8</c:v>
                  </c:pt>
                  <c:pt idx="1">
                    <c:v>0.22081056085681952</c:v>
                  </c:pt>
                  <c:pt idx="2">
                    <c:v>0.48772087822269983</c:v>
                  </c:pt>
                  <c:pt idx="3">
                    <c:v>0.55640534818427301</c:v>
                  </c:pt>
                  <c:pt idx="4">
                    <c:v>0.45053463511620129</c:v>
                  </c:pt>
                  <c:pt idx="5">
                    <c:v>1.0035677296148922</c:v>
                  </c:pt>
                  <c:pt idx="6">
                    <c:v>0.86049150898784033</c:v>
                  </c:pt>
                  <c:pt idx="7">
                    <c:v>1.8628605973837515</c:v>
                  </c:pt>
                  <c:pt idx="8">
                    <c:v>1.4031782206918408</c:v>
                  </c:pt>
                  <c:pt idx="9">
                    <c:v>2.3780382932250985</c:v>
                  </c:pt>
                  <c:pt idx="10">
                    <c:v>1.5073832511416294</c:v>
                  </c:pt>
                  <c:pt idx="11">
                    <c:v>1.4352293542031205</c:v>
                  </c:pt>
                  <c:pt idx="12">
                    <c:v>2.8625488127198198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8.8605565395020965E-8</c:v>
                  </c:pt>
                  <c:pt idx="1">
                    <c:v>0.22081056085681952</c:v>
                  </c:pt>
                  <c:pt idx="2">
                    <c:v>0.48772087822269983</c:v>
                  </c:pt>
                  <c:pt idx="3">
                    <c:v>0.55640534818427301</c:v>
                  </c:pt>
                  <c:pt idx="4">
                    <c:v>0.45053463511620129</c:v>
                  </c:pt>
                  <c:pt idx="5">
                    <c:v>1.0035677296148922</c:v>
                  </c:pt>
                  <c:pt idx="6">
                    <c:v>0.86049150898784033</c:v>
                  </c:pt>
                  <c:pt idx="7">
                    <c:v>1.8628605973837515</c:v>
                  </c:pt>
                  <c:pt idx="8">
                    <c:v>1.4031782206918408</c:v>
                  </c:pt>
                  <c:pt idx="9">
                    <c:v>2.3780382932250985</c:v>
                  </c:pt>
                  <c:pt idx="10">
                    <c:v>1.5073832511416294</c:v>
                  </c:pt>
                  <c:pt idx="11">
                    <c:v>1.4352293542031205</c:v>
                  </c:pt>
                  <c:pt idx="12">
                    <c:v>2.8625488127198198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2.1538920536809015E-6</c:v>
                </c:pt>
                <c:pt idx="1">
                  <c:v>0.127485036750597</c:v>
                </c:pt>
                <c:pt idx="2">
                  <c:v>0.28158578033127646</c:v>
                </c:pt>
                <c:pt idx="3">
                  <c:v>2.4891674148273282</c:v>
                </c:pt>
                <c:pt idx="4">
                  <c:v>2.8465392088210479</c:v>
                </c:pt>
                <c:pt idx="5">
                  <c:v>4.7333224554768716</c:v>
                </c:pt>
                <c:pt idx="6">
                  <c:v>7.4723891623480343</c:v>
                </c:pt>
                <c:pt idx="7">
                  <c:v>8.640483132454472</c:v>
                </c:pt>
                <c:pt idx="8">
                  <c:v>8.1038261588596434</c:v>
                </c:pt>
                <c:pt idx="9">
                  <c:v>10.660499466452922</c:v>
                </c:pt>
                <c:pt idx="10">
                  <c:v>12.073538992082973</c:v>
                </c:pt>
                <c:pt idx="11">
                  <c:v>12.032108385276281</c:v>
                </c:pt>
                <c:pt idx="12">
                  <c:v>14.906947901389938</c:v>
                </c:pt>
              </c:numCache>
            </c:numRef>
          </c:yVal>
          <c:smooth val="0"/>
        </c:ser>
        <c:ser>
          <c:idx val="3"/>
          <c:order val="3"/>
          <c:tx>
            <c:v>Rate</c:v>
          </c:tx>
          <c:spPr>
            <a:ln w="28575">
              <a:noFill/>
            </a:ln>
          </c:spP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only'!$C$11:$L$11</c:f>
              <c:numCache>
                <c:formatCode>0.0</c:formatCode>
                <c:ptCount val="10"/>
                <c:pt idx="0">
                  <c:v>2.1538920536809015E-6</c:v>
                </c:pt>
                <c:pt idx="1">
                  <c:v>0.127485036750597</c:v>
                </c:pt>
                <c:pt idx="2">
                  <c:v>0.28158578033127646</c:v>
                </c:pt>
                <c:pt idx="3">
                  <c:v>2.4891674148273282</c:v>
                </c:pt>
                <c:pt idx="4">
                  <c:v>2.8465392088210479</c:v>
                </c:pt>
                <c:pt idx="5">
                  <c:v>4.7333224554768716</c:v>
                </c:pt>
                <c:pt idx="6">
                  <c:v>7.4723891623480343</c:v>
                </c:pt>
                <c:pt idx="7">
                  <c:v>8.640483132454472</c:v>
                </c:pt>
                <c:pt idx="8">
                  <c:v>8.1038261588596434</c:v>
                </c:pt>
                <c:pt idx="9">
                  <c:v>10.660499466452922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903720"/>
        <c:axId val="758904112"/>
      </c:scatterChart>
      <c:valAx>
        <c:axId val="75890372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58904112"/>
        <c:crosses val="autoZero"/>
        <c:crossBetween val="midCat"/>
      </c:valAx>
      <c:valAx>
        <c:axId val="75890411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758903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D10" sqref="D10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MMP-1(S243C)</v>
      </c>
    </row>
    <row r="8" spans="1:3" s="1" customFormat="1" x14ac:dyDescent="0.25">
      <c r="B8" s="1" t="str">
        <f>CONCATENATE(B1*2," ", B2," a1(I), ", B3, " ", B4, " ", B5)</f>
        <v>1600 nM a1(I), 10 nM MMP-1(S243C)</v>
      </c>
    </row>
    <row r="9" spans="1:3" s="1" customFormat="1" x14ac:dyDescent="0.25">
      <c r="B9" s="1" t="str">
        <f>CONCATENATE(B1," ", B2," a2(I), ", B3, " ", B4, " ", B5)</f>
        <v>800 nM a2(I), 10 nM MMP-1(S243C)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="80" zoomScaleNormal="80" workbookViewId="0">
      <pane xSplit="2" ySplit="5" topLeftCell="C201" activePane="bottomRight" state="frozen"/>
      <selection pane="topRight" activeCell="C1" sqref="C1"/>
      <selection pane="bottomLeft" activeCell="A6" sqref="A6"/>
      <selection pane="bottomRight" activeCell="L224" sqref="L224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80.218999999999994</v>
      </c>
      <c r="D6">
        <v>81.168999999999997</v>
      </c>
      <c r="E6">
        <v>84.522999999999996</v>
      </c>
      <c r="F6">
        <v>84.164000000000001</v>
      </c>
      <c r="G6">
        <v>84.492999999999995</v>
      </c>
      <c r="H6">
        <v>86.730999999999995</v>
      </c>
      <c r="I6">
        <v>87.06</v>
      </c>
      <c r="J6">
        <v>85.918000000000006</v>
      </c>
      <c r="K6">
        <v>83.064999999999998</v>
      </c>
      <c r="L6">
        <v>78</v>
      </c>
      <c r="M6">
        <v>72.141000000000005</v>
      </c>
      <c r="N6">
        <v>63.621000000000002</v>
      </c>
      <c r="O6">
        <v>52.2941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81.220164726951083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83.401164314774235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85.027750648145883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84.500102094209581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85.902556901876139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87.861474028863043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89.056746710223393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88.266888366941245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85.11618778232824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79.808470112924908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72.746336934325441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63.639743008676092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52.987464646246799</v>
      </c>
      <c r="AE6" s="5"/>
      <c r="AG6" s="5">
        <f t="shared" ref="AG6:AG69" si="13">C6-R6</f>
        <v>-1.0011647269510888</v>
      </c>
      <c r="AH6" s="5">
        <f t="shared" ref="AH6:AH69" si="14">D6-S6</f>
        <v>-2.2321643147742378</v>
      </c>
      <c r="AI6" s="5">
        <f t="shared" ref="AI6:AI69" si="15">E6-T6</f>
        <v>-0.50475064814588677</v>
      </c>
      <c r="AJ6" s="5">
        <f t="shared" ref="AJ6:AJ69" si="16">F6-U6</f>
        <v>-0.33610209420957915</v>
      </c>
      <c r="AK6" s="5">
        <f t="shared" ref="AK6:AK69" si="17">G6-V6</f>
        <v>-1.4095569018761438</v>
      </c>
      <c r="AL6" s="5">
        <f t="shared" ref="AL6:AL69" si="18">H6-W6</f>
        <v>-1.1304740288630484</v>
      </c>
      <c r="AM6" s="5">
        <f t="shared" ref="AM6:AM69" si="19">I6-X6</f>
        <v>-1.9967467102233911</v>
      </c>
      <c r="AN6" s="5">
        <f t="shared" ref="AN6:AN69" si="20">J6-Y6</f>
        <v>-2.3488883669412388</v>
      </c>
      <c r="AO6" s="5">
        <f t="shared" ref="AO6:AO69" si="21">K6-Z6</f>
        <v>-2.0511877823282418</v>
      </c>
      <c r="AP6" s="5">
        <f t="shared" ref="AP6:AP69" si="22">L6-AA6</f>
        <v>-1.8084701129249083</v>
      </c>
      <c r="AQ6" s="5">
        <f t="shared" ref="AQ6:AQ69" si="23">M6-AB6</f>
        <v>-0.605336934325436</v>
      </c>
      <c r="AR6" s="5">
        <f t="shared" ref="AR6:AR69" si="24">N6-AC6</f>
        <v>-1.8743008676089801E-2</v>
      </c>
      <c r="AS6" s="5">
        <f t="shared" ref="AS6:AS69" si="25">O6-AD6</f>
        <v>-0.69336464624679905</v>
      </c>
      <c r="AV6" s="2">
        <f t="shared" ref="AV6:AV69" si="26">((1-DS6)*CO6) + (DS6*DD6)</f>
        <v>81.220164726951083</v>
      </c>
      <c r="AW6" s="2">
        <f t="shared" ref="AW6:AW69" si="27">((1-DT6)*CP6) + (DT6*DE6)</f>
        <v>83.401164314774235</v>
      </c>
      <c r="AX6" s="2">
        <f t="shared" ref="AX6:AX69" si="28">((1-DU6)*CQ6) + (DU6*DF6)</f>
        <v>85.027750648145883</v>
      </c>
      <c r="AY6" s="2">
        <f t="shared" ref="AY6:AY69" si="29">((1-DV6)*CR6) + (DV6*DG6)</f>
        <v>84.500102094209581</v>
      </c>
      <c r="AZ6" s="2">
        <f t="shared" ref="AZ6:AZ69" si="30">((1-DW6)*CS6) + (DW6*DH6)</f>
        <v>85.902556901876139</v>
      </c>
      <c r="BA6" s="2">
        <f t="shared" ref="BA6:BA69" si="31">((1-DX6)*CT6) + (DX6*DI6)</f>
        <v>87.861474028863043</v>
      </c>
      <c r="BB6" s="2">
        <f t="shared" ref="BB6:BB69" si="32">((1-DY6)*CU6) + (DY6*DJ6)</f>
        <v>89.056746710223393</v>
      </c>
      <c r="BC6" s="2">
        <f t="shared" ref="BC6:BC69" si="33">((1-DZ6)*CV6) + (DZ6*DK6)</f>
        <v>88.266888366941245</v>
      </c>
      <c r="BD6" s="2">
        <f t="shared" ref="BD6:BD69" si="34">((1-EA6)*CW6) + (EA6*DL6)</f>
        <v>85.11618778232824</v>
      </c>
      <c r="BE6" s="2">
        <f t="shared" ref="BE6:BE69" si="35">((1-EB6)*CX6) + (EB6*DM6)</f>
        <v>79.808470112924908</v>
      </c>
      <c r="BF6" s="2">
        <f t="shared" ref="BF6:BF69" si="36">((1-EC6)*CY6) + (EC6*DN6)</f>
        <v>72.746336934325441</v>
      </c>
      <c r="BG6" s="2">
        <f t="shared" ref="BG6:BG69" si="37">((1-ED6)*CZ6) + (ED6*DO6)</f>
        <v>63.639743008676092</v>
      </c>
      <c r="BH6" s="2">
        <f t="shared" ref="BH6:BH69" si="38">((1-EE6)*DA6) + (EE6*DP6)</f>
        <v>52.987464646246799</v>
      </c>
      <c r="BK6" s="2">
        <f t="shared" ref="BK6:BK69" si="39">IF(OR($B6&lt;C$229, AND($B6&gt;C$230, $B6&lt;C$231)), C6, "")</f>
        <v>80.218999999999994</v>
      </c>
      <c r="BL6" s="2">
        <f t="shared" ref="BL6:BL69" si="40">IF(OR($B6&lt;D$229, AND($B6&gt;D$230, $B6&lt;D$231)), D6, "")</f>
        <v>81.168999999999997</v>
      </c>
      <c r="BM6" s="2">
        <f t="shared" ref="BM6:BM69" si="41">IF(OR($B6&lt;E$229, AND($B6&gt;E$230, $B6&lt;E$231)), E6, "")</f>
        <v>84.522999999999996</v>
      </c>
      <c r="BN6" s="2">
        <f t="shared" ref="BN6:BN69" si="42">IF(OR($B6&lt;F$229, AND($B6&gt;F$230, $B6&lt;F$231)), F6, "")</f>
        <v>84.164000000000001</v>
      </c>
      <c r="BO6" s="2">
        <f t="shared" ref="BO6:BO69" si="43">IF(OR($B6&lt;G$229, AND($B6&gt;G$230, $B6&lt;G$231)), G6, "")</f>
        <v>84.492999999999995</v>
      </c>
      <c r="BP6" s="2">
        <f t="shared" ref="BP6:BP69" si="44">IF(OR($B6&lt;H$229, AND($B6&gt;H$230, $B6&lt;H$231)), H6, "")</f>
        <v>86.730999999999995</v>
      </c>
      <c r="BQ6" s="2">
        <f t="shared" ref="BQ6:BQ69" si="45">IF(OR($B6&lt;I$229, AND($B6&gt;I$230, $B6&lt;I$231)), I6, "")</f>
        <v>87.06</v>
      </c>
      <c r="BR6" s="2">
        <f t="shared" ref="BR6:BR69" si="46">IF(OR($B6&lt;J$229, AND($B6&gt;J$230, $B6&lt;J$231)), J6, "")</f>
        <v>85.918000000000006</v>
      </c>
      <c r="BS6" s="2">
        <f t="shared" ref="BS6:BS69" si="47">IF(OR($B6&lt;K$229, AND($B6&gt;K$230, $B6&lt;K$231)), K6, "")</f>
        <v>83.064999999999998</v>
      </c>
      <c r="BT6" s="2">
        <f t="shared" ref="BT6:BT69" si="48">IF(OR($B6&lt;L$229, AND($B6&gt;L$230, $B6&lt;L$231)), L6, "")</f>
        <v>78</v>
      </c>
      <c r="BU6" s="2">
        <f t="shared" ref="BU6:BU69" si="49">IF(OR($B6&lt;M$229, AND($B6&gt;M$230, $B6&lt;M$231)), M6, "")</f>
        <v>72.141000000000005</v>
      </c>
      <c r="BV6" s="2">
        <f t="shared" ref="BV6:BV69" si="50">IF(OR($B6&lt;N$229, AND($B6&gt;N$230, $B6&lt;N$231)), N6, "")</f>
        <v>63.621000000000002</v>
      </c>
      <c r="BW6" s="2">
        <f t="shared" ref="BW6:BW69" si="51">IF(OR($B6&lt;O$229, AND($B6&gt;O$230, $B6&lt;O$231)), O6, "")</f>
        <v>52.2941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81.219972526961897</v>
      </c>
      <c r="CP6" s="2">
        <f t="shared" ref="CP6:CP69" si="66">BL$207*$B6+BL$209</f>
        <v>83.401100500029131</v>
      </c>
      <c r="CQ6" s="2">
        <f t="shared" ref="CQ6:CQ69" si="67">BM$207*$B6+BM$209</f>
        <v>85.027664114542773</v>
      </c>
      <c r="CR6" s="2">
        <f t="shared" ref="CR6:CR69" si="68">BN$207*$B6+BN$209</f>
        <v>84.49993169824377</v>
      </c>
      <c r="CS6" s="2">
        <f t="shared" ref="CS6:CS69" si="69">BO$207*$B6+BO$209</f>
        <v>85.902052259696887</v>
      </c>
      <c r="CT6" s="2">
        <f t="shared" ref="CT6:CT69" si="70">BP$207*$B6+BP$209</f>
        <v>87.861289083197889</v>
      </c>
      <c r="CU6" s="2">
        <f t="shared" ref="CU6:CU69" si="71">BQ$207*$B6+BQ$209</f>
        <v>89.056381437714862</v>
      </c>
      <c r="CV6" s="2">
        <f t="shared" ref="CV6:CV69" si="72">BR$207*$B6+BR$209</f>
        <v>88.266822480159732</v>
      </c>
      <c r="CW6" s="2">
        <f t="shared" ref="CW6:CW69" si="73">BS$207*$B6+BS$209</f>
        <v>85.116029030351456</v>
      </c>
      <c r="CX6" s="2">
        <f t="shared" ref="CX6:CX69" si="74">BT$207*$B6+BT$209</f>
        <v>79.808375955468108</v>
      </c>
      <c r="CY6" s="2">
        <f t="shared" ref="CY6:CY69" si="75">BU$207*$B6+BU$209</f>
        <v>72.745985003440865</v>
      </c>
      <c r="CZ6" s="2">
        <f t="shared" ref="CZ6:CZ69" si="76">BV$207*$B6+BV$209</f>
        <v>63.63935000567858</v>
      </c>
      <c r="DA6" s="2">
        <f t="shared" ref="DA6:DA69" si="77">BW$207*$B6+BW$209</f>
        <v>52.987229746373821</v>
      </c>
      <c r="DD6" s="2">
        <f t="shared" ref="DD6:DD69" si="78">BZ$207*$B6+BZ$209</f>
        <v>83.41396696109247</v>
      </c>
      <c r="DE6" s="2">
        <f t="shared" ref="DE6:DE69" si="79">CA$207*$B6+CA$209</f>
        <v>83.995368944014501</v>
      </c>
      <c r="DF6" s="2">
        <f t="shared" ref="DF6:DF69" si="80">CB$207*$B6+CB$209</f>
        <v>85.695162157653229</v>
      </c>
      <c r="DG6" s="2">
        <f t="shared" ref="DG6:DG69" si="81">CC$207*$B6+CC$209</f>
        <v>85.835284750333656</v>
      </c>
      <c r="DH6" s="2">
        <f t="shared" ref="DH6:DH69" si="82">CD$207*$B6+CD$209</f>
        <v>90.055708771245889</v>
      </c>
      <c r="DI6" s="2">
        <f t="shared" ref="DI6:DI69" si="83">CE$207*$B6+CE$209</f>
        <v>89.191287642400482</v>
      </c>
      <c r="DJ6" s="2">
        <f t="shared" ref="DJ6:DJ69" si="84">CF$207*$B6+CF$209</f>
        <v>91.696934520771421</v>
      </c>
      <c r="DK6" s="2">
        <f t="shared" ref="DK6:DK69" si="85">CG$207*$B6+CG$209</f>
        <v>88.844140029316563</v>
      </c>
      <c r="DL6" s="2">
        <f t="shared" ref="DL6:DL69" si="86">CH$207*$B6+CH$209</f>
        <v>86.512268161591294</v>
      </c>
      <c r="DM6" s="2">
        <f t="shared" ref="DM6:DM69" si="87">CI$207*$B6+CI$209</f>
        <v>80.553912226801657</v>
      </c>
      <c r="DN6" s="2">
        <f t="shared" ref="DN6:DN69" si="88">CJ$207*$B6+CJ$209</f>
        <v>75.09499594984851</v>
      </c>
      <c r="DO6" s="2">
        <f t="shared" ref="DO6:DO69" si="89">CK$207*$B6+CK$209</f>
        <v>66.335771748796333</v>
      </c>
      <c r="DP6" s="2">
        <f t="shared" ref="DP6:DP69" si="90">CL$207*$B6+CL$209</f>
        <v>54.747102391300913</v>
      </c>
      <c r="DS6" s="2">
        <f t="shared" ref="DS6:DS69" si="91">POWER(10,($B6-C$227)/C$228)/(1+POWER(10,($B6-C$227)/C$228))</f>
        <v>8.7602769728166221E-5</v>
      </c>
      <c r="DT6" s="2">
        <f t="shared" ref="DT6:DT69" si="92">POWER(10,($B6-D$227)/D$228)/(1+POWER(10,($B6-D$227)/D$228))</f>
        <v>1.0738370135788835E-4</v>
      </c>
      <c r="DU6" s="2">
        <f t="shared" ref="DU6:DU69" si="93">POWER(10,($B6-E$227)/E$228)/(1+POWER(10,($B6-E$227)/E$228))</f>
        <v>1.2963873676271294E-4</v>
      </c>
      <c r="DV6" s="2">
        <f t="shared" ref="DV6:DV69" si="94">POWER(10,($B6-F$227)/F$228)/(1+POWER(10,($B6-F$227)/F$228))</f>
        <v>1.2760368168601328E-4</v>
      </c>
      <c r="DW6" s="2">
        <f t="shared" ref="DW6:DW69" si="95">POWER(10,($B6-G$227)/G$228)/(1+POWER(10,($B6-G$227)/G$228))</f>
        <v>1.2149347878036149E-4</v>
      </c>
      <c r="DX6" s="2">
        <f t="shared" ref="DX6:DX69" si="96">POWER(10,($B6-H$227)/H$228)/(1+POWER(10,($B6-H$227)/H$228))</f>
        <v>1.3905704174206667E-4</v>
      </c>
      <c r="DY6" s="2">
        <f t="shared" ref="DY6:DY69" si="97">POWER(10,($B6-I$227)/I$228)/(1+POWER(10,($B6-I$227)/I$228))</f>
        <v>1.3833181801107104E-4</v>
      </c>
      <c r="DZ6" s="2">
        <f t="shared" ref="DZ6:DZ69" si="98">POWER(10,($B6-J$227)/J$228)/(1+POWER(10,($B6-J$227)/J$228))</f>
        <v>1.1412572093410908E-4</v>
      </c>
      <c r="EA6" s="2">
        <f t="shared" ref="EA6:EA69" si="99">POWER(10,($B6-K$227)/K$228)/(1+POWER(10,($B6-K$227)/K$228))</f>
        <v>1.1369970460683854E-4</v>
      </c>
      <c r="EB6" s="2">
        <f t="shared" ref="EB6:EB69" si="100">POWER(10,($B6-L$227)/L$228)/(1+POWER(10,($B6-L$227)/L$228))</f>
        <v>1.2629493751188911E-4</v>
      </c>
      <c r="EC6" s="2">
        <f t="shared" ref="EC6:EC69" si="101">POWER(10,($B6-M$227)/M$228)/(1+POWER(10,($B6-M$227)/M$228))</f>
        <v>1.498208789198898E-4</v>
      </c>
      <c r="ED6" s="2">
        <f t="shared" ref="ED6:ED69" si="102">POWER(10,($B6-N$227)/N$228)/(1+POWER(10,($B6-N$227)/N$228))</f>
        <v>1.4574982512235659E-4</v>
      </c>
      <c r="EE6" s="2">
        <f t="shared" ref="EE6:EE69" si="103">POWER(10,($B6-O$227)/O$228)/(1+POWER(10,($B6-O$227)/O$228))</f>
        <v>1.3347549531752471E-4</v>
      </c>
    </row>
    <row r="7" spans="1:135" x14ac:dyDescent="0.25">
      <c r="B7" s="2">
        <v>1</v>
      </c>
      <c r="C7">
        <v>79.358999999999995</v>
      </c>
      <c r="D7">
        <v>81.185000000000002</v>
      </c>
      <c r="E7">
        <v>84.046000000000006</v>
      </c>
      <c r="F7">
        <v>83.730999999999995</v>
      </c>
      <c r="G7">
        <v>84.209000000000003</v>
      </c>
      <c r="H7">
        <v>86.119</v>
      </c>
      <c r="I7">
        <v>87.91</v>
      </c>
      <c r="J7">
        <v>88</v>
      </c>
      <c r="K7">
        <v>84.855000000000004</v>
      </c>
      <c r="L7">
        <v>78.516000000000005</v>
      </c>
      <c r="M7">
        <v>71.406000000000006</v>
      </c>
      <c r="N7">
        <v>62.136000000000003</v>
      </c>
      <c r="O7">
        <v>52.147100000000002</v>
      </c>
      <c r="R7" s="5">
        <f t="shared" si="0"/>
        <v>81.224364312993913</v>
      </c>
      <c r="S7" s="5">
        <f t="shared" si="1"/>
        <v>83.402129987661368</v>
      </c>
      <c r="T7" s="5">
        <f t="shared" si="2"/>
        <v>85.030035649030125</v>
      </c>
      <c r="U7" s="5">
        <f t="shared" si="3"/>
        <v>84.515807555682557</v>
      </c>
      <c r="V7" s="5">
        <f t="shared" si="4"/>
        <v>85.945224028803139</v>
      </c>
      <c r="W7" s="5">
        <f t="shared" si="5"/>
        <v>87.88805302587312</v>
      </c>
      <c r="X7" s="5">
        <f t="shared" si="6"/>
        <v>89.079126640171509</v>
      </c>
      <c r="Y7" s="5">
        <f t="shared" si="7"/>
        <v>88.284367149137168</v>
      </c>
      <c r="Z7" s="5">
        <f t="shared" si="8"/>
        <v>85.132955481942474</v>
      </c>
      <c r="AA7" s="5">
        <f t="shared" si="9"/>
        <v>79.818173473729871</v>
      </c>
      <c r="AB7" s="5">
        <f t="shared" si="10"/>
        <v>72.767897892336563</v>
      </c>
      <c r="AC7" s="5">
        <f t="shared" si="11"/>
        <v>63.664846038951616</v>
      </c>
      <c r="AD7" s="5">
        <f t="shared" si="12"/>
        <v>53.015506478317846</v>
      </c>
      <c r="AE7" s="5"/>
      <c r="AG7" s="5">
        <f t="shared" si="13"/>
        <v>-1.8653643129939184</v>
      </c>
      <c r="AH7" s="5">
        <f t="shared" si="14"/>
        <v>-2.2171299876613659</v>
      </c>
      <c r="AI7" s="5">
        <f t="shared" si="15"/>
        <v>-0.98403564903011898</v>
      </c>
      <c r="AJ7" s="5">
        <f t="shared" si="16"/>
        <v>-0.784807555682562</v>
      </c>
      <c r="AK7" s="5">
        <f t="shared" si="17"/>
        <v>-1.7362240288031359</v>
      </c>
      <c r="AL7" s="5">
        <f t="shared" si="18"/>
        <v>-1.7690530258731201</v>
      </c>
      <c r="AM7" s="5">
        <f t="shared" si="19"/>
        <v>-1.1691266401715126</v>
      </c>
      <c r="AN7" s="5">
        <f t="shared" si="20"/>
        <v>-0.28436714913716798</v>
      </c>
      <c r="AO7" s="5">
        <f t="shared" si="21"/>
        <v>-0.27795548194247033</v>
      </c>
      <c r="AP7" s="5">
        <f t="shared" si="22"/>
        <v>-1.3021734737298658</v>
      </c>
      <c r="AQ7" s="5">
        <f t="shared" si="23"/>
        <v>-1.3618978923365574</v>
      </c>
      <c r="AR7" s="5">
        <f t="shared" si="24"/>
        <v>-1.5288460389516132</v>
      </c>
      <c r="AS7" s="5">
        <f t="shared" si="25"/>
        <v>-0.86840647831784423</v>
      </c>
      <c r="AV7" s="2">
        <f t="shared" si="26"/>
        <v>81.224364312993913</v>
      </c>
      <c r="AW7" s="2">
        <f t="shared" si="27"/>
        <v>83.402129987661368</v>
      </c>
      <c r="AX7" s="2">
        <f t="shared" si="28"/>
        <v>85.030035649030125</v>
      </c>
      <c r="AY7" s="2">
        <f t="shared" si="29"/>
        <v>84.515807555682557</v>
      </c>
      <c r="AZ7" s="2">
        <f t="shared" si="30"/>
        <v>85.945224028803139</v>
      </c>
      <c r="BA7" s="2">
        <f t="shared" si="31"/>
        <v>87.88805302587312</v>
      </c>
      <c r="BB7" s="2">
        <f t="shared" si="32"/>
        <v>89.079126640171509</v>
      </c>
      <c r="BC7" s="2">
        <f t="shared" si="33"/>
        <v>88.284367149137168</v>
      </c>
      <c r="BD7" s="2">
        <f t="shared" si="34"/>
        <v>85.132955481942474</v>
      </c>
      <c r="BE7" s="2">
        <f t="shared" si="35"/>
        <v>79.818173473729871</v>
      </c>
      <c r="BF7" s="2">
        <f t="shared" si="36"/>
        <v>72.767897892336563</v>
      </c>
      <c r="BG7" s="2">
        <f t="shared" si="37"/>
        <v>63.664846038951616</v>
      </c>
      <c r="BH7" s="2">
        <f t="shared" si="38"/>
        <v>53.015506478317846</v>
      </c>
      <c r="BK7" s="2">
        <f t="shared" si="39"/>
        <v>79.358999999999995</v>
      </c>
      <c r="BL7" s="2">
        <f t="shared" si="40"/>
        <v>81.185000000000002</v>
      </c>
      <c r="BM7" s="2">
        <f t="shared" si="41"/>
        <v>84.046000000000006</v>
      </c>
      <c r="BN7" s="2">
        <f t="shared" si="42"/>
        <v>83.730999999999995</v>
      </c>
      <c r="BO7" s="2">
        <f t="shared" si="43"/>
        <v>84.209000000000003</v>
      </c>
      <c r="BP7" s="2">
        <f t="shared" si="44"/>
        <v>86.119</v>
      </c>
      <c r="BQ7" s="2">
        <f t="shared" si="45"/>
        <v>87.91</v>
      </c>
      <c r="BR7" s="2">
        <f t="shared" si="46"/>
        <v>88</v>
      </c>
      <c r="BS7" s="2">
        <f t="shared" si="47"/>
        <v>84.855000000000004</v>
      </c>
      <c r="BT7" s="2">
        <f t="shared" si="48"/>
        <v>78.516000000000005</v>
      </c>
      <c r="BU7" s="2">
        <f t="shared" si="49"/>
        <v>71.406000000000006</v>
      </c>
      <c r="BV7" s="2">
        <f t="shared" si="50"/>
        <v>62.136000000000003</v>
      </c>
      <c r="BW7" s="2">
        <f t="shared" si="51"/>
        <v>52.147100000000002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81.224158701181167</v>
      </c>
      <c r="CP7" s="2">
        <f t="shared" si="66"/>
        <v>83.402063750931958</v>
      </c>
      <c r="CQ7" s="2">
        <f t="shared" si="67"/>
        <v>85.029944308907915</v>
      </c>
      <c r="CR7" s="2">
        <f t="shared" si="68"/>
        <v>84.515624056290889</v>
      </c>
      <c r="CS7" s="2">
        <f t="shared" si="69"/>
        <v>85.944678415231508</v>
      </c>
      <c r="CT7" s="2">
        <f t="shared" si="70"/>
        <v>87.887855388390804</v>
      </c>
      <c r="CU7" s="2">
        <f t="shared" si="71"/>
        <v>89.078733541890045</v>
      </c>
      <c r="CV7" s="2">
        <f t="shared" si="72"/>
        <v>88.284299790223926</v>
      </c>
      <c r="CW7" s="2">
        <f t="shared" si="73"/>
        <v>85.132787090252123</v>
      </c>
      <c r="CX7" s="2">
        <f t="shared" si="74"/>
        <v>79.818074174921904</v>
      </c>
      <c r="CY7" s="2">
        <f t="shared" si="75"/>
        <v>72.767519274755273</v>
      </c>
      <c r="CZ7" s="2">
        <f t="shared" si="76"/>
        <v>63.664421692220316</v>
      </c>
      <c r="DA7" s="2">
        <f t="shared" si="77"/>
        <v>53.015253142236475</v>
      </c>
      <c r="DD7" s="2">
        <f t="shared" si="78"/>
        <v>83.364750686899484</v>
      </c>
      <c r="DE7" s="2">
        <f t="shared" si="79"/>
        <v>83.964618777967118</v>
      </c>
      <c r="DF7" s="2">
        <f t="shared" si="80"/>
        <v>85.672531744631087</v>
      </c>
      <c r="DG7" s="2">
        <f t="shared" si="81"/>
        <v>85.827149650897297</v>
      </c>
      <c r="DH7" s="2">
        <f t="shared" si="82"/>
        <v>90.040464700174041</v>
      </c>
      <c r="DI7" s="2">
        <f t="shared" si="83"/>
        <v>89.184085640900832</v>
      </c>
      <c r="DJ7" s="2">
        <f t="shared" si="84"/>
        <v>91.670434305033041</v>
      </c>
      <c r="DK7" s="2">
        <f t="shared" si="85"/>
        <v>88.822589799833338</v>
      </c>
      <c r="DL7" s="2">
        <f t="shared" si="86"/>
        <v>86.483509434207861</v>
      </c>
      <c r="DM7" s="2">
        <f t="shared" si="87"/>
        <v>80.535147198206445</v>
      </c>
      <c r="DN7" s="2">
        <f t="shared" si="88"/>
        <v>75.072327067620705</v>
      </c>
      <c r="DO7" s="2">
        <f t="shared" si="89"/>
        <v>66.319754281880606</v>
      </c>
      <c r="DP7" s="2">
        <f t="shared" si="90"/>
        <v>54.746269213334244</v>
      </c>
      <c r="DS7" s="2">
        <f t="shared" si="91"/>
        <v>9.6053715106008178E-5</v>
      </c>
      <c r="DT7" s="2">
        <f t="shared" si="92"/>
        <v>1.1774266732416553E-4</v>
      </c>
      <c r="DU7" s="2">
        <f t="shared" si="93"/>
        <v>1.4214427039319668E-4</v>
      </c>
      <c r="DV7" s="2">
        <f t="shared" si="94"/>
        <v>1.3991293225197341E-4</v>
      </c>
      <c r="DW7" s="2">
        <f t="shared" si="95"/>
        <v>1.3321338899928501E-4</v>
      </c>
      <c r="DX7" s="2">
        <f t="shared" si="96"/>
        <v>1.5247096874401774E-4</v>
      </c>
      <c r="DY7" s="2">
        <f t="shared" si="97"/>
        <v>1.5167579801613835E-4</v>
      </c>
      <c r="DZ7" s="2">
        <f t="shared" si="98"/>
        <v>1.251349868066196E-4</v>
      </c>
      <c r="EA7" s="2">
        <f t="shared" si="99"/>
        <v>1.2466787945972926E-4</v>
      </c>
      <c r="EB7" s="2">
        <f t="shared" si="100"/>
        <v>1.3847795795160448E-4</v>
      </c>
      <c r="EC7" s="2">
        <f t="shared" si="101"/>
        <v>1.6427295258779307E-4</v>
      </c>
      <c r="ED7" s="2">
        <f t="shared" si="102"/>
        <v>1.598092581516625E-4</v>
      </c>
      <c r="EE7" s="2">
        <f t="shared" si="103"/>
        <v>1.4635108570262796E-4</v>
      </c>
    </row>
    <row r="8" spans="1:135" x14ac:dyDescent="0.25">
      <c r="B8" s="2">
        <v>2</v>
      </c>
      <c r="C8">
        <v>79.5</v>
      </c>
      <c r="D8">
        <v>82.168999999999997</v>
      </c>
      <c r="E8">
        <v>83.953999999999994</v>
      </c>
      <c r="F8">
        <v>83.149000000000001</v>
      </c>
      <c r="G8">
        <v>85.462999999999994</v>
      </c>
      <c r="H8">
        <v>86.94</v>
      </c>
      <c r="I8">
        <v>87.775999999999996</v>
      </c>
      <c r="J8">
        <v>87.328000000000003</v>
      </c>
      <c r="K8">
        <v>84.613</v>
      </c>
      <c r="L8">
        <v>78.757999999999996</v>
      </c>
      <c r="M8">
        <v>71.233999999999995</v>
      </c>
      <c r="N8">
        <v>63.015000000000001</v>
      </c>
      <c r="O8">
        <v>52.323500000000003</v>
      </c>
      <c r="R8" s="5">
        <f t="shared" si="0"/>
        <v>81.22856469784405</v>
      </c>
      <c r="S8" s="5">
        <f t="shared" si="1"/>
        <v>83.403095533911809</v>
      </c>
      <c r="T8" s="5">
        <f t="shared" si="2"/>
        <v>85.032320771885509</v>
      </c>
      <c r="U8" s="5">
        <f t="shared" si="3"/>
        <v>84.53151395934789</v>
      </c>
      <c r="V8" s="5">
        <f t="shared" si="4"/>
        <v>85.987894363722788</v>
      </c>
      <c r="W8" s="5">
        <f t="shared" si="5"/>
        <v>87.914632750246739</v>
      </c>
      <c r="X8" s="5">
        <f t="shared" si="6"/>
        <v>89.101508538980951</v>
      </c>
      <c r="Y8" s="5">
        <f t="shared" si="7"/>
        <v>88.301845602158565</v>
      </c>
      <c r="Z8" s="5">
        <f t="shared" si="8"/>
        <v>85.149723563878695</v>
      </c>
      <c r="AA8" s="5">
        <f t="shared" si="9"/>
        <v>79.827876950152259</v>
      </c>
      <c r="AB8" s="5">
        <f t="shared" si="10"/>
        <v>72.789460723591333</v>
      </c>
      <c r="AC8" s="5">
        <f t="shared" si="11"/>
        <v>63.689951458693621</v>
      </c>
      <c r="AD8" s="5">
        <f t="shared" si="12"/>
        <v>53.043549681095215</v>
      </c>
      <c r="AE8" s="5"/>
      <c r="AG8" s="5">
        <f t="shared" si="13"/>
        <v>-1.7285646978440496</v>
      </c>
      <c r="AH8" s="5">
        <f t="shared" si="14"/>
        <v>-1.2340955339118125</v>
      </c>
      <c r="AI8" s="5">
        <f t="shared" si="15"/>
        <v>-1.0783207718855152</v>
      </c>
      <c r="AJ8" s="5">
        <f t="shared" si="16"/>
        <v>-1.3825139593478895</v>
      </c>
      <c r="AK8" s="5">
        <f t="shared" si="17"/>
        <v>-0.52489436372279386</v>
      </c>
      <c r="AL8" s="5">
        <f t="shared" si="18"/>
        <v>-0.9746327502467409</v>
      </c>
      <c r="AM8" s="5">
        <f t="shared" si="19"/>
        <v>-1.3255085389809551</v>
      </c>
      <c r="AN8" s="5">
        <f t="shared" si="20"/>
        <v>-0.97384560215856197</v>
      </c>
      <c r="AO8" s="5">
        <f t="shared" si="21"/>
        <v>-0.53672356387869513</v>
      </c>
      <c r="AP8" s="5">
        <f t="shared" si="22"/>
        <v>-1.0698769501522634</v>
      </c>
      <c r="AQ8" s="5">
        <f t="shared" si="23"/>
        <v>-1.555460723591338</v>
      </c>
      <c r="AR8" s="5">
        <f t="shared" si="24"/>
        <v>-0.67495145869362005</v>
      </c>
      <c r="AS8" s="5">
        <f t="shared" si="25"/>
        <v>-0.72004968109521172</v>
      </c>
      <c r="AV8" s="2">
        <f t="shared" si="26"/>
        <v>81.22856469784405</v>
      </c>
      <c r="AW8" s="2">
        <f t="shared" si="27"/>
        <v>83.403095533911809</v>
      </c>
      <c r="AX8" s="2">
        <f t="shared" si="28"/>
        <v>85.032320771885509</v>
      </c>
      <c r="AY8" s="2">
        <f t="shared" si="29"/>
        <v>84.53151395934789</v>
      </c>
      <c r="AZ8" s="2">
        <f t="shared" si="30"/>
        <v>85.987894363722788</v>
      </c>
      <c r="BA8" s="2">
        <f t="shared" si="31"/>
        <v>87.914632750246739</v>
      </c>
      <c r="BB8" s="2">
        <f t="shared" si="32"/>
        <v>89.101508538980951</v>
      </c>
      <c r="BC8" s="2">
        <f t="shared" si="33"/>
        <v>88.301845602158565</v>
      </c>
      <c r="BD8" s="2">
        <f t="shared" si="34"/>
        <v>85.149723563878695</v>
      </c>
      <c r="BE8" s="2">
        <f t="shared" si="35"/>
        <v>79.827876950152259</v>
      </c>
      <c r="BF8" s="2">
        <f t="shared" si="36"/>
        <v>72.789460723591333</v>
      </c>
      <c r="BG8" s="2">
        <f t="shared" si="37"/>
        <v>63.689951458693621</v>
      </c>
      <c r="BH8" s="2">
        <f t="shared" si="38"/>
        <v>53.043549681095215</v>
      </c>
      <c r="BK8" s="2">
        <f t="shared" si="39"/>
        <v>79.5</v>
      </c>
      <c r="BL8" s="2">
        <f t="shared" si="40"/>
        <v>82.168999999999997</v>
      </c>
      <c r="BM8" s="2">
        <f t="shared" si="41"/>
        <v>83.953999999999994</v>
      </c>
      <c r="BN8" s="2">
        <f t="shared" si="42"/>
        <v>83.149000000000001</v>
      </c>
      <c r="BO8" s="2">
        <f t="shared" si="43"/>
        <v>85.462999999999994</v>
      </c>
      <c r="BP8" s="2">
        <f t="shared" si="44"/>
        <v>86.94</v>
      </c>
      <c r="BQ8" s="2">
        <f t="shared" si="45"/>
        <v>87.775999999999996</v>
      </c>
      <c r="BR8" s="2">
        <f t="shared" si="46"/>
        <v>87.328000000000003</v>
      </c>
      <c r="BS8" s="2">
        <f t="shared" si="47"/>
        <v>84.613</v>
      </c>
      <c r="BT8" s="2">
        <f t="shared" si="48"/>
        <v>78.757999999999996</v>
      </c>
      <c r="BU8" s="2">
        <f t="shared" si="49"/>
        <v>71.233999999999995</v>
      </c>
      <c r="BV8" s="2">
        <f t="shared" si="50"/>
        <v>63.015000000000001</v>
      </c>
      <c r="BW8" s="2">
        <f t="shared" si="51"/>
        <v>52.323500000000003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81.228344875400424</v>
      </c>
      <c r="CP8" s="2">
        <f t="shared" si="66"/>
        <v>83.403027001834772</v>
      </c>
      <c r="CQ8" s="2">
        <f t="shared" si="67"/>
        <v>85.032224503273056</v>
      </c>
      <c r="CR8" s="2">
        <f t="shared" si="68"/>
        <v>84.531316414338008</v>
      </c>
      <c r="CS8" s="2">
        <f t="shared" si="69"/>
        <v>85.987304570766113</v>
      </c>
      <c r="CT8" s="2">
        <f t="shared" si="70"/>
        <v>87.914421693583719</v>
      </c>
      <c r="CU8" s="2">
        <f t="shared" si="71"/>
        <v>89.101085646065243</v>
      </c>
      <c r="CV8" s="2">
        <f t="shared" si="72"/>
        <v>88.30177710028812</v>
      </c>
      <c r="CW8" s="2">
        <f t="shared" si="73"/>
        <v>85.149545150152804</v>
      </c>
      <c r="CX8" s="2">
        <f t="shared" si="74"/>
        <v>79.8277723943757</v>
      </c>
      <c r="CY8" s="2">
        <f t="shared" si="75"/>
        <v>72.789053546069681</v>
      </c>
      <c r="CZ8" s="2">
        <f t="shared" si="76"/>
        <v>63.689493378762052</v>
      </c>
      <c r="DA8" s="2">
        <f t="shared" si="77"/>
        <v>53.043276538099136</v>
      </c>
      <c r="DD8" s="2">
        <f t="shared" si="78"/>
        <v>83.315534412706498</v>
      </c>
      <c r="DE8" s="2">
        <f t="shared" si="79"/>
        <v>83.933868611919721</v>
      </c>
      <c r="DF8" s="2">
        <f t="shared" si="80"/>
        <v>85.649901331608959</v>
      </c>
      <c r="DG8" s="2">
        <f t="shared" si="81"/>
        <v>85.819014551460938</v>
      </c>
      <c r="DH8" s="2">
        <f t="shared" si="82"/>
        <v>90.025220629102208</v>
      </c>
      <c r="DI8" s="2">
        <f t="shared" si="83"/>
        <v>89.176883639401197</v>
      </c>
      <c r="DJ8" s="2">
        <f t="shared" si="84"/>
        <v>91.64393408929466</v>
      </c>
      <c r="DK8" s="2">
        <f t="shared" si="85"/>
        <v>88.801039570350113</v>
      </c>
      <c r="DL8" s="2">
        <f t="shared" si="86"/>
        <v>86.454750706824441</v>
      </c>
      <c r="DM8" s="2">
        <f t="shared" si="87"/>
        <v>80.516382169611234</v>
      </c>
      <c r="DN8" s="2">
        <f t="shared" si="88"/>
        <v>75.049658185392886</v>
      </c>
      <c r="DO8" s="2">
        <f t="shared" si="89"/>
        <v>66.303736814964878</v>
      </c>
      <c r="DP8" s="2">
        <f t="shared" si="90"/>
        <v>54.745436035367582</v>
      </c>
      <c r="DS8" s="2">
        <f t="shared" si="91"/>
        <v>1.0531982826404771E-4</v>
      </c>
      <c r="DT8" s="2">
        <f t="shared" si="92"/>
        <v>1.2910080094321021E-4</v>
      </c>
      <c r="DU8" s="2">
        <f t="shared" si="93"/>
        <v>1.5585595581186143E-4</v>
      </c>
      <c r="DV8" s="2">
        <f t="shared" si="94"/>
        <v>1.534094087685837E-4</v>
      </c>
      <c r="DW8" s="2">
        <f t="shared" si="95"/>
        <v>1.4606369923401088E-4</v>
      </c>
      <c r="DX8" s="2">
        <f t="shared" si="96"/>
        <v>1.6717863355420989E-4</v>
      </c>
      <c r="DY8" s="2">
        <f t="shared" si="97"/>
        <v>1.6630677177257008E-4</v>
      </c>
      <c r="DZ8" s="2">
        <f t="shared" si="98"/>
        <v>1.372061281462815E-4</v>
      </c>
      <c r="EA8" s="2">
        <f t="shared" si="99"/>
        <v>1.3669396746857581E-4</v>
      </c>
      <c r="EB8" s="2">
        <f t="shared" si="100"/>
        <v>1.5183603299523773E-4</v>
      </c>
      <c r="EC8" s="2">
        <f t="shared" si="101"/>
        <v>1.8011885606839185E-4</v>
      </c>
      <c r="ED8" s="2">
        <f t="shared" si="102"/>
        <v>1.7522466547213213E-4</v>
      </c>
      <c r="EE8" s="2">
        <f t="shared" si="103"/>
        <v>1.6046850868941685E-4</v>
      </c>
    </row>
    <row r="9" spans="1:135" x14ac:dyDescent="0.25">
      <c r="B9" s="2">
        <v>3</v>
      </c>
      <c r="C9">
        <v>78.75</v>
      </c>
      <c r="D9">
        <v>81.430999999999997</v>
      </c>
      <c r="E9">
        <v>85.091999999999999</v>
      </c>
      <c r="F9">
        <v>83.433000000000007</v>
      </c>
      <c r="G9">
        <v>86.09</v>
      </c>
      <c r="H9">
        <v>87.373000000000005</v>
      </c>
      <c r="I9">
        <v>87.626999999999995</v>
      </c>
      <c r="J9">
        <v>87.212999999999994</v>
      </c>
      <c r="K9">
        <v>85.048000000000002</v>
      </c>
      <c r="L9">
        <v>79.548000000000002</v>
      </c>
      <c r="M9">
        <v>72.203000000000003</v>
      </c>
      <c r="N9">
        <v>63.863999999999997</v>
      </c>
      <c r="O9">
        <v>52.808799999999998</v>
      </c>
      <c r="R9" s="5">
        <f t="shared" si="0"/>
        <v>81.232765910787165</v>
      </c>
      <c r="S9" s="5">
        <f t="shared" si="1"/>
        <v>83.404060906554577</v>
      </c>
      <c r="T9" s="5">
        <f t="shared" si="2"/>
        <v>85.034605995509651</v>
      </c>
      <c r="U9" s="5">
        <f t="shared" si="3"/>
        <v>84.547221365016384</v>
      </c>
      <c r="V9" s="5">
        <f t="shared" si="4"/>
        <v>86.030568144191079</v>
      </c>
      <c r="W9" s="5">
        <f t="shared" si="5"/>
        <v>87.941213224181567</v>
      </c>
      <c r="X9" s="5">
        <f t="shared" si="6"/>
        <v>89.123892527498924</v>
      </c>
      <c r="Y9" s="5">
        <f t="shared" si="7"/>
        <v>88.319323648802381</v>
      </c>
      <c r="Z9" s="5">
        <f t="shared" si="8"/>
        <v>85.166492012178836</v>
      </c>
      <c r="AA9" s="5">
        <f t="shared" si="9"/>
        <v>79.837580516647833</v>
      </c>
      <c r="AB9" s="5">
        <f t="shared" si="10"/>
        <v>72.81102554108837</v>
      </c>
      <c r="AC9" s="5">
        <f t="shared" si="11"/>
        <v>63.715059437143232</v>
      </c>
      <c r="AD9" s="5">
        <f t="shared" si="12"/>
        <v>53.071594347422852</v>
      </c>
      <c r="AE9" s="5"/>
      <c r="AG9" s="5">
        <f t="shared" si="13"/>
        <v>-2.4827659107871654</v>
      </c>
      <c r="AH9" s="5">
        <f t="shared" si="14"/>
        <v>-1.9730609065545792</v>
      </c>
      <c r="AI9" s="5">
        <f t="shared" si="15"/>
        <v>5.7394004490348038E-2</v>
      </c>
      <c r="AJ9" s="5">
        <f t="shared" si="16"/>
        <v>-1.1142213650163768</v>
      </c>
      <c r="AK9" s="5">
        <f t="shared" si="17"/>
        <v>5.9431855808924183E-2</v>
      </c>
      <c r="AL9" s="5">
        <f t="shared" si="18"/>
        <v>-0.56821322418156228</v>
      </c>
      <c r="AM9" s="5">
        <f t="shared" si="19"/>
        <v>-1.4968925274989289</v>
      </c>
      <c r="AN9" s="5">
        <f t="shared" si="20"/>
        <v>-1.1063236488023875</v>
      </c>
      <c r="AO9" s="5">
        <f t="shared" si="21"/>
        <v>-0.11849201217883376</v>
      </c>
      <c r="AP9" s="5">
        <f t="shared" si="22"/>
        <v>-0.28958051664783113</v>
      </c>
      <c r="AQ9" s="5">
        <f t="shared" si="23"/>
        <v>-0.60802554108836659</v>
      </c>
      <c r="AR9" s="5">
        <f t="shared" si="24"/>
        <v>0.14894056285676527</v>
      </c>
      <c r="AS9" s="5">
        <f t="shared" si="25"/>
        <v>-0.26279434742285446</v>
      </c>
      <c r="AV9" s="2">
        <f t="shared" si="26"/>
        <v>81.232765910787165</v>
      </c>
      <c r="AW9" s="2">
        <f t="shared" si="27"/>
        <v>83.404060906554577</v>
      </c>
      <c r="AX9" s="2">
        <f t="shared" si="28"/>
        <v>85.034605995509651</v>
      </c>
      <c r="AY9" s="2">
        <f t="shared" si="29"/>
        <v>84.547221365016384</v>
      </c>
      <c r="AZ9" s="2">
        <f t="shared" si="30"/>
        <v>86.030568144191079</v>
      </c>
      <c r="BA9" s="2">
        <f t="shared" si="31"/>
        <v>87.941213224181567</v>
      </c>
      <c r="BB9" s="2">
        <f t="shared" si="32"/>
        <v>89.123892527498924</v>
      </c>
      <c r="BC9" s="2">
        <f t="shared" si="33"/>
        <v>88.319323648802381</v>
      </c>
      <c r="BD9" s="2">
        <f t="shared" si="34"/>
        <v>85.166492012178836</v>
      </c>
      <c r="BE9" s="2">
        <f t="shared" si="35"/>
        <v>79.837580516647833</v>
      </c>
      <c r="BF9" s="2">
        <f t="shared" si="36"/>
        <v>72.81102554108837</v>
      </c>
      <c r="BG9" s="2">
        <f t="shared" si="37"/>
        <v>63.715059437143232</v>
      </c>
      <c r="BH9" s="2">
        <f t="shared" si="38"/>
        <v>53.071594347422852</v>
      </c>
      <c r="BK9" s="2">
        <f t="shared" si="39"/>
        <v>78.75</v>
      </c>
      <c r="BL9" s="2">
        <f t="shared" si="40"/>
        <v>81.430999999999997</v>
      </c>
      <c r="BM9" s="2">
        <f t="shared" si="41"/>
        <v>85.091999999999999</v>
      </c>
      <c r="BN9" s="2">
        <f t="shared" si="42"/>
        <v>83.433000000000007</v>
      </c>
      <c r="BO9" s="2">
        <f t="shared" si="43"/>
        <v>86.09</v>
      </c>
      <c r="BP9" s="2">
        <f t="shared" si="44"/>
        <v>87.373000000000005</v>
      </c>
      <c r="BQ9" s="2">
        <f t="shared" si="45"/>
        <v>87.626999999999995</v>
      </c>
      <c r="BR9" s="2">
        <f t="shared" si="46"/>
        <v>87.212999999999994</v>
      </c>
      <c r="BS9" s="2">
        <f t="shared" si="47"/>
        <v>85.048000000000002</v>
      </c>
      <c r="BT9" s="2">
        <f t="shared" si="48"/>
        <v>79.548000000000002</v>
      </c>
      <c r="BU9" s="2">
        <f t="shared" si="49"/>
        <v>72.203000000000003</v>
      </c>
      <c r="BV9" s="2">
        <f t="shared" si="50"/>
        <v>63.863999999999997</v>
      </c>
      <c r="BW9" s="2">
        <f t="shared" si="51"/>
        <v>52.808799999999998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81.232531049619695</v>
      </c>
      <c r="CP9" s="2">
        <f t="shared" si="66"/>
        <v>83.4039902527376</v>
      </c>
      <c r="CQ9" s="2">
        <f t="shared" si="67"/>
        <v>85.034504697638198</v>
      </c>
      <c r="CR9" s="2">
        <f t="shared" si="68"/>
        <v>84.547008772385126</v>
      </c>
      <c r="CS9" s="2">
        <f t="shared" si="69"/>
        <v>86.029930726300734</v>
      </c>
      <c r="CT9" s="2">
        <f t="shared" si="70"/>
        <v>87.940987998776635</v>
      </c>
      <c r="CU9" s="2">
        <f t="shared" si="71"/>
        <v>89.123437750240427</v>
      </c>
      <c r="CV9" s="2">
        <f t="shared" si="72"/>
        <v>88.319254410352315</v>
      </c>
      <c r="CW9" s="2">
        <f t="shared" si="73"/>
        <v>85.166303210053471</v>
      </c>
      <c r="CX9" s="2">
        <f t="shared" si="74"/>
        <v>79.837470613829495</v>
      </c>
      <c r="CY9" s="2">
        <f t="shared" si="75"/>
        <v>72.810587817384089</v>
      </c>
      <c r="CZ9" s="2">
        <f t="shared" si="76"/>
        <v>63.714565065303795</v>
      </c>
      <c r="DA9" s="2">
        <f t="shared" si="77"/>
        <v>53.071299933961789</v>
      </c>
      <c r="DD9" s="2">
        <f t="shared" si="78"/>
        <v>83.266318138513512</v>
      </c>
      <c r="DE9" s="2">
        <f t="shared" si="79"/>
        <v>83.903118445872337</v>
      </c>
      <c r="DF9" s="2">
        <f t="shared" si="80"/>
        <v>85.627270918586817</v>
      </c>
      <c r="DG9" s="2">
        <f t="shared" si="81"/>
        <v>85.810879452024565</v>
      </c>
      <c r="DH9" s="2">
        <f t="shared" si="82"/>
        <v>90.00997655803036</v>
      </c>
      <c r="DI9" s="2">
        <f t="shared" si="83"/>
        <v>89.169681637901547</v>
      </c>
      <c r="DJ9" s="2">
        <f t="shared" si="84"/>
        <v>91.617433873556294</v>
      </c>
      <c r="DK9" s="2">
        <f t="shared" si="85"/>
        <v>88.779489340866903</v>
      </c>
      <c r="DL9" s="2">
        <f t="shared" si="86"/>
        <v>86.425991979441008</v>
      </c>
      <c r="DM9" s="2">
        <f t="shared" si="87"/>
        <v>80.497617141016022</v>
      </c>
      <c r="DN9" s="2">
        <f t="shared" si="88"/>
        <v>75.026989303165081</v>
      </c>
      <c r="DO9" s="2">
        <f t="shared" si="89"/>
        <v>66.287719348049137</v>
      </c>
      <c r="DP9" s="2">
        <f t="shared" si="90"/>
        <v>54.744602857400913</v>
      </c>
      <c r="DS9" s="2">
        <f t="shared" si="91"/>
        <v>1.1547972191587605E-4</v>
      </c>
      <c r="DT9" s="2">
        <f t="shared" si="92"/>
        <v>1.4155445021979759E-4</v>
      </c>
      <c r="DU9" s="2">
        <f t="shared" si="93"/>
        <v>1.7089008766352844E-4</v>
      </c>
      <c r="DV9" s="2">
        <f t="shared" si="94"/>
        <v>1.6820758221422607E-4</v>
      </c>
      <c r="DW9" s="2">
        <f t="shared" si="95"/>
        <v>1.6015340458238144E-4</v>
      </c>
      <c r="DX9" s="2">
        <f t="shared" si="96"/>
        <v>1.8330477001352014E-4</v>
      </c>
      <c r="DY9" s="2">
        <f t="shared" si="97"/>
        <v>1.8234882333684459E-4</v>
      </c>
      <c r="DZ9" s="2">
        <f t="shared" si="98"/>
        <v>1.5044153643486958E-4</v>
      </c>
      <c r="EA9" s="2">
        <f t="shared" si="99"/>
        <v>1.4987997825833386E-4</v>
      </c>
      <c r="EB9" s="2">
        <f t="shared" si="100"/>
        <v>1.6648246078880048E-4</v>
      </c>
      <c r="EC9" s="2">
        <f t="shared" si="101"/>
        <v>1.9749296645086081E-4</v>
      </c>
      <c r="ED9" s="2">
        <f t="shared" si="102"/>
        <v>1.9212677714441139E-4</v>
      </c>
      <c r="EE9" s="2">
        <f t="shared" si="103"/>
        <v>1.7594749697703835E-4</v>
      </c>
    </row>
    <row r="10" spans="1:135" x14ac:dyDescent="0.25">
      <c r="B10" s="2">
        <v>4</v>
      </c>
      <c r="C10">
        <v>80.188000000000002</v>
      </c>
      <c r="D10">
        <v>82.337999999999994</v>
      </c>
      <c r="E10">
        <v>83.677000000000007</v>
      </c>
      <c r="F10">
        <v>84.164000000000001</v>
      </c>
      <c r="G10">
        <v>84.552000000000007</v>
      </c>
      <c r="H10">
        <v>87.418000000000006</v>
      </c>
      <c r="I10">
        <v>88.433000000000007</v>
      </c>
      <c r="J10">
        <v>87.787000000000006</v>
      </c>
      <c r="K10">
        <v>83.081000000000003</v>
      </c>
      <c r="L10">
        <v>80.144999999999996</v>
      </c>
      <c r="M10">
        <v>71.953000000000003</v>
      </c>
      <c r="N10">
        <v>63.226999999999997</v>
      </c>
      <c r="O10">
        <v>53.058799999999998</v>
      </c>
      <c r="R10" s="5">
        <f t="shared" si="0"/>
        <v>81.236967979323211</v>
      </c>
      <c r="S10" s="5">
        <f t="shared" si="1"/>
        <v>83.405026050736595</v>
      </c>
      <c r="T10" s="5">
        <f t="shared" si="2"/>
        <v>85.036891293475222</v>
      </c>
      <c r="U10" s="5">
        <f t="shared" si="3"/>
        <v>84.562929835265905</v>
      </c>
      <c r="V10" s="5">
        <f t="shared" si="4"/>
        <v>86.07324562372726</v>
      </c>
      <c r="W10" s="5">
        <f t="shared" si="5"/>
        <v>87.967794467386739</v>
      </c>
      <c r="X10" s="5">
        <f t="shared" si="6"/>
        <v>89.146278731556436</v>
      </c>
      <c r="Y10" s="5">
        <f t="shared" si="7"/>
        <v>88.336801200037385</v>
      </c>
      <c r="Z10" s="5">
        <f t="shared" si="8"/>
        <v>85.18326080424805</v>
      </c>
      <c r="AA10" s="5">
        <f t="shared" si="9"/>
        <v>79.847284141668979</v>
      </c>
      <c r="AB10" s="5">
        <f t="shared" si="10"/>
        <v>72.832592462185346</v>
      </c>
      <c r="AC10" s="5">
        <f t="shared" si="11"/>
        <v>63.740170153944078</v>
      </c>
      <c r="AD10" s="5">
        <f t="shared" si="12"/>
        <v>53.099640575294799</v>
      </c>
      <c r="AE10" s="5"/>
      <c r="AG10" s="5">
        <f t="shared" si="13"/>
        <v>-1.0489679793232085</v>
      </c>
      <c r="AH10" s="5">
        <f t="shared" si="14"/>
        <v>-1.067026050736601</v>
      </c>
      <c r="AI10" s="5">
        <f t="shared" si="15"/>
        <v>-1.359891293475215</v>
      </c>
      <c r="AJ10" s="5">
        <f t="shared" si="16"/>
        <v>-0.39892983526590342</v>
      </c>
      <c r="AK10" s="5">
        <f t="shared" si="17"/>
        <v>-1.5212456237272534</v>
      </c>
      <c r="AL10" s="5">
        <f t="shared" si="18"/>
        <v>-0.54979446738673232</v>
      </c>
      <c r="AM10" s="5">
        <f t="shared" si="19"/>
        <v>-0.71327873155642862</v>
      </c>
      <c r="AN10" s="5">
        <f t="shared" si="20"/>
        <v>-0.54980120003737909</v>
      </c>
      <c r="AO10" s="5">
        <f t="shared" si="21"/>
        <v>-2.1022608042480471</v>
      </c>
      <c r="AP10" s="5">
        <f t="shared" si="22"/>
        <v>0.2977158583310171</v>
      </c>
      <c r="AQ10" s="5">
        <f t="shared" si="23"/>
        <v>-0.87959246218534304</v>
      </c>
      <c r="AR10" s="5">
        <f t="shared" si="24"/>
        <v>-0.51317015394408116</v>
      </c>
      <c r="AS10" s="5">
        <f t="shared" si="25"/>
        <v>-4.084057529480134E-2</v>
      </c>
      <c r="AV10" s="2">
        <f t="shared" si="26"/>
        <v>81.236967979323211</v>
      </c>
      <c r="AW10" s="2">
        <f t="shared" si="27"/>
        <v>83.405026050736595</v>
      </c>
      <c r="AX10" s="2">
        <f t="shared" si="28"/>
        <v>85.036891293475222</v>
      </c>
      <c r="AY10" s="2">
        <f t="shared" si="29"/>
        <v>84.562929835265905</v>
      </c>
      <c r="AZ10" s="2">
        <f t="shared" si="30"/>
        <v>86.07324562372726</v>
      </c>
      <c r="BA10" s="2">
        <f t="shared" si="31"/>
        <v>87.967794467386739</v>
      </c>
      <c r="BB10" s="2">
        <f t="shared" si="32"/>
        <v>89.146278731556436</v>
      </c>
      <c r="BC10" s="2">
        <f t="shared" si="33"/>
        <v>88.336801200037385</v>
      </c>
      <c r="BD10" s="2">
        <f t="shared" si="34"/>
        <v>85.18326080424805</v>
      </c>
      <c r="BE10" s="2">
        <f t="shared" si="35"/>
        <v>79.847284141668979</v>
      </c>
      <c r="BF10" s="2">
        <f t="shared" si="36"/>
        <v>72.832592462185346</v>
      </c>
      <c r="BG10" s="2">
        <f t="shared" si="37"/>
        <v>63.740170153944078</v>
      </c>
      <c r="BH10" s="2">
        <f t="shared" si="38"/>
        <v>53.099640575294799</v>
      </c>
      <c r="BK10" s="2">
        <f t="shared" si="39"/>
        <v>80.188000000000002</v>
      </c>
      <c r="BL10" s="2">
        <f t="shared" si="40"/>
        <v>82.337999999999994</v>
      </c>
      <c r="BM10" s="2">
        <f t="shared" si="41"/>
        <v>83.677000000000007</v>
      </c>
      <c r="BN10" s="2">
        <f t="shared" si="42"/>
        <v>84.164000000000001</v>
      </c>
      <c r="BO10" s="2">
        <f t="shared" si="43"/>
        <v>84.552000000000007</v>
      </c>
      <c r="BP10" s="2">
        <f t="shared" si="44"/>
        <v>87.418000000000006</v>
      </c>
      <c r="BQ10" s="2">
        <f t="shared" si="45"/>
        <v>88.433000000000007</v>
      </c>
      <c r="BR10" s="2">
        <f t="shared" si="46"/>
        <v>87.787000000000006</v>
      </c>
      <c r="BS10" s="2">
        <f t="shared" si="47"/>
        <v>83.081000000000003</v>
      </c>
      <c r="BT10" s="2">
        <f t="shared" si="48"/>
        <v>80.144999999999996</v>
      </c>
      <c r="BU10" s="2">
        <f t="shared" si="49"/>
        <v>71.953000000000003</v>
      </c>
      <c r="BV10" s="2">
        <f t="shared" si="50"/>
        <v>63.226999999999997</v>
      </c>
      <c r="BW10" s="2">
        <f t="shared" si="51"/>
        <v>53.058799999999998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81.236717223838966</v>
      </c>
      <c r="CP10" s="2">
        <f t="shared" si="66"/>
        <v>83.404953503640414</v>
      </c>
      <c r="CQ10" s="2">
        <f t="shared" si="67"/>
        <v>85.03678489200334</v>
      </c>
      <c r="CR10" s="2">
        <f t="shared" si="68"/>
        <v>84.562701130432259</v>
      </c>
      <c r="CS10" s="2">
        <f t="shared" si="69"/>
        <v>86.072556881835354</v>
      </c>
      <c r="CT10" s="2">
        <f t="shared" si="70"/>
        <v>87.96755430396955</v>
      </c>
      <c r="CU10" s="2">
        <f t="shared" si="71"/>
        <v>89.145789854415611</v>
      </c>
      <c r="CV10" s="2">
        <f t="shared" si="72"/>
        <v>88.336731720416523</v>
      </c>
      <c r="CW10" s="2">
        <f t="shared" si="73"/>
        <v>85.183061269954152</v>
      </c>
      <c r="CX10" s="2">
        <f t="shared" si="74"/>
        <v>79.847168833283277</v>
      </c>
      <c r="CY10" s="2">
        <f t="shared" si="75"/>
        <v>72.832122088698497</v>
      </c>
      <c r="CZ10" s="2">
        <f t="shared" si="76"/>
        <v>63.739636751845531</v>
      </c>
      <c r="DA10" s="2">
        <f t="shared" si="77"/>
        <v>53.099323329824443</v>
      </c>
      <c r="DD10" s="2">
        <f t="shared" si="78"/>
        <v>83.217101864320526</v>
      </c>
      <c r="DE10" s="2">
        <f t="shared" si="79"/>
        <v>83.87236827982494</v>
      </c>
      <c r="DF10" s="2">
        <f t="shared" si="80"/>
        <v>85.604640505564674</v>
      </c>
      <c r="DG10" s="2">
        <f t="shared" si="81"/>
        <v>85.802744352588206</v>
      </c>
      <c r="DH10" s="2">
        <f t="shared" si="82"/>
        <v>89.994732486958526</v>
      </c>
      <c r="DI10" s="2">
        <f t="shared" si="83"/>
        <v>89.162479636401898</v>
      </c>
      <c r="DJ10" s="2">
        <f t="shared" si="84"/>
        <v>91.590933657817914</v>
      </c>
      <c r="DK10" s="2">
        <f t="shared" si="85"/>
        <v>88.757939111383678</v>
      </c>
      <c r="DL10" s="2">
        <f t="shared" si="86"/>
        <v>86.397233252057589</v>
      </c>
      <c r="DM10" s="2">
        <f t="shared" si="87"/>
        <v>80.47885211242081</v>
      </c>
      <c r="DN10" s="2">
        <f t="shared" si="88"/>
        <v>75.004320420937276</v>
      </c>
      <c r="DO10" s="2">
        <f t="shared" si="89"/>
        <v>66.27170188113341</v>
      </c>
      <c r="DP10" s="2">
        <f t="shared" si="90"/>
        <v>54.743769679434244</v>
      </c>
      <c r="DS10" s="2">
        <f t="shared" si="91"/>
        <v>1.2661958647376993E-4</v>
      </c>
      <c r="DT10" s="2">
        <f t="shared" si="92"/>
        <v>1.5520924855306147E-4</v>
      </c>
      <c r="DU10" s="2">
        <f t="shared" si="93"/>
        <v>1.873741657908192E-4</v>
      </c>
      <c r="DV10" s="2">
        <f t="shared" si="94"/>
        <v>1.8443295327874105E-4</v>
      </c>
      <c r="DW10" s="2">
        <f t="shared" si="95"/>
        <v>1.7560200288141859E-4</v>
      </c>
      <c r="DX10" s="2">
        <f t="shared" si="96"/>
        <v>2.0098612914654611E-4</v>
      </c>
      <c r="DY10" s="2">
        <f t="shared" si="97"/>
        <v>1.9993799143500394E-4</v>
      </c>
      <c r="DZ10" s="2">
        <f t="shared" si="98"/>
        <v>1.6495347030633225E-4</v>
      </c>
      <c r="EA10" s="2">
        <f t="shared" si="99"/>
        <v>1.643377518501451E-4</v>
      </c>
      <c r="EB10" s="2">
        <f t="shared" si="100"/>
        <v>1.8254145632754396E-4</v>
      </c>
      <c r="EC10" s="2">
        <f t="shared" si="101"/>
        <v>2.1654260565305236E-4</v>
      </c>
      <c r="ED10" s="2">
        <f t="shared" si="102"/>
        <v>2.1065891725096126E-4</v>
      </c>
      <c r="EE10" s="2">
        <f t="shared" si="103"/>
        <v>1.9291931927710955E-4</v>
      </c>
    </row>
    <row r="11" spans="1:135" x14ac:dyDescent="0.25">
      <c r="B11" s="2">
        <v>5</v>
      </c>
      <c r="C11">
        <v>79.046999999999997</v>
      </c>
      <c r="D11">
        <v>82.277000000000001</v>
      </c>
      <c r="E11">
        <v>85.337999999999994</v>
      </c>
      <c r="F11">
        <v>84.492999999999995</v>
      </c>
      <c r="G11">
        <v>85.299000000000007</v>
      </c>
      <c r="H11">
        <v>87.730999999999995</v>
      </c>
      <c r="I11">
        <v>88.447999999999993</v>
      </c>
      <c r="J11">
        <v>86.114999999999995</v>
      </c>
      <c r="K11">
        <v>83.887</v>
      </c>
      <c r="L11">
        <v>79.194000000000003</v>
      </c>
      <c r="M11">
        <v>73.016000000000005</v>
      </c>
      <c r="N11">
        <v>63.606000000000002</v>
      </c>
      <c r="O11">
        <v>52.338200000000001</v>
      </c>
      <c r="R11" s="5">
        <f t="shared" si="0"/>
        <v>81.241170928549295</v>
      </c>
      <c r="S11" s="5">
        <f t="shared" si="1"/>
        <v>83.405990902639971</v>
      </c>
      <c r="T11" s="5">
        <f t="shared" si="2"/>
        <v>85.039176633319627</v>
      </c>
      <c r="U11" s="5">
        <f t="shared" si="3"/>
        <v>84.578639435418125</v>
      </c>
      <c r="V11" s="5">
        <f t="shared" si="4"/>
        <v>86.11592707268052</v>
      </c>
      <c r="W11" s="5">
        <f t="shared" si="5"/>
        <v>87.994376496396043</v>
      </c>
      <c r="X11" s="5">
        <f t="shared" si="6"/>
        <v>89.168667281803792</v>
      </c>
      <c r="Y11" s="5">
        <f t="shared" si="7"/>
        <v>88.354278153441527</v>
      </c>
      <c r="Z11" s="5">
        <f t="shared" si="8"/>
        <v>85.200029909723099</v>
      </c>
      <c r="AA11" s="5">
        <f t="shared" si="9"/>
        <v>79.856987786744853</v>
      </c>
      <c r="AB11" s="5">
        <f t="shared" si="10"/>
        <v>72.8541616083874</v>
      </c>
      <c r="AC11" s="5">
        <f t="shared" si="11"/>
        <v>63.765283799572245</v>
      </c>
      <c r="AD11" s="5">
        <f t="shared" si="12"/>
        <v>53.127688467983702</v>
      </c>
      <c r="AE11" s="5"/>
      <c r="AG11" s="5">
        <f t="shared" si="13"/>
        <v>-2.1941709285492976</v>
      </c>
      <c r="AH11" s="5">
        <f t="shared" si="14"/>
        <v>-1.1289909026399698</v>
      </c>
      <c r="AI11" s="5">
        <f t="shared" si="15"/>
        <v>0.29882336668036658</v>
      </c>
      <c r="AJ11" s="5">
        <f t="shared" si="16"/>
        <v>-8.5639435418130461E-2</v>
      </c>
      <c r="AK11" s="5">
        <f t="shared" si="17"/>
        <v>-0.81692707268051379</v>
      </c>
      <c r="AL11" s="5">
        <f t="shared" si="18"/>
        <v>-0.26337649639604876</v>
      </c>
      <c r="AM11" s="5">
        <f t="shared" si="19"/>
        <v>-0.72066728180379869</v>
      </c>
      <c r="AN11" s="5">
        <f t="shared" si="20"/>
        <v>-2.239278153441532</v>
      </c>
      <c r="AO11" s="5">
        <f t="shared" si="21"/>
        <v>-1.3130299097230989</v>
      </c>
      <c r="AP11" s="5">
        <f t="shared" si="22"/>
        <v>-0.66298778674484993</v>
      </c>
      <c r="AQ11" s="5">
        <f t="shared" si="23"/>
        <v>0.16183839161260494</v>
      </c>
      <c r="AR11" s="5">
        <f t="shared" si="24"/>
        <v>-0.15928379957224337</v>
      </c>
      <c r="AS11" s="5">
        <f t="shared" si="25"/>
        <v>-0.78948846798370198</v>
      </c>
      <c r="AV11" s="2">
        <f t="shared" si="26"/>
        <v>81.241170928549295</v>
      </c>
      <c r="AW11" s="2">
        <f t="shared" si="27"/>
        <v>83.405990902639971</v>
      </c>
      <c r="AX11" s="2">
        <f t="shared" si="28"/>
        <v>85.039176633319627</v>
      </c>
      <c r="AY11" s="2">
        <f t="shared" si="29"/>
        <v>84.578639435418125</v>
      </c>
      <c r="AZ11" s="2">
        <f t="shared" si="30"/>
        <v>86.11592707268052</v>
      </c>
      <c r="BA11" s="2">
        <f t="shared" si="31"/>
        <v>87.994376496396043</v>
      </c>
      <c r="BB11" s="2">
        <f t="shared" si="32"/>
        <v>89.168667281803792</v>
      </c>
      <c r="BC11" s="2">
        <f t="shared" si="33"/>
        <v>88.354278153441527</v>
      </c>
      <c r="BD11" s="2">
        <f t="shared" si="34"/>
        <v>85.200029909723099</v>
      </c>
      <c r="BE11" s="2">
        <f t="shared" si="35"/>
        <v>79.856987786744853</v>
      </c>
      <c r="BF11" s="2">
        <f t="shared" si="36"/>
        <v>72.8541616083874</v>
      </c>
      <c r="BG11" s="2">
        <f t="shared" si="37"/>
        <v>63.765283799572245</v>
      </c>
      <c r="BH11" s="2">
        <f t="shared" si="38"/>
        <v>53.127688467983702</v>
      </c>
      <c r="BK11" s="2">
        <f t="shared" si="39"/>
        <v>79.046999999999997</v>
      </c>
      <c r="BL11" s="2">
        <f t="shared" si="40"/>
        <v>82.277000000000001</v>
      </c>
      <c r="BM11" s="2">
        <f t="shared" si="41"/>
        <v>85.337999999999994</v>
      </c>
      <c r="BN11" s="2">
        <f t="shared" si="42"/>
        <v>84.492999999999995</v>
      </c>
      <c r="BO11" s="2">
        <f t="shared" si="43"/>
        <v>85.299000000000007</v>
      </c>
      <c r="BP11" s="2">
        <f t="shared" si="44"/>
        <v>87.730999999999995</v>
      </c>
      <c r="BQ11" s="2">
        <f t="shared" si="45"/>
        <v>88.447999999999993</v>
      </c>
      <c r="BR11" s="2">
        <f t="shared" si="46"/>
        <v>86.114999999999995</v>
      </c>
      <c r="BS11" s="2">
        <f t="shared" si="47"/>
        <v>83.887</v>
      </c>
      <c r="BT11" s="2">
        <f t="shared" si="48"/>
        <v>79.194000000000003</v>
      </c>
      <c r="BU11" s="2">
        <f t="shared" si="49"/>
        <v>73.016000000000005</v>
      </c>
      <c r="BV11" s="2">
        <f t="shared" si="50"/>
        <v>63.606000000000002</v>
      </c>
      <c r="BW11" s="2">
        <f t="shared" si="51"/>
        <v>52.338200000000001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81.240903398058222</v>
      </c>
      <c r="CP11" s="2">
        <f t="shared" si="66"/>
        <v>83.405916754543242</v>
      </c>
      <c r="CQ11" s="2">
        <f t="shared" si="67"/>
        <v>85.039065086368481</v>
      </c>
      <c r="CR11" s="2">
        <f t="shared" si="68"/>
        <v>84.578393488479378</v>
      </c>
      <c r="CS11" s="2">
        <f t="shared" si="69"/>
        <v>86.115183037369974</v>
      </c>
      <c r="CT11" s="2">
        <f t="shared" si="70"/>
        <v>87.994120609162465</v>
      </c>
      <c r="CU11" s="2">
        <f t="shared" si="71"/>
        <v>89.168141958590795</v>
      </c>
      <c r="CV11" s="2">
        <f t="shared" si="72"/>
        <v>88.354209030480718</v>
      </c>
      <c r="CW11" s="2">
        <f t="shared" si="73"/>
        <v>85.199819329854819</v>
      </c>
      <c r="CX11" s="2">
        <f t="shared" si="74"/>
        <v>79.856867052737073</v>
      </c>
      <c r="CY11" s="2">
        <f t="shared" si="75"/>
        <v>72.853656360012891</v>
      </c>
      <c r="CZ11" s="2">
        <f t="shared" si="76"/>
        <v>63.764708438387267</v>
      </c>
      <c r="DA11" s="2">
        <f t="shared" si="77"/>
        <v>53.127346725687104</v>
      </c>
      <c r="DD11" s="2">
        <f t="shared" si="78"/>
        <v>83.167885590127526</v>
      </c>
      <c r="DE11" s="2">
        <f t="shared" si="79"/>
        <v>83.841618113777557</v>
      </c>
      <c r="DF11" s="2">
        <f t="shared" si="80"/>
        <v>85.582010092542546</v>
      </c>
      <c r="DG11" s="2">
        <f t="shared" si="81"/>
        <v>85.794609253151847</v>
      </c>
      <c r="DH11" s="2">
        <f t="shared" si="82"/>
        <v>89.979488415886678</v>
      </c>
      <c r="DI11" s="2">
        <f t="shared" si="83"/>
        <v>89.155277634902262</v>
      </c>
      <c r="DJ11" s="2">
        <f t="shared" si="84"/>
        <v>91.564433442079533</v>
      </c>
      <c r="DK11" s="2">
        <f t="shared" si="85"/>
        <v>88.736388881900453</v>
      </c>
      <c r="DL11" s="2">
        <f t="shared" si="86"/>
        <v>86.368474524674156</v>
      </c>
      <c r="DM11" s="2">
        <f t="shared" si="87"/>
        <v>80.460087083825613</v>
      </c>
      <c r="DN11" s="2">
        <f t="shared" si="88"/>
        <v>74.981651538709471</v>
      </c>
      <c r="DO11" s="2">
        <f t="shared" si="89"/>
        <v>66.255684414217683</v>
      </c>
      <c r="DP11" s="2">
        <f t="shared" si="90"/>
        <v>54.742936501467582</v>
      </c>
      <c r="DS11" s="2">
        <f t="shared" si="91"/>
        <v>1.3883391977392352E-4</v>
      </c>
      <c r="DT11" s="2">
        <f t="shared" si="92"/>
        <v>1.7018100853530713E-4</v>
      </c>
      <c r="DU11" s="2">
        <f t="shared" si="93"/>
        <v>2.0544797331999265E-4</v>
      </c>
      <c r="DV11" s="2">
        <f t="shared" si="94"/>
        <v>2.0222311361115921E-4</v>
      </c>
      <c r="DW11" s="2">
        <f t="shared" si="95"/>
        <v>1.9254050538265369E-4</v>
      </c>
      <c r="DX11" s="2">
        <f t="shared" si="96"/>
        <v>2.2037263513929856E-4</v>
      </c>
      <c r="DY11" s="2">
        <f t="shared" si="97"/>
        <v>2.1922341944463107E-4</v>
      </c>
      <c r="DZ11" s="2">
        <f t="shared" si="98"/>
        <v>1.8086500520860825E-4</v>
      </c>
      <c r="EA11" s="2">
        <f t="shared" si="99"/>
        <v>1.8018990479415676E-4</v>
      </c>
      <c r="EB11" s="2">
        <f t="shared" si="100"/>
        <v>2.0014920187365557E-4</v>
      </c>
      <c r="EC11" s="2">
        <f t="shared" si="101"/>
        <v>2.3742928534745323E-4</v>
      </c>
      <c r="ED11" s="2">
        <f t="shared" si="102"/>
        <v>2.3097821518933468E-4</v>
      </c>
      <c r="EE11" s="2">
        <f t="shared" si="103"/>
        <v>2.1152789013760505E-4</v>
      </c>
    </row>
    <row r="12" spans="1:135" x14ac:dyDescent="0.25">
      <c r="B12" s="2">
        <v>6</v>
      </c>
      <c r="C12">
        <v>79.406000000000006</v>
      </c>
      <c r="D12">
        <v>81.445999999999998</v>
      </c>
      <c r="E12">
        <v>83.6</v>
      </c>
      <c r="F12">
        <v>84.269000000000005</v>
      </c>
      <c r="G12">
        <v>85.94</v>
      </c>
      <c r="H12">
        <v>86.284000000000006</v>
      </c>
      <c r="I12">
        <v>88.358000000000004</v>
      </c>
      <c r="J12">
        <v>86.492000000000004</v>
      </c>
      <c r="K12">
        <v>84.21</v>
      </c>
      <c r="L12">
        <v>78.822999999999993</v>
      </c>
      <c r="M12">
        <v>72.561999999999998</v>
      </c>
      <c r="N12">
        <v>62.741999999999997</v>
      </c>
      <c r="O12">
        <v>52.882399999999997</v>
      </c>
      <c r="R12" s="5">
        <f t="shared" si="0"/>
        <v>81.245374780440073</v>
      </c>
      <c r="S12" s="5">
        <f t="shared" si="1"/>
        <v>83.406955388263569</v>
      </c>
      <c r="T12" s="5">
        <f t="shared" si="2"/>
        <v>85.041461975627186</v>
      </c>
      <c r="U12" s="5">
        <f t="shared" si="3"/>
        <v>84.594350233484803</v>
      </c>
      <c r="V12" s="5">
        <f t="shared" si="4"/>
        <v>86.15861277911462</v>
      </c>
      <c r="W12" s="5">
        <f t="shared" si="5"/>
        <v>88.020959323772004</v>
      </c>
      <c r="X12" s="5">
        <f t="shared" si="6"/>
        <v>89.191058313468048</v>
      </c>
      <c r="Y12" s="5">
        <f t="shared" si="7"/>
        <v>88.371754391448505</v>
      </c>
      <c r="Z12" s="5">
        <f t="shared" si="8"/>
        <v>85.216799289184578</v>
      </c>
      <c r="AA12" s="5">
        <f t="shared" si="9"/>
        <v>79.866691405439624</v>
      </c>
      <c r="AB12" s="5">
        <f t="shared" si="10"/>
        <v>72.87573310505357</v>
      </c>
      <c r="AC12" s="5">
        <f t="shared" si="11"/>
        <v>63.790400575752003</v>
      </c>
      <c r="AD12" s="5">
        <f t="shared" si="12"/>
        <v>53.155738134146127</v>
      </c>
      <c r="AE12" s="5"/>
      <c r="AG12" s="5">
        <f t="shared" si="13"/>
        <v>-1.8393747804400675</v>
      </c>
      <c r="AH12" s="5">
        <f t="shared" si="14"/>
        <v>-1.9609553882635709</v>
      </c>
      <c r="AI12" s="5">
        <f t="shared" si="15"/>
        <v>-1.4414619756271918</v>
      </c>
      <c r="AJ12" s="5">
        <f t="shared" si="16"/>
        <v>-0.32535023348479797</v>
      </c>
      <c r="AK12" s="5">
        <f t="shared" si="17"/>
        <v>-0.21861277911462196</v>
      </c>
      <c r="AL12" s="5">
        <f t="shared" si="18"/>
        <v>-1.7369593237719982</v>
      </c>
      <c r="AM12" s="5">
        <f t="shared" si="19"/>
        <v>-0.83305831346804382</v>
      </c>
      <c r="AN12" s="5">
        <f t="shared" si="20"/>
        <v>-1.8797543914485004</v>
      </c>
      <c r="AO12" s="5">
        <f t="shared" si="21"/>
        <v>-1.0067992891845847</v>
      </c>
      <c r="AP12" s="5">
        <f t="shared" si="22"/>
        <v>-1.0436914054396311</v>
      </c>
      <c r="AQ12" s="5">
        <f t="shared" si="23"/>
        <v>-0.3137331050535721</v>
      </c>
      <c r="AR12" s="5">
        <f t="shared" si="24"/>
        <v>-1.0484005757520052</v>
      </c>
      <c r="AS12" s="5">
        <f t="shared" si="25"/>
        <v>-0.27333813414612962</v>
      </c>
      <c r="AV12" s="2">
        <f t="shared" si="26"/>
        <v>81.245374780440073</v>
      </c>
      <c r="AW12" s="2">
        <f t="shared" si="27"/>
        <v>83.406955388263569</v>
      </c>
      <c r="AX12" s="2">
        <f t="shared" si="28"/>
        <v>85.041461975627186</v>
      </c>
      <c r="AY12" s="2">
        <f t="shared" si="29"/>
        <v>84.594350233484803</v>
      </c>
      <c r="AZ12" s="2">
        <f t="shared" si="30"/>
        <v>86.15861277911462</v>
      </c>
      <c r="BA12" s="2">
        <f t="shared" si="31"/>
        <v>88.020959323772004</v>
      </c>
      <c r="BB12" s="2">
        <f t="shared" si="32"/>
        <v>89.191058313468048</v>
      </c>
      <c r="BC12" s="2">
        <f t="shared" si="33"/>
        <v>88.371754391448505</v>
      </c>
      <c r="BD12" s="2">
        <f t="shared" si="34"/>
        <v>85.216799289184578</v>
      </c>
      <c r="BE12" s="2">
        <f t="shared" si="35"/>
        <v>79.866691405439624</v>
      </c>
      <c r="BF12" s="2">
        <f t="shared" si="36"/>
        <v>72.87573310505357</v>
      </c>
      <c r="BG12" s="2">
        <f t="shared" si="37"/>
        <v>63.790400575752003</v>
      </c>
      <c r="BH12" s="2">
        <f t="shared" si="38"/>
        <v>53.155738134146127</v>
      </c>
      <c r="BK12" s="2">
        <f t="shared" si="39"/>
        <v>79.406000000000006</v>
      </c>
      <c r="BL12" s="2">
        <f t="shared" si="40"/>
        <v>81.445999999999998</v>
      </c>
      <c r="BM12" s="2">
        <f t="shared" si="41"/>
        <v>83.6</v>
      </c>
      <c r="BN12" s="2">
        <f t="shared" si="42"/>
        <v>84.269000000000005</v>
      </c>
      <c r="BO12" s="2">
        <f t="shared" si="43"/>
        <v>85.94</v>
      </c>
      <c r="BP12" s="2">
        <f t="shared" si="44"/>
        <v>86.284000000000006</v>
      </c>
      <c r="BQ12" s="2">
        <f t="shared" si="45"/>
        <v>88.358000000000004</v>
      </c>
      <c r="BR12" s="2">
        <f t="shared" si="46"/>
        <v>86.492000000000004</v>
      </c>
      <c r="BS12" s="2">
        <f t="shared" si="47"/>
        <v>84.21</v>
      </c>
      <c r="BT12" s="2">
        <f t="shared" si="48"/>
        <v>78.822999999999993</v>
      </c>
      <c r="BU12" s="2">
        <f t="shared" si="49"/>
        <v>72.561999999999998</v>
      </c>
      <c r="BV12" s="2">
        <f t="shared" si="50"/>
        <v>62.741999999999997</v>
      </c>
      <c r="BW12" s="2">
        <f t="shared" si="51"/>
        <v>52.882399999999997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81.245089572277493</v>
      </c>
      <c r="CP12" s="2">
        <f t="shared" si="66"/>
        <v>83.406880005446055</v>
      </c>
      <c r="CQ12" s="2">
        <f t="shared" si="67"/>
        <v>85.041345280733623</v>
      </c>
      <c r="CR12" s="2">
        <f t="shared" si="68"/>
        <v>84.594085846526497</v>
      </c>
      <c r="CS12" s="2">
        <f t="shared" si="69"/>
        <v>86.15780919290458</v>
      </c>
      <c r="CT12" s="2">
        <f t="shared" si="70"/>
        <v>88.02068691435538</v>
      </c>
      <c r="CU12" s="2">
        <f t="shared" si="71"/>
        <v>89.190494062765993</v>
      </c>
      <c r="CV12" s="2">
        <f t="shared" si="72"/>
        <v>88.371686340544912</v>
      </c>
      <c r="CW12" s="2">
        <f t="shared" si="73"/>
        <v>85.2165773897555</v>
      </c>
      <c r="CX12" s="2">
        <f t="shared" si="74"/>
        <v>79.866565272190869</v>
      </c>
      <c r="CY12" s="2">
        <f t="shared" si="75"/>
        <v>72.8751906313273</v>
      </c>
      <c r="CZ12" s="2">
        <f t="shared" si="76"/>
        <v>63.789780124929003</v>
      </c>
      <c r="DA12" s="2">
        <f t="shared" si="77"/>
        <v>53.155370121549758</v>
      </c>
      <c r="DD12" s="2">
        <f t="shared" si="78"/>
        <v>83.11866931593454</v>
      </c>
      <c r="DE12" s="2">
        <f t="shared" si="79"/>
        <v>83.810867947730173</v>
      </c>
      <c r="DF12" s="2">
        <f t="shared" si="80"/>
        <v>85.559379679520404</v>
      </c>
      <c r="DG12" s="2">
        <f t="shared" si="81"/>
        <v>85.786474153715488</v>
      </c>
      <c r="DH12" s="2">
        <f t="shared" si="82"/>
        <v>89.964244344814844</v>
      </c>
      <c r="DI12" s="2">
        <f t="shared" si="83"/>
        <v>89.148075633402613</v>
      </c>
      <c r="DJ12" s="2">
        <f t="shared" si="84"/>
        <v>91.537933226341153</v>
      </c>
      <c r="DK12" s="2">
        <f t="shared" si="85"/>
        <v>88.714838652417228</v>
      </c>
      <c r="DL12" s="2">
        <f t="shared" si="86"/>
        <v>86.339715797290737</v>
      </c>
      <c r="DM12" s="2">
        <f t="shared" si="87"/>
        <v>80.441322055230401</v>
      </c>
      <c r="DN12" s="2">
        <f t="shared" si="88"/>
        <v>74.958982656481652</v>
      </c>
      <c r="DO12" s="2">
        <f t="shared" si="89"/>
        <v>66.239666947301956</v>
      </c>
      <c r="DP12" s="2">
        <f t="shared" si="90"/>
        <v>54.742103323500913</v>
      </c>
      <c r="DS12" s="2">
        <f t="shared" si="91"/>
        <v>1.5222632692986159E-4</v>
      </c>
      <c r="DT12" s="2">
        <f t="shared" si="92"/>
        <v>1.8659670157077373E-4</v>
      </c>
      <c r="DU12" s="2">
        <f t="shared" si="93"/>
        <v>2.2526475815812136E-4</v>
      </c>
      <c r="DV12" s="2">
        <f t="shared" si="94"/>
        <v>2.2172890887293213E-4</v>
      </c>
      <c r="DW12" s="2">
        <f t="shared" si="95"/>
        <v>2.1111254440815325E-4</v>
      </c>
      <c r="DX12" s="2">
        <f t="shared" si="96"/>
        <v>2.4162865215279723E-4</v>
      </c>
      <c r="DY12" s="2">
        <f t="shared" si="97"/>
        <v>2.4036861564145123E-4</v>
      </c>
      <c r="DZ12" s="2">
        <f t="shared" si="98"/>
        <v>1.9831107422163294E-4</v>
      </c>
      <c r="EA12" s="2">
        <f t="shared" si="99"/>
        <v>1.9757086712152388E-4</v>
      </c>
      <c r="EB12" s="2">
        <f t="shared" si="100"/>
        <v>2.1945499814645791E-4</v>
      </c>
      <c r="EC12" s="2">
        <f t="shared" si="101"/>
        <v>2.6033007119370086E-4</v>
      </c>
      <c r="ED12" s="2">
        <f t="shared" si="102"/>
        <v>2.5325693307011292E-4</v>
      </c>
      <c r="EE12" s="2">
        <f t="shared" si="103"/>
        <v>2.3193098620408499E-4</v>
      </c>
    </row>
    <row r="13" spans="1:135" x14ac:dyDescent="0.25">
      <c r="B13" s="2">
        <v>7</v>
      </c>
      <c r="C13">
        <v>79.171999999999997</v>
      </c>
      <c r="D13">
        <v>82.445999999999998</v>
      </c>
      <c r="E13">
        <v>84.031000000000006</v>
      </c>
      <c r="F13">
        <v>83.866</v>
      </c>
      <c r="G13">
        <v>86.313000000000002</v>
      </c>
      <c r="H13">
        <v>87.656999999999996</v>
      </c>
      <c r="I13">
        <v>88.581999999999994</v>
      </c>
      <c r="J13">
        <v>86.212999999999994</v>
      </c>
      <c r="K13">
        <v>84.113</v>
      </c>
      <c r="L13">
        <v>79.144999999999996</v>
      </c>
      <c r="M13">
        <v>72.843999999999994</v>
      </c>
      <c r="N13">
        <v>64.924000000000007</v>
      </c>
      <c r="O13">
        <v>51.75</v>
      </c>
      <c r="R13" s="5">
        <f t="shared" si="0"/>
        <v>81.24957955301177</v>
      </c>
      <c r="S13" s="5">
        <f t="shared" si="1"/>
        <v>83.407919422053254</v>
      </c>
      <c r="T13" s="5">
        <f t="shared" si="2"/>
        <v>85.043747272990501</v>
      </c>
      <c r="U13" s="5">
        <f t="shared" si="3"/>
        <v>84.610062300078141</v>
      </c>
      <c r="V13" s="5">
        <f t="shared" si="4"/>
        <v>86.201303049706581</v>
      </c>
      <c r="W13" s="5">
        <f t="shared" si="5"/>
        <v>88.047542957186039</v>
      </c>
      <c r="X13" s="5">
        <f t="shared" si="6"/>
        <v>89.213451966018496</v>
      </c>
      <c r="Y13" s="5">
        <f t="shared" si="7"/>
        <v>88.389229779380599</v>
      </c>
      <c r="Z13" s="5">
        <f t="shared" si="8"/>
        <v>85.233568892692759</v>
      </c>
      <c r="AA13" s="5">
        <f t="shared" si="9"/>
        <v>79.87639494217494</v>
      </c>
      <c r="AB13" s="5">
        <f t="shared" si="10"/>
        <v>72.897307081008151</v>
      </c>
      <c r="AC13" s="5">
        <f t="shared" si="11"/>
        <v>63.815520695850587</v>
      </c>
      <c r="AD13" s="5">
        <f t="shared" si="12"/>
        <v>53.183789687898923</v>
      </c>
      <c r="AE13" s="5"/>
      <c r="AG13" s="5">
        <f t="shared" si="13"/>
        <v>-2.0775795530117733</v>
      </c>
      <c r="AH13" s="5">
        <f t="shared" si="14"/>
        <v>-0.96191942205325631</v>
      </c>
      <c r="AI13" s="5">
        <f t="shared" si="15"/>
        <v>-1.0127472729904952</v>
      </c>
      <c r="AJ13" s="5">
        <f t="shared" si="16"/>
        <v>-0.74406230007814145</v>
      </c>
      <c r="AK13" s="5">
        <f t="shared" si="17"/>
        <v>0.11169695029342108</v>
      </c>
      <c r="AL13" s="5">
        <f t="shared" si="18"/>
        <v>-0.39054295718604237</v>
      </c>
      <c r="AM13" s="5">
        <f t="shared" si="19"/>
        <v>-0.63145196601850273</v>
      </c>
      <c r="AN13" s="5">
        <f t="shared" si="20"/>
        <v>-2.1762297793806056</v>
      </c>
      <c r="AO13" s="5">
        <f t="shared" si="21"/>
        <v>-1.1205688926927593</v>
      </c>
      <c r="AP13" s="5">
        <f t="shared" si="22"/>
        <v>-0.73139494217494416</v>
      </c>
      <c r="AQ13" s="5">
        <f t="shared" si="23"/>
        <v>-5.3307081008156842E-2</v>
      </c>
      <c r="AR13" s="5">
        <f t="shared" si="24"/>
        <v>1.1084793041494194</v>
      </c>
      <c r="AS13" s="5">
        <f t="shared" si="25"/>
        <v>-1.4337896878989227</v>
      </c>
      <c r="AV13" s="2">
        <f t="shared" si="26"/>
        <v>81.24957955301177</v>
      </c>
      <c r="AW13" s="2">
        <f t="shared" si="27"/>
        <v>83.407919422053254</v>
      </c>
      <c r="AX13" s="2">
        <f t="shared" si="28"/>
        <v>85.043747272990501</v>
      </c>
      <c r="AY13" s="2">
        <f t="shared" si="29"/>
        <v>84.610062300078141</v>
      </c>
      <c r="AZ13" s="2">
        <f t="shared" si="30"/>
        <v>86.201303049706581</v>
      </c>
      <c r="BA13" s="2">
        <f t="shared" si="31"/>
        <v>88.047542957186039</v>
      </c>
      <c r="BB13" s="2">
        <f t="shared" si="32"/>
        <v>89.213451966018496</v>
      </c>
      <c r="BC13" s="2">
        <f t="shared" si="33"/>
        <v>88.389229779380599</v>
      </c>
      <c r="BD13" s="2">
        <f t="shared" si="34"/>
        <v>85.233568892692759</v>
      </c>
      <c r="BE13" s="2">
        <f t="shared" si="35"/>
        <v>79.87639494217494</v>
      </c>
      <c r="BF13" s="2">
        <f t="shared" si="36"/>
        <v>72.897307081008151</v>
      </c>
      <c r="BG13" s="2">
        <f t="shared" si="37"/>
        <v>63.815520695850587</v>
      </c>
      <c r="BH13" s="2">
        <f t="shared" si="38"/>
        <v>53.183789687898923</v>
      </c>
      <c r="BK13" s="2">
        <f t="shared" si="39"/>
        <v>79.171999999999997</v>
      </c>
      <c r="BL13" s="2">
        <f t="shared" si="40"/>
        <v>82.445999999999998</v>
      </c>
      <c r="BM13" s="2">
        <f t="shared" si="41"/>
        <v>84.031000000000006</v>
      </c>
      <c r="BN13" s="2">
        <f t="shared" si="42"/>
        <v>83.866</v>
      </c>
      <c r="BO13" s="2">
        <f t="shared" si="43"/>
        <v>86.313000000000002</v>
      </c>
      <c r="BP13" s="2">
        <f t="shared" si="44"/>
        <v>87.656999999999996</v>
      </c>
      <c r="BQ13" s="2">
        <f t="shared" si="45"/>
        <v>88.581999999999994</v>
      </c>
      <c r="BR13" s="2">
        <f t="shared" si="46"/>
        <v>86.212999999999994</v>
      </c>
      <c r="BS13" s="2">
        <f t="shared" si="47"/>
        <v>84.113</v>
      </c>
      <c r="BT13" s="2">
        <f t="shared" si="48"/>
        <v>79.144999999999996</v>
      </c>
      <c r="BU13" s="2">
        <f t="shared" si="49"/>
        <v>72.843999999999994</v>
      </c>
      <c r="BV13" s="2">
        <f t="shared" si="50"/>
        <v>64.924000000000007</v>
      </c>
      <c r="BW13" s="2">
        <f t="shared" si="51"/>
        <v>51.75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81.249275746496764</v>
      </c>
      <c r="CP13" s="2">
        <f t="shared" si="66"/>
        <v>83.407843256348883</v>
      </c>
      <c r="CQ13" s="2">
        <f t="shared" si="67"/>
        <v>85.043625475098764</v>
      </c>
      <c r="CR13" s="2">
        <f t="shared" si="68"/>
        <v>84.609778204573615</v>
      </c>
      <c r="CS13" s="2">
        <f t="shared" si="69"/>
        <v>86.2004353484392</v>
      </c>
      <c r="CT13" s="2">
        <f t="shared" si="70"/>
        <v>88.047253219548296</v>
      </c>
      <c r="CU13" s="2">
        <f t="shared" si="71"/>
        <v>89.212846166941176</v>
      </c>
      <c r="CV13" s="2">
        <f t="shared" si="72"/>
        <v>88.389163650609106</v>
      </c>
      <c r="CW13" s="2">
        <f t="shared" si="73"/>
        <v>85.233335449656167</v>
      </c>
      <c r="CX13" s="2">
        <f t="shared" si="74"/>
        <v>79.876263491644664</v>
      </c>
      <c r="CY13" s="2">
        <f t="shared" si="75"/>
        <v>72.896724902641708</v>
      </c>
      <c r="CZ13" s="2">
        <f t="shared" si="76"/>
        <v>63.814851811470746</v>
      </c>
      <c r="DA13" s="2">
        <f t="shared" si="77"/>
        <v>53.183393517412412</v>
      </c>
      <c r="DD13" s="2">
        <f t="shared" si="78"/>
        <v>83.069453041741554</v>
      </c>
      <c r="DE13" s="2">
        <f t="shared" si="79"/>
        <v>83.780117781682776</v>
      </c>
      <c r="DF13" s="2">
        <f t="shared" si="80"/>
        <v>85.536749266498262</v>
      </c>
      <c r="DG13" s="2">
        <f t="shared" si="81"/>
        <v>85.77833905427913</v>
      </c>
      <c r="DH13" s="2">
        <f t="shared" si="82"/>
        <v>89.949000273742996</v>
      </c>
      <c r="DI13" s="2">
        <f t="shared" si="83"/>
        <v>89.140873631902963</v>
      </c>
      <c r="DJ13" s="2">
        <f t="shared" si="84"/>
        <v>91.511433010602772</v>
      </c>
      <c r="DK13" s="2">
        <f t="shared" si="85"/>
        <v>88.693288422934017</v>
      </c>
      <c r="DL13" s="2">
        <f t="shared" si="86"/>
        <v>86.310957069907303</v>
      </c>
      <c r="DM13" s="2">
        <f t="shared" si="87"/>
        <v>80.422557026635189</v>
      </c>
      <c r="DN13" s="2">
        <f t="shared" si="88"/>
        <v>74.936313774253847</v>
      </c>
      <c r="DO13" s="2">
        <f t="shared" si="89"/>
        <v>66.223649480386214</v>
      </c>
      <c r="DP13" s="2">
        <f t="shared" si="90"/>
        <v>54.741270145534244</v>
      </c>
      <c r="DS13" s="2">
        <f t="shared" si="91"/>
        <v>1.6691039702443493E-4</v>
      </c>
      <c r="DT13" s="2">
        <f t="shared" si="92"/>
        <v>2.045955315108388E-4</v>
      </c>
      <c r="DU13" s="2">
        <f t="shared" si="93"/>
        <v>2.4699252775727503E-4</v>
      </c>
      <c r="DV13" s="2">
        <f t="shared" si="94"/>
        <v>2.4311571330119553E-4</v>
      </c>
      <c r="DW13" s="2">
        <f t="shared" si="95"/>
        <v>2.3147558723722928E-4</v>
      </c>
      <c r="DX13" s="2">
        <f t="shared" si="96"/>
        <v>2.6493437252633756E-4</v>
      </c>
      <c r="DY13" s="2">
        <f t="shared" si="97"/>
        <v>2.6355283421065798E-4</v>
      </c>
      <c r="DZ13" s="2">
        <f t="shared" si="98"/>
        <v>2.1743960873210025E-4</v>
      </c>
      <c r="EA13" s="2">
        <f t="shared" si="99"/>
        <v>2.1662801878434324E-4</v>
      </c>
      <c r="EB13" s="2">
        <f t="shared" si="100"/>
        <v>2.4062252589236301E-4</v>
      </c>
      <c r="EC13" s="2">
        <f t="shared" si="101"/>
        <v>2.8543907772627704E-4</v>
      </c>
      <c r="ED13" s="2">
        <f t="shared" si="102"/>
        <v>2.7768392026785918E-4</v>
      </c>
      <c r="EE13" s="2">
        <f t="shared" si="103"/>
        <v>2.5430157905861911E-4</v>
      </c>
    </row>
    <row r="14" spans="1:135" x14ac:dyDescent="0.25">
      <c r="B14" s="2">
        <v>8</v>
      </c>
      <c r="C14">
        <v>79.233999999999995</v>
      </c>
      <c r="D14">
        <v>82.292000000000002</v>
      </c>
      <c r="E14">
        <v>83.076999999999998</v>
      </c>
      <c r="F14">
        <v>84.790999999999997</v>
      </c>
      <c r="G14">
        <v>86.194000000000003</v>
      </c>
      <c r="H14">
        <v>87.045000000000002</v>
      </c>
      <c r="I14">
        <v>89.418000000000006</v>
      </c>
      <c r="J14">
        <v>89.311000000000007</v>
      </c>
      <c r="K14">
        <v>84.5</v>
      </c>
      <c r="L14">
        <v>79</v>
      </c>
      <c r="M14">
        <v>71.578000000000003</v>
      </c>
      <c r="N14">
        <v>63.847999999999999</v>
      </c>
      <c r="O14">
        <v>52.397100000000002</v>
      </c>
      <c r="R14" s="5">
        <f t="shared" si="0"/>
        <v>81.253785259353862</v>
      </c>
      <c r="S14" s="5">
        <f t="shared" si="1"/>
        <v>83.408882905363043</v>
      </c>
      <c r="T14" s="5">
        <f t="shared" si="2"/>
        <v>85.04603246883643</v>
      </c>
      <c r="U14" s="5">
        <f t="shared" si="3"/>
        <v>84.625775708278709</v>
      </c>
      <c r="V14" s="5">
        <f t="shared" si="4"/>
        <v>86.243998210652734</v>
      </c>
      <c r="W14" s="5">
        <f t="shared" si="5"/>
        <v>88.074127398357959</v>
      </c>
      <c r="X14" s="5">
        <f t="shared" si="6"/>
        <v>89.235848382725152</v>
      </c>
      <c r="Y14" s="5">
        <f t="shared" si="7"/>
        <v>88.406704163243788</v>
      </c>
      <c r="Z14" s="5">
        <f t="shared" si="8"/>
        <v>85.250338658126083</v>
      </c>
      <c r="AA14" s="5">
        <f t="shared" si="9"/>
        <v>79.886098330899131</v>
      </c>
      <c r="AB14" s="5">
        <f t="shared" si="10"/>
        <v>72.918883668041047</v>
      </c>
      <c r="AC14" s="5">
        <f t="shared" si="11"/>
        <v>63.840644385243955</v>
      </c>
      <c r="AD14" s="5">
        <f t="shared" si="12"/>
        <v>53.211843248859971</v>
      </c>
      <c r="AE14" s="5"/>
      <c r="AG14" s="5">
        <f t="shared" si="13"/>
        <v>-2.019785259353867</v>
      </c>
      <c r="AH14" s="5">
        <f t="shared" si="14"/>
        <v>-1.1168829053630418</v>
      </c>
      <c r="AI14" s="5">
        <f t="shared" si="15"/>
        <v>-1.9690324688364313</v>
      </c>
      <c r="AJ14" s="5">
        <f t="shared" si="16"/>
        <v>0.16522429172128739</v>
      </c>
      <c r="AK14" s="5">
        <f t="shared" si="17"/>
        <v>-4.9998210652731245E-2</v>
      </c>
      <c r="AL14" s="5">
        <f t="shared" si="18"/>
        <v>-1.0291273983579572</v>
      </c>
      <c r="AM14" s="5">
        <f t="shared" si="19"/>
        <v>0.18215161727485452</v>
      </c>
      <c r="AN14" s="5">
        <f t="shared" si="20"/>
        <v>0.90429583675621927</v>
      </c>
      <c r="AO14" s="5">
        <f t="shared" si="21"/>
        <v>-0.75033865812608269</v>
      </c>
      <c r="AP14" s="5">
        <f t="shared" si="22"/>
        <v>-0.88609833089913081</v>
      </c>
      <c r="AQ14" s="5">
        <f t="shared" si="23"/>
        <v>-1.3408836680410445</v>
      </c>
      <c r="AR14" s="5">
        <f t="shared" si="24"/>
        <v>7.355614756043849E-3</v>
      </c>
      <c r="AS14" s="5">
        <f t="shared" si="25"/>
        <v>-0.81474324885996907</v>
      </c>
      <c r="AV14" s="2">
        <f t="shared" si="26"/>
        <v>81.253785259353862</v>
      </c>
      <c r="AW14" s="2">
        <f t="shared" si="27"/>
        <v>83.408882905363043</v>
      </c>
      <c r="AX14" s="2">
        <f t="shared" si="28"/>
        <v>85.04603246883643</v>
      </c>
      <c r="AY14" s="2">
        <f t="shared" si="29"/>
        <v>84.625775708278709</v>
      </c>
      <c r="AZ14" s="2">
        <f t="shared" si="30"/>
        <v>86.243998210652734</v>
      </c>
      <c r="BA14" s="2">
        <f t="shared" si="31"/>
        <v>88.074127398357959</v>
      </c>
      <c r="BB14" s="2">
        <f t="shared" si="32"/>
        <v>89.235848382725152</v>
      </c>
      <c r="BC14" s="2">
        <f t="shared" si="33"/>
        <v>88.406704163243788</v>
      </c>
      <c r="BD14" s="2">
        <f t="shared" si="34"/>
        <v>85.250338658126083</v>
      </c>
      <c r="BE14" s="2">
        <f t="shared" si="35"/>
        <v>79.886098330899131</v>
      </c>
      <c r="BF14" s="2">
        <f t="shared" si="36"/>
        <v>72.918883668041047</v>
      </c>
      <c r="BG14" s="2">
        <f t="shared" si="37"/>
        <v>63.840644385243955</v>
      </c>
      <c r="BH14" s="2">
        <f t="shared" si="38"/>
        <v>53.211843248859971</v>
      </c>
      <c r="BK14" s="2">
        <f t="shared" si="39"/>
        <v>79.233999999999995</v>
      </c>
      <c r="BL14" s="2">
        <f t="shared" si="40"/>
        <v>82.292000000000002</v>
      </c>
      <c r="BM14" s="2">
        <f t="shared" si="41"/>
        <v>83.076999999999998</v>
      </c>
      <c r="BN14" s="2">
        <f t="shared" si="42"/>
        <v>84.790999999999997</v>
      </c>
      <c r="BO14" s="2">
        <f t="shared" si="43"/>
        <v>86.194000000000003</v>
      </c>
      <c r="BP14" s="2">
        <f t="shared" si="44"/>
        <v>87.045000000000002</v>
      </c>
      <c r="BQ14" s="2">
        <f t="shared" si="45"/>
        <v>89.418000000000006</v>
      </c>
      <c r="BR14" s="2">
        <f t="shared" si="46"/>
        <v>89.311000000000007</v>
      </c>
      <c r="BS14" s="2">
        <f t="shared" si="47"/>
        <v>84.5</v>
      </c>
      <c r="BT14" s="2">
        <f t="shared" si="48"/>
        <v>79</v>
      </c>
      <c r="BU14" s="2">
        <f t="shared" si="49"/>
        <v>71.578000000000003</v>
      </c>
      <c r="BV14" s="2">
        <f t="shared" si="50"/>
        <v>63.847999999999999</v>
      </c>
      <c r="BW14" s="2">
        <f t="shared" si="51"/>
        <v>52.397100000000002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81.25346192071602</v>
      </c>
      <c r="CP14" s="2">
        <f t="shared" si="66"/>
        <v>83.408806507251697</v>
      </c>
      <c r="CQ14" s="2">
        <f t="shared" si="67"/>
        <v>85.045905669463906</v>
      </c>
      <c r="CR14" s="2">
        <f t="shared" si="68"/>
        <v>84.625470562620734</v>
      </c>
      <c r="CS14" s="2">
        <f t="shared" si="69"/>
        <v>86.24306150397382</v>
      </c>
      <c r="CT14" s="2">
        <f t="shared" si="70"/>
        <v>88.073819524741211</v>
      </c>
      <c r="CU14" s="2">
        <f t="shared" si="71"/>
        <v>89.23519827111636</v>
      </c>
      <c r="CV14" s="2">
        <f t="shared" si="72"/>
        <v>88.4066409606733</v>
      </c>
      <c r="CW14" s="2">
        <f t="shared" si="73"/>
        <v>85.250093509556848</v>
      </c>
      <c r="CX14" s="2">
        <f t="shared" si="74"/>
        <v>79.88596171109846</v>
      </c>
      <c r="CY14" s="2">
        <f t="shared" si="75"/>
        <v>72.918259173956116</v>
      </c>
      <c r="CZ14" s="2">
        <f t="shared" si="76"/>
        <v>63.839923498012482</v>
      </c>
      <c r="DA14" s="2">
        <f t="shared" si="77"/>
        <v>53.211416913275073</v>
      </c>
      <c r="DD14" s="2">
        <f t="shared" si="78"/>
        <v>83.020236767548568</v>
      </c>
      <c r="DE14" s="2">
        <f t="shared" si="79"/>
        <v>83.749367615635393</v>
      </c>
      <c r="DF14" s="2">
        <f t="shared" si="80"/>
        <v>85.514118853476134</v>
      </c>
      <c r="DG14" s="2">
        <f t="shared" si="81"/>
        <v>85.770203954842756</v>
      </c>
      <c r="DH14" s="2">
        <f t="shared" si="82"/>
        <v>89.933756202671162</v>
      </c>
      <c r="DI14" s="2">
        <f t="shared" si="83"/>
        <v>89.133671630403327</v>
      </c>
      <c r="DJ14" s="2">
        <f t="shared" si="84"/>
        <v>91.484932794864406</v>
      </c>
      <c r="DK14" s="2">
        <f t="shared" si="85"/>
        <v>88.671738193450793</v>
      </c>
      <c r="DL14" s="2">
        <f t="shared" si="86"/>
        <v>86.282198342523884</v>
      </c>
      <c r="DM14" s="2">
        <f t="shared" si="87"/>
        <v>80.403791998039978</v>
      </c>
      <c r="DN14" s="2">
        <f t="shared" si="88"/>
        <v>74.913644892026042</v>
      </c>
      <c r="DO14" s="2">
        <f t="shared" si="89"/>
        <v>66.207632013470487</v>
      </c>
      <c r="DP14" s="2">
        <f t="shared" si="90"/>
        <v>54.740436967567582</v>
      </c>
      <c r="DS14" s="2">
        <f t="shared" si="91"/>
        <v>1.8301066398700462E-4</v>
      </c>
      <c r="DT14" s="2">
        <f t="shared" si="92"/>
        <v>2.2433011127614001E-4</v>
      </c>
      <c r="DU14" s="2">
        <f t="shared" si="93"/>
        <v>2.7081546792778066E-4</v>
      </c>
      <c r="DV14" s="2">
        <f t="shared" si="94"/>
        <v>2.6656482639913299E-4</v>
      </c>
      <c r="DW14" s="2">
        <f t="shared" si="95"/>
        <v>2.5380226634475281E-4</v>
      </c>
      <c r="DX14" s="2">
        <f t="shared" si="96"/>
        <v>2.9048733791425406E-4</v>
      </c>
      <c r="DY14" s="2">
        <f t="shared" si="97"/>
        <v>2.8897258850823322E-4</v>
      </c>
      <c r="DZ14" s="2">
        <f t="shared" si="98"/>
        <v>2.3841278848597095E-4</v>
      </c>
      <c r="EA14" s="2">
        <f t="shared" si="99"/>
        <v>2.3752293506977291E-4</v>
      </c>
      <c r="EB14" s="2">
        <f t="shared" si="100"/>
        <v>2.6383122834548593E-4</v>
      </c>
      <c r="EC14" s="2">
        <f t="shared" si="101"/>
        <v>3.1296910630823941E-4</v>
      </c>
      <c r="ED14" s="2">
        <f t="shared" si="102"/>
        <v>3.0446620720847963E-4</v>
      </c>
      <c r="EE14" s="2">
        <f t="shared" si="103"/>
        <v>2.7882929572913478E-4</v>
      </c>
    </row>
    <row r="15" spans="1:135" x14ac:dyDescent="0.25">
      <c r="B15" s="2">
        <v>9</v>
      </c>
      <c r="C15">
        <v>79.75</v>
      </c>
      <c r="D15">
        <v>82.631</v>
      </c>
      <c r="E15">
        <v>84.537999999999997</v>
      </c>
      <c r="F15">
        <v>84.94</v>
      </c>
      <c r="G15">
        <v>85.94</v>
      </c>
      <c r="H15">
        <v>87.671999999999997</v>
      </c>
      <c r="I15">
        <v>87.775999999999996</v>
      </c>
      <c r="J15">
        <v>87.197000000000003</v>
      </c>
      <c r="K15">
        <v>82.644999999999996</v>
      </c>
      <c r="L15">
        <v>79.983999999999995</v>
      </c>
      <c r="M15">
        <v>71.796999999999997</v>
      </c>
      <c r="N15">
        <v>63.439</v>
      </c>
      <c r="O15">
        <v>53.088200000000001</v>
      </c>
      <c r="R15" s="5">
        <f t="shared" si="0"/>
        <v>81.25799190651118</v>
      </c>
      <c r="S15" s="5">
        <f t="shared" si="1"/>
        <v>83.409845724726992</v>
      </c>
      <c r="T15" s="5">
        <f t="shared" si="2"/>
        <v>85.048317496100182</v>
      </c>
      <c r="U15" s="5">
        <f t="shared" si="3"/>
        <v>84.641490533453691</v>
      </c>
      <c r="V15" s="5">
        <f t="shared" si="4"/>
        <v>86.286698608576245</v>
      </c>
      <c r="W15" s="5">
        <f t="shared" si="5"/>
        <v>88.100712641837177</v>
      </c>
      <c r="X15" s="5">
        <f t="shared" si="6"/>
        <v>89.258247710092007</v>
      </c>
      <c r="Y15" s="5">
        <f t="shared" si="7"/>
        <v>88.424177367256874</v>
      </c>
      <c r="Z15" s="5">
        <f t="shared" si="8"/>
        <v>85.267108509296705</v>
      </c>
      <c r="AA15" s="5">
        <f t="shared" si="9"/>
        <v>79.895801493585424</v>
      </c>
      <c r="AB15" s="5">
        <f t="shared" si="10"/>
        <v>72.940463000279067</v>
      </c>
      <c r="AC15" s="5">
        <f t="shared" si="11"/>
        <v>63.865771881644534</v>
      </c>
      <c r="AD15" s="5">
        <f t="shared" si="12"/>
        <v>53.2398989421458</v>
      </c>
      <c r="AE15" s="5"/>
      <c r="AG15" s="5">
        <f t="shared" si="13"/>
        <v>-1.5079919065111795</v>
      </c>
      <c r="AH15" s="5">
        <f t="shared" si="14"/>
        <v>-0.77884572472699176</v>
      </c>
      <c r="AI15" s="5">
        <f t="shared" si="15"/>
        <v>-0.51031749610018551</v>
      </c>
      <c r="AJ15" s="5">
        <f t="shared" si="16"/>
        <v>0.29850946654630661</v>
      </c>
      <c r="AK15" s="5">
        <f t="shared" si="17"/>
        <v>-0.34669860857624712</v>
      </c>
      <c r="AL15" s="5">
        <f t="shared" si="18"/>
        <v>-0.42871264183717983</v>
      </c>
      <c r="AM15" s="5">
        <f t="shared" si="19"/>
        <v>-1.4822477100920111</v>
      </c>
      <c r="AN15" s="5">
        <f t="shared" si="20"/>
        <v>-1.2271773672568713</v>
      </c>
      <c r="AO15" s="5">
        <f t="shared" si="21"/>
        <v>-2.6221085092967087</v>
      </c>
      <c r="AP15" s="5">
        <f t="shared" si="22"/>
        <v>8.8198506414570943E-2</v>
      </c>
      <c r="AQ15" s="5">
        <f t="shared" si="23"/>
        <v>-1.1434630002790698</v>
      </c>
      <c r="AR15" s="5">
        <f t="shared" si="24"/>
        <v>-0.42677188164453383</v>
      </c>
      <c r="AS15" s="5">
        <f t="shared" si="25"/>
        <v>-0.15169894214579926</v>
      </c>
      <c r="AV15" s="2">
        <f t="shared" si="26"/>
        <v>81.25799190651118</v>
      </c>
      <c r="AW15" s="2">
        <f t="shared" si="27"/>
        <v>83.409845724726992</v>
      </c>
      <c r="AX15" s="2">
        <f t="shared" si="28"/>
        <v>85.048317496100182</v>
      </c>
      <c r="AY15" s="2">
        <f t="shared" si="29"/>
        <v>84.641490533453691</v>
      </c>
      <c r="AZ15" s="2">
        <f t="shared" si="30"/>
        <v>86.286698608576245</v>
      </c>
      <c r="BA15" s="2">
        <f t="shared" si="31"/>
        <v>88.100712641837177</v>
      </c>
      <c r="BB15" s="2">
        <f t="shared" si="32"/>
        <v>89.258247710092007</v>
      </c>
      <c r="BC15" s="2">
        <f t="shared" si="33"/>
        <v>88.424177367256874</v>
      </c>
      <c r="BD15" s="2">
        <f t="shared" si="34"/>
        <v>85.267108509296705</v>
      </c>
      <c r="BE15" s="2">
        <f t="shared" si="35"/>
        <v>79.895801493585424</v>
      </c>
      <c r="BF15" s="2">
        <f t="shared" si="36"/>
        <v>72.940463000279067</v>
      </c>
      <c r="BG15" s="2">
        <f t="shared" si="37"/>
        <v>63.865771881644534</v>
      </c>
      <c r="BH15" s="2">
        <f t="shared" si="38"/>
        <v>53.2398989421458</v>
      </c>
      <c r="BK15" s="2">
        <f t="shared" si="39"/>
        <v>79.75</v>
      </c>
      <c r="BL15" s="2">
        <f t="shared" si="40"/>
        <v>82.631</v>
      </c>
      <c r="BM15" s="2">
        <f t="shared" si="41"/>
        <v>84.537999999999997</v>
      </c>
      <c r="BN15" s="2">
        <f t="shared" si="42"/>
        <v>84.94</v>
      </c>
      <c r="BO15" s="2">
        <f t="shared" si="43"/>
        <v>85.94</v>
      </c>
      <c r="BP15" s="2">
        <f t="shared" si="44"/>
        <v>87.671999999999997</v>
      </c>
      <c r="BQ15" s="2">
        <f t="shared" si="45"/>
        <v>87.775999999999996</v>
      </c>
      <c r="BR15" s="2">
        <f t="shared" si="46"/>
        <v>87.197000000000003</v>
      </c>
      <c r="BS15" s="2">
        <f t="shared" si="47"/>
        <v>82.644999999999996</v>
      </c>
      <c r="BT15" s="2">
        <f t="shared" si="48"/>
        <v>79.983999999999995</v>
      </c>
      <c r="BU15" s="2">
        <f t="shared" si="49"/>
        <v>71.796999999999997</v>
      </c>
      <c r="BV15" s="2">
        <f t="shared" si="50"/>
        <v>63.439</v>
      </c>
      <c r="BW15" s="2">
        <f t="shared" si="51"/>
        <v>53.088200000000001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81.257648094935291</v>
      </c>
      <c r="CP15" s="2">
        <f t="shared" si="66"/>
        <v>83.409769758154525</v>
      </c>
      <c r="CQ15" s="2">
        <f t="shared" si="67"/>
        <v>85.048185863829048</v>
      </c>
      <c r="CR15" s="2">
        <f t="shared" si="68"/>
        <v>84.641162920667853</v>
      </c>
      <c r="CS15" s="2">
        <f t="shared" si="69"/>
        <v>86.285687659508426</v>
      </c>
      <c r="CT15" s="2">
        <f t="shared" si="70"/>
        <v>88.100385829934126</v>
      </c>
      <c r="CU15" s="2">
        <f t="shared" si="71"/>
        <v>89.257550375291544</v>
      </c>
      <c r="CV15" s="2">
        <f t="shared" si="72"/>
        <v>88.424118270737495</v>
      </c>
      <c r="CW15" s="2">
        <f t="shared" si="73"/>
        <v>85.266851569457515</v>
      </c>
      <c r="CX15" s="2">
        <f t="shared" si="74"/>
        <v>79.895659930552256</v>
      </c>
      <c r="CY15" s="2">
        <f t="shared" si="75"/>
        <v>72.939793445270524</v>
      </c>
      <c r="CZ15" s="2">
        <f t="shared" si="76"/>
        <v>63.864995184554218</v>
      </c>
      <c r="DA15" s="2">
        <f t="shared" si="77"/>
        <v>53.239440309137727</v>
      </c>
      <c r="DD15" s="2">
        <f t="shared" si="78"/>
        <v>82.971020493355581</v>
      </c>
      <c r="DE15" s="2">
        <f t="shared" si="79"/>
        <v>83.718617449587995</v>
      </c>
      <c r="DF15" s="2">
        <f t="shared" si="80"/>
        <v>85.491488440453992</v>
      </c>
      <c r="DG15" s="2">
        <f t="shared" si="81"/>
        <v>85.762068855406397</v>
      </c>
      <c r="DH15" s="2">
        <f t="shared" si="82"/>
        <v>89.918512131599314</v>
      </c>
      <c r="DI15" s="2">
        <f t="shared" si="83"/>
        <v>89.126469628903678</v>
      </c>
      <c r="DJ15" s="2">
        <f t="shared" si="84"/>
        <v>91.458432579126026</v>
      </c>
      <c r="DK15" s="2">
        <f t="shared" si="85"/>
        <v>88.650187963967568</v>
      </c>
      <c r="DL15" s="2">
        <f t="shared" si="86"/>
        <v>86.253439615140451</v>
      </c>
      <c r="DM15" s="2">
        <f t="shared" si="87"/>
        <v>80.385026969444766</v>
      </c>
      <c r="DN15" s="2">
        <f t="shared" si="88"/>
        <v>74.890976009798223</v>
      </c>
      <c r="DO15" s="2">
        <f t="shared" si="89"/>
        <v>66.19161454655476</v>
      </c>
      <c r="DP15" s="2">
        <f t="shared" si="90"/>
        <v>54.739603789600913</v>
      </c>
      <c r="DS15" s="2">
        <f t="shared" si="91"/>
        <v>2.0066365969775724E-4</v>
      </c>
      <c r="DT15" s="2">
        <f t="shared" si="92"/>
        <v>2.4596775228133693E-4</v>
      </c>
      <c r="DU15" s="2">
        <f t="shared" si="93"/>
        <v>2.9693549749344674E-4</v>
      </c>
      <c r="DV15" s="2">
        <f t="shared" si="94"/>
        <v>2.9227500336635769E-4</v>
      </c>
      <c r="DW15" s="2">
        <f t="shared" si="95"/>
        <v>2.7828183706259249E-4</v>
      </c>
      <c r="DX15" s="2">
        <f t="shared" si="96"/>
        <v>3.1850410597992958E-4</v>
      </c>
      <c r="DY15" s="2">
        <f t="shared" si="97"/>
        <v>3.1684330913216439E-4</v>
      </c>
      <c r="DZ15" s="2">
        <f t="shared" si="98"/>
        <v>2.614084114354973E-4</v>
      </c>
      <c r="EA15" s="2">
        <f t="shared" si="99"/>
        <v>2.6043275136717963E-4</v>
      </c>
      <c r="EB15" s="2">
        <f t="shared" si="100"/>
        <v>2.8927782607599732E-4</v>
      </c>
      <c r="EC15" s="2">
        <f t="shared" si="101"/>
        <v>3.4315343972001237E-4</v>
      </c>
      <c r="ED15" s="2">
        <f t="shared" si="102"/>
        <v>3.3383075160501951E-4</v>
      </c>
      <c r="EE15" s="2">
        <f t="shared" si="103"/>
        <v>3.0572201900097909E-4</v>
      </c>
    </row>
    <row r="16" spans="1:135" x14ac:dyDescent="0.25">
      <c r="B16" s="2">
        <v>10</v>
      </c>
      <c r="C16">
        <v>81.233999999999995</v>
      </c>
      <c r="D16">
        <v>82.8</v>
      </c>
      <c r="E16">
        <v>85.430999999999997</v>
      </c>
      <c r="F16">
        <v>85.284000000000006</v>
      </c>
      <c r="G16">
        <v>86.358000000000004</v>
      </c>
      <c r="H16">
        <v>87.566999999999993</v>
      </c>
      <c r="I16">
        <v>88.075000000000003</v>
      </c>
      <c r="J16">
        <v>89.474999999999994</v>
      </c>
      <c r="K16">
        <v>84.694000000000003</v>
      </c>
      <c r="L16">
        <v>80.016000000000005</v>
      </c>
      <c r="M16">
        <v>72.233999999999995</v>
      </c>
      <c r="N16">
        <v>62.954999999999998</v>
      </c>
      <c r="O16">
        <v>52.191200000000002</v>
      </c>
      <c r="R16" s="5">
        <f t="shared" si="0"/>
        <v>81.262199494196068</v>
      </c>
      <c r="S16" s="5">
        <f t="shared" si="1"/>
        <v>83.41080774992011</v>
      </c>
      <c r="T16" s="5">
        <f t="shared" si="2"/>
        <v>85.050602275729332</v>
      </c>
      <c r="U16" s="5">
        <f t="shared" si="3"/>
        <v>84.657206853016888</v>
      </c>
      <c r="V16" s="5">
        <f t="shared" si="4"/>
        <v>86.329404611427165</v>
      </c>
      <c r="W16" s="5">
        <f t="shared" si="5"/>
        <v>88.127298673603761</v>
      </c>
      <c r="X16" s="5">
        <f t="shared" si="6"/>
        <v>89.280650097145923</v>
      </c>
      <c r="Y16" s="5">
        <f t="shared" si="7"/>
        <v>88.441649191084664</v>
      </c>
      <c r="Z16" s="5">
        <f t="shared" si="8"/>
        <v>85.283878353816931</v>
      </c>
      <c r="AA16" s="5">
        <f t="shared" si="9"/>
        <v>79.905504338537938</v>
      </c>
      <c r="AB16" s="5">
        <f t="shared" si="10"/>
        <v>72.962045213408629</v>
      </c>
      <c r="AC16" s="5">
        <f t="shared" si="11"/>
        <v>63.89090343537962</v>
      </c>
      <c r="AD16" s="5">
        <f t="shared" si="12"/>
        <v>53.267956898317443</v>
      </c>
      <c r="AE16" s="5"/>
      <c r="AG16" s="5">
        <f t="shared" si="13"/>
        <v>-2.819949419607326E-2</v>
      </c>
      <c r="AH16" s="5">
        <f t="shared" si="14"/>
        <v>-0.610807749920113</v>
      </c>
      <c r="AI16" s="5">
        <f t="shared" si="15"/>
        <v>0.38039772427066509</v>
      </c>
      <c r="AJ16" s="5">
        <f t="shared" si="16"/>
        <v>0.62679314698311828</v>
      </c>
      <c r="AK16" s="5">
        <f t="shared" si="17"/>
        <v>2.8595388572838942E-2</v>
      </c>
      <c r="AL16" s="5">
        <f t="shared" si="18"/>
        <v>-0.56029867360376784</v>
      </c>
      <c r="AM16" s="5">
        <f t="shared" si="19"/>
        <v>-1.2056500971459201</v>
      </c>
      <c r="AN16" s="5">
        <f t="shared" si="20"/>
        <v>1.0333508089153298</v>
      </c>
      <c r="AO16" s="5">
        <f t="shared" si="21"/>
        <v>-0.58987835381692832</v>
      </c>
      <c r="AP16" s="5">
        <f t="shared" si="22"/>
        <v>0.11049566146206757</v>
      </c>
      <c r="AQ16" s="5">
        <f t="shared" si="23"/>
        <v>-0.72804521340863459</v>
      </c>
      <c r="AR16" s="5">
        <f t="shared" si="24"/>
        <v>-0.93590343537962184</v>
      </c>
      <c r="AS16" s="5">
        <f t="shared" si="25"/>
        <v>-1.0767568983174414</v>
      </c>
      <c r="AV16" s="2">
        <f t="shared" si="26"/>
        <v>81.262199494196068</v>
      </c>
      <c r="AW16" s="2">
        <f t="shared" si="27"/>
        <v>83.41080774992011</v>
      </c>
      <c r="AX16" s="2">
        <f t="shared" si="28"/>
        <v>85.050602275729332</v>
      </c>
      <c r="AY16" s="2">
        <f t="shared" si="29"/>
        <v>84.657206853016888</v>
      </c>
      <c r="AZ16" s="2">
        <f t="shared" si="30"/>
        <v>86.329404611427165</v>
      </c>
      <c r="BA16" s="2">
        <f t="shared" si="31"/>
        <v>88.127298673603761</v>
      </c>
      <c r="BB16" s="2">
        <f t="shared" si="32"/>
        <v>89.280650097145923</v>
      </c>
      <c r="BC16" s="2">
        <f t="shared" si="33"/>
        <v>88.441649191084664</v>
      </c>
      <c r="BD16" s="2">
        <f t="shared" si="34"/>
        <v>85.283878353816931</v>
      </c>
      <c r="BE16" s="2">
        <f t="shared" si="35"/>
        <v>79.905504338537938</v>
      </c>
      <c r="BF16" s="2">
        <f t="shared" si="36"/>
        <v>72.962045213408629</v>
      </c>
      <c r="BG16" s="2">
        <f t="shared" si="37"/>
        <v>63.89090343537962</v>
      </c>
      <c r="BH16" s="2">
        <f t="shared" si="38"/>
        <v>53.267956898317436</v>
      </c>
      <c r="BK16" s="2">
        <f t="shared" si="39"/>
        <v>81.233999999999995</v>
      </c>
      <c r="BL16" s="2">
        <f t="shared" si="40"/>
        <v>82.8</v>
      </c>
      <c r="BM16" s="2">
        <f t="shared" si="41"/>
        <v>85.430999999999997</v>
      </c>
      <c r="BN16" s="2">
        <f t="shared" si="42"/>
        <v>85.284000000000006</v>
      </c>
      <c r="BO16" s="2">
        <f t="shared" si="43"/>
        <v>86.358000000000004</v>
      </c>
      <c r="BP16" s="2">
        <f t="shared" si="44"/>
        <v>87.566999999999993</v>
      </c>
      <c r="BQ16" s="2">
        <f t="shared" si="45"/>
        <v>88.075000000000003</v>
      </c>
      <c r="BR16" s="2">
        <f t="shared" si="46"/>
        <v>89.474999999999994</v>
      </c>
      <c r="BS16" s="2">
        <f t="shared" si="47"/>
        <v>84.694000000000003</v>
      </c>
      <c r="BT16" s="2">
        <f t="shared" si="48"/>
        <v>80.016000000000005</v>
      </c>
      <c r="BU16" s="2">
        <f t="shared" si="49"/>
        <v>72.233999999999995</v>
      </c>
      <c r="BV16" s="2">
        <f t="shared" si="50"/>
        <v>62.954999999999998</v>
      </c>
      <c r="BW16" s="2">
        <f t="shared" si="51"/>
        <v>52.191200000000002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81.261834269154548</v>
      </c>
      <c r="CP16" s="2">
        <f t="shared" si="66"/>
        <v>83.410733009057338</v>
      </c>
      <c r="CQ16" s="2">
        <f t="shared" si="67"/>
        <v>85.050466058194189</v>
      </c>
      <c r="CR16" s="2">
        <f t="shared" si="68"/>
        <v>84.656855278714971</v>
      </c>
      <c r="CS16" s="2">
        <f t="shared" si="69"/>
        <v>86.328313815043046</v>
      </c>
      <c r="CT16" s="2">
        <f t="shared" si="70"/>
        <v>88.126952135127041</v>
      </c>
      <c r="CU16" s="2">
        <f t="shared" si="71"/>
        <v>89.279902479466742</v>
      </c>
      <c r="CV16" s="2">
        <f t="shared" si="72"/>
        <v>88.441595580801703</v>
      </c>
      <c r="CW16" s="2">
        <f t="shared" si="73"/>
        <v>85.283609629358196</v>
      </c>
      <c r="CX16" s="2">
        <f t="shared" si="74"/>
        <v>79.905358150006052</v>
      </c>
      <c r="CY16" s="2">
        <f t="shared" si="75"/>
        <v>72.961327716584933</v>
      </c>
      <c r="CZ16" s="2">
        <f t="shared" si="76"/>
        <v>63.890066871095954</v>
      </c>
      <c r="DA16" s="2">
        <f t="shared" si="77"/>
        <v>53.267463705000381</v>
      </c>
      <c r="DD16" s="2">
        <f t="shared" si="78"/>
        <v>82.921804219162595</v>
      </c>
      <c r="DE16" s="2">
        <f t="shared" si="79"/>
        <v>83.687867283540612</v>
      </c>
      <c r="DF16" s="2">
        <f t="shared" si="80"/>
        <v>85.46885802743185</v>
      </c>
      <c r="DG16" s="2">
        <f t="shared" si="81"/>
        <v>85.753933755970039</v>
      </c>
      <c r="DH16" s="2">
        <f t="shared" si="82"/>
        <v>89.903268060527481</v>
      </c>
      <c r="DI16" s="2">
        <f t="shared" si="83"/>
        <v>89.119267627404028</v>
      </c>
      <c r="DJ16" s="2">
        <f t="shared" si="84"/>
        <v>91.431932363387645</v>
      </c>
      <c r="DK16" s="2">
        <f t="shared" si="85"/>
        <v>88.628637734484343</v>
      </c>
      <c r="DL16" s="2">
        <f t="shared" si="86"/>
        <v>86.224680887757032</v>
      </c>
      <c r="DM16" s="2">
        <f t="shared" si="87"/>
        <v>80.366261940849554</v>
      </c>
      <c r="DN16" s="2">
        <f t="shared" si="88"/>
        <v>74.868307127570418</v>
      </c>
      <c r="DO16" s="2">
        <f t="shared" si="89"/>
        <v>66.175597079639033</v>
      </c>
      <c r="DP16" s="2">
        <f t="shared" si="90"/>
        <v>54.738770611634244</v>
      </c>
      <c r="DS16" s="2">
        <f t="shared" si="91"/>
        <v>2.20019068120792E-4</v>
      </c>
      <c r="DT16" s="2">
        <f t="shared" si="92"/>
        <v>2.6969187740098164E-4</v>
      </c>
      <c r="DU16" s="2">
        <f t="shared" si="93"/>
        <v>3.2557397168408748E-4</v>
      </c>
      <c r="DV16" s="2">
        <f t="shared" si="94"/>
        <v>3.2046413196838442E-4</v>
      </c>
      <c r="DW16" s="2">
        <f t="shared" si="95"/>
        <v>3.0512177477283209E-4</v>
      </c>
      <c r="DX16" s="2">
        <f t="shared" si="96"/>
        <v>3.4922207644808836E-4</v>
      </c>
      <c r="DY16" s="2">
        <f t="shared" si="97"/>
        <v>3.4740116053499822E-4</v>
      </c>
      <c r="DZ16" s="2">
        <f t="shared" si="98"/>
        <v>2.8662139477511134E-4</v>
      </c>
      <c r="EA16" s="2">
        <f t="shared" si="99"/>
        <v>2.855516586412818E-4</v>
      </c>
      <c r="EB16" s="2">
        <f t="shared" si="100"/>
        <v>3.171779767989748E-4</v>
      </c>
      <c r="EC16" s="2">
        <f t="shared" si="101"/>
        <v>3.7624780821423628E-4</v>
      </c>
      <c r="ED16" s="2">
        <f t="shared" si="102"/>
        <v>3.6602635158400403E-4</v>
      </c>
      <c r="EE16" s="2">
        <f t="shared" si="103"/>
        <v>3.3520764079548868E-4</v>
      </c>
    </row>
    <row r="17" spans="2:135" x14ac:dyDescent="0.25">
      <c r="B17" s="2">
        <v>11</v>
      </c>
      <c r="C17">
        <v>79.858999999999995</v>
      </c>
      <c r="D17">
        <v>82.846000000000004</v>
      </c>
      <c r="E17">
        <v>84.891999999999996</v>
      </c>
      <c r="F17">
        <v>83.881</v>
      </c>
      <c r="G17">
        <v>85.06</v>
      </c>
      <c r="H17">
        <v>87.313000000000002</v>
      </c>
      <c r="I17">
        <v>88.343000000000004</v>
      </c>
      <c r="J17">
        <v>88.983999999999995</v>
      </c>
      <c r="K17">
        <v>84.822999999999993</v>
      </c>
      <c r="L17">
        <v>79.709999999999994</v>
      </c>
      <c r="M17">
        <v>70.375</v>
      </c>
      <c r="N17">
        <v>63.758000000000003</v>
      </c>
      <c r="O17">
        <v>52.764699999999998</v>
      </c>
      <c r="R17" s="5">
        <f t="shared" si="0"/>
        <v>81.266408013308563</v>
      </c>
      <c r="S17" s="5">
        <f t="shared" si="1"/>
        <v>83.411768831783704</v>
      </c>
      <c r="T17" s="5">
        <f t="shared" si="2"/>
        <v>85.052886714997285</v>
      </c>
      <c r="U17" s="5">
        <f t="shared" si="3"/>
        <v>84.672924746120984</v>
      </c>
      <c r="V17" s="5">
        <f t="shared" si="4"/>
        <v>86.372116609365122</v>
      </c>
      <c r="W17" s="5">
        <f t="shared" si="5"/>
        <v>88.153885469467085</v>
      </c>
      <c r="X17" s="5">
        <f t="shared" si="6"/>
        <v>89.303055694557528</v>
      </c>
      <c r="Y17" s="5">
        <f t="shared" si="7"/>
        <v>88.459119406740712</v>
      </c>
      <c r="Z17" s="5">
        <f t="shared" si="8"/>
        <v>85.300648080684752</v>
      </c>
      <c r="AA17" s="5">
        <f t="shared" si="9"/>
        <v>79.915206758483109</v>
      </c>
      <c r="AB17" s="5">
        <f t="shared" si="10"/>
        <v>72.983630443726312</v>
      </c>
      <c r="AC17" s="5">
        <f t="shared" si="11"/>
        <v>63.916039309608344</v>
      </c>
      <c r="AD17" s="5">
        <f t="shared" si="12"/>
        <v>53.296017253264232</v>
      </c>
      <c r="AE17" s="5"/>
      <c r="AG17" s="5">
        <f t="shared" si="13"/>
        <v>-1.4074080133085687</v>
      </c>
      <c r="AH17" s="5">
        <f t="shared" si="14"/>
        <v>-0.56576883178369997</v>
      </c>
      <c r="AI17" s="5">
        <f t="shared" si="15"/>
        <v>-0.16088671499728946</v>
      </c>
      <c r="AJ17" s="5">
        <f t="shared" si="16"/>
        <v>-0.79192474612098351</v>
      </c>
      <c r="AK17" s="5">
        <f t="shared" si="17"/>
        <v>-1.3121166093651198</v>
      </c>
      <c r="AL17" s="5">
        <f t="shared" si="18"/>
        <v>-0.8408854694670822</v>
      </c>
      <c r="AM17" s="5">
        <f t="shared" si="19"/>
        <v>-0.96005569455752493</v>
      </c>
      <c r="AN17" s="5">
        <f t="shared" si="20"/>
        <v>0.52488059325928305</v>
      </c>
      <c r="AO17" s="5">
        <f t="shared" si="21"/>
        <v>-0.47764808068475872</v>
      </c>
      <c r="AP17" s="5">
        <f t="shared" si="22"/>
        <v>-0.20520675848311498</v>
      </c>
      <c r="AQ17" s="5">
        <f t="shared" si="23"/>
        <v>-2.6086304437263124</v>
      </c>
      <c r="AR17" s="5">
        <f t="shared" si="24"/>
        <v>-0.15803930960834123</v>
      </c>
      <c r="AS17" s="5">
        <f t="shared" si="25"/>
        <v>-0.53131725326423407</v>
      </c>
      <c r="AV17" s="2">
        <f t="shared" si="26"/>
        <v>81.266408013308563</v>
      </c>
      <c r="AW17" s="2">
        <f t="shared" si="27"/>
        <v>83.411768831783704</v>
      </c>
      <c r="AX17" s="2">
        <f t="shared" si="28"/>
        <v>85.052886714997285</v>
      </c>
      <c r="AY17" s="2">
        <f t="shared" si="29"/>
        <v>84.672924746120984</v>
      </c>
      <c r="AZ17" s="2">
        <f t="shared" si="30"/>
        <v>86.372116609365122</v>
      </c>
      <c r="BA17" s="2">
        <f t="shared" si="31"/>
        <v>88.153885469467085</v>
      </c>
      <c r="BB17" s="2">
        <f t="shared" si="32"/>
        <v>89.303055694557528</v>
      </c>
      <c r="BC17" s="2">
        <f t="shared" si="33"/>
        <v>88.459119406740712</v>
      </c>
      <c r="BD17" s="2">
        <f t="shared" si="34"/>
        <v>85.300648080684752</v>
      </c>
      <c r="BE17" s="2">
        <f t="shared" si="35"/>
        <v>79.915206758483109</v>
      </c>
      <c r="BF17" s="2">
        <f t="shared" si="36"/>
        <v>72.983630443726312</v>
      </c>
      <c r="BG17" s="2">
        <f t="shared" si="37"/>
        <v>63.916039309608344</v>
      </c>
      <c r="BH17" s="2">
        <f t="shared" si="38"/>
        <v>53.296017253264203</v>
      </c>
      <c r="BK17" s="2">
        <f t="shared" si="39"/>
        <v>79.858999999999995</v>
      </c>
      <c r="BL17" s="2">
        <f t="shared" si="40"/>
        <v>82.846000000000004</v>
      </c>
      <c r="BM17" s="2">
        <f t="shared" si="41"/>
        <v>84.891999999999996</v>
      </c>
      <c r="BN17" s="2">
        <f t="shared" si="42"/>
        <v>83.881</v>
      </c>
      <c r="BO17" s="2">
        <f t="shared" si="43"/>
        <v>85.06</v>
      </c>
      <c r="BP17" s="2">
        <f t="shared" si="44"/>
        <v>87.313000000000002</v>
      </c>
      <c r="BQ17" s="2">
        <f t="shared" si="45"/>
        <v>88.343000000000004</v>
      </c>
      <c r="BR17" s="2">
        <f t="shared" si="46"/>
        <v>88.983999999999995</v>
      </c>
      <c r="BS17" s="2">
        <f t="shared" si="47"/>
        <v>84.822999999999993</v>
      </c>
      <c r="BT17" s="2">
        <f t="shared" si="48"/>
        <v>79.709999999999994</v>
      </c>
      <c r="BU17" s="2">
        <f t="shared" si="49"/>
        <v>70.375</v>
      </c>
      <c r="BV17" s="2">
        <f t="shared" si="50"/>
        <v>63.758000000000003</v>
      </c>
      <c r="BW17" s="2">
        <f t="shared" si="51"/>
        <v>52.764699999999998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81.266020443373819</v>
      </c>
      <c r="CP17" s="2">
        <f t="shared" si="66"/>
        <v>83.411696259960166</v>
      </c>
      <c r="CQ17" s="2">
        <f t="shared" si="67"/>
        <v>85.052746252559331</v>
      </c>
      <c r="CR17" s="2">
        <f t="shared" si="68"/>
        <v>84.67254763676209</v>
      </c>
      <c r="CS17" s="2">
        <f t="shared" si="69"/>
        <v>86.370939970577666</v>
      </c>
      <c r="CT17" s="2">
        <f t="shared" si="70"/>
        <v>88.153518440319957</v>
      </c>
      <c r="CU17" s="2">
        <f t="shared" si="71"/>
        <v>89.302254583641925</v>
      </c>
      <c r="CV17" s="2">
        <f t="shared" si="72"/>
        <v>88.459072890865897</v>
      </c>
      <c r="CW17" s="2">
        <f t="shared" si="73"/>
        <v>85.300367689258863</v>
      </c>
      <c r="CX17" s="2">
        <f t="shared" si="74"/>
        <v>79.915056369459833</v>
      </c>
      <c r="CY17" s="2">
        <f t="shared" si="75"/>
        <v>72.982861987899341</v>
      </c>
      <c r="CZ17" s="2">
        <f t="shared" si="76"/>
        <v>63.915138557637697</v>
      </c>
      <c r="DA17" s="2">
        <f t="shared" si="77"/>
        <v>53.295487100863042</v>
      </c>
      <c r="DD17" s="2">
        <f t="shared" si="78"/>
        <v>82.872587944969609</v>
      </c>
      <c r="DE17" s="2">
        <f t="shared" si="79"/>
        <v>83.657117117493229</v>
      </c>
      <c r="DF17" s="2">
        <f t="shared" si="80"/>
        <v>85.446227614409722</v>
      </c>
      <c r="DG17" s="2">
        <f t="shared" si="81"/>
        <v>85.74579865653368</v>
      </c>
      <c r="DH17" s="2">
        <f t="shared" si="82"/>
        <v>89.888023989455633</v>
      </c>
      <c r="DI17" s="2">
        <f t="shared" si="83"/>
        <v>89.112065625904393</v>
      </c>
      <c r="DJ17" s="2">
        <f t="shared" si="84"/>
        <v>91.405432147649265</v>
      </c>
      <c r="DK17" s="2">
        <f t="shared" si="85"/>
        <v>88.607087505001132</v>
      </c>
      <c r="DL17" s="2">
        <f t="shared" si="86"/>
        <v>86.195922160373598</v>
      </c>
      <c r="DM17" s="2">
        <f t="shared" si="87"/>
        <v>80.347496912254343</v>
      </c>
      <c r="DN17" s="2">
        <f t="shared" si="88"/>
        <v>74.845638245342613</v>
      </c>
      <c r="DO17" s="2">
        <f t="shared" si="89"/>
        <v>66.159579612723292</v>
      </c>
      <c r="DP17" s="2">
        <f t="shared" si="90"/>
        <v>54.737937433667582</v>
      </c>
      <c r="DS17" s="2">
        <f t="shared" si="91"/>
        <v>2.4124099009736628E-4</v>
      </c>
      <c r="DT17" s="2">
        <f t="shared" si="92"/>
        <v>2.9570356922183359E-4</v>
      </c>
      <c r="DU17" s="2">
        <f t="shared" si="93"/>
        <v>3.5697354836235613E-4</v>
      </c>
      <c r="DV17" s="2">
        <f t="shared" si="94"/>
        <v>3.5137106972834095E-4</v>
      </c>
      <c r="DW17" s="2">
        <f t="shared" si="95"/>
        <v>3.3454952487235252E-4</v>
      </c>
      <c r="DX17" s="2">
        <f t="shared" si="96"/>
        <v>3.8290149159912957E-4</v>
      </c>
      <c r="DY17" s="2">
        <f t="shared" si="97"/>
        <v>3.8090503118568556E-4</v>
      </c>
      <c r="DZ17" s="2">
        <f t="shared" si="98"/>
        <v>3.1426541962692965E-4</v>
      </c>
      <c r="EA17" s="2">
        <f t="shared" si="99"/>
        <v>3.130925420269041E-4</v>
      </c>
      <c r="EB17" s="2">
        <f t="shared" si="100"/>
        <v>3.4776809388923561E-4</v>
      </c>
      <c r="EC17" s="2">
        <f t="shared" si="101"/>
        <v>4.1253254324195366E-4</v>
      </c>
      <c r="ED17" s="2">
        <f t="shared" si="102"/>
        <v>4.0132574148418916E-4</v>
      </c>
      <c r="EE17" s="2">
        <f t="shared" si="103"/>
        <v>3.6753598311516729E-4</v>
      </c>
    </row>
    <row r="18" spans="2:135" x14ac:dyDescent="0.25">
      <c r="B18" s="2">
        <v>12</v>
      </c>
      <c r="C18">
        <v>81.578000000000003</v>
      </c>
      <c r="D18">
        <v>82.477000000000004</v>
      </c>
      <c r="E18">
        <v>84.522999999999996</v>
      </c>
      <c r="F18">
        <v>84.03</v>
      </c>
      <c r="G18">
        <v>85.075000000000003</v>
      </c>
      <c r="H18">
        <v>87.119</v>
      </c>
      <c r="I18">
        <v>87.581999999999994</v>
      </c>
      <c r="J18">
        <v>87.507999999999996</v>
      </c>
      <c r="K18">
        <v>84.805999999999997</v>
      </c>
      <c r="L18">
        <v>79.048000000000002</v>
      </c>
      <c r="M18">
        <v>72.031000000000006</v>
      </c>
      <c r="N18">
        <v>63.697000000000003</v>
      </c>
      <c r="O18">
        <v>52.617600000000003</v>
      </c>
      <c r="R18" s="5">
        <f t="shared" si="0"/>
        <v>81.270617444239662</v>
      </c>
      <c r="S18" s="5">
        <f t="shared" si="1"/>
        <v>83.41272879978743</v>
      </c>
      <c r="T18" s="5">
        <f t="shared" si="2"/>
        <v>85.055170705603459</v>
      </c>
      <c r="U18" s="5">
        <f t="shared" si="3"/>
        <v>84.688644293271622</v>
      </c>
      <c r="V18" s="5">
        <f t="shared" si="4"/>
        <v>86.414835015613079</v>
      </c>
      <c r="W18" s="5">
        <f t="shared" si="5"/>
        <v>88.180472993235725</v>
      </c>
      <c r="X18" s="5">
        <f t="shared" si="6"/>
        <v>89.325464653569526</v>
      </c>
      <c r="Y18" s="5">
        <f t="shared" si="7"/>
        <v>88.476587755122225</v>
      </c>
      <c r="Z18" s="5">
        <f t="shared" si="8"/>
        <v>85.317417557555672</v>
      </c>
      <c r="AA18" s="5">
        <f t="shared" si="9"/>
        <v>79.924908628420752</v>
      </c>
      <c r="AB18" s="5">
        <f t="shared" si="10"/>
        <v>73.005218826991879</v>
      </c>
      <c r="AC18" s="5">
        <f t="shared" si="11"/>
        <v>63.941179780462285</v>
      </c>
      <c r="AD18" s="5">
        <f t="shared" si="12"/>
        <v>53.324080148014467</v>
      </c>
      <c r="AE18" s="5"/>
      <c r="AG18" s="5">
        <f t="shared" si="13"/>
        <v>0.30738255576034135</v>
      </c>
      <c r="AH18" s="5">
        <f t="shared" si="14"/>
        <v>-0.93572879978742662</v>
      </c>
      <c r="AI18" s="5">
        <f t="shared" si="15"/>
        <v>-0.53217070560346258</v>
      </c>
      <c r="AJ18" s="5">
        <f t="shared" si="16"/>
        <v>-0.658644293271621</v>
      </c>
      <c r="AK18" s="5">
        <f t="shared" si="17"/>
        <v>-1.3398350156130761</v>
      </c>
      <c r="AL18" s="5">
        <f t="shared" si="18"/>
        <v>-1.061472993235725</v>
      </c>
      <c r="AM18" s="5">
        <f t="shared" si="19"/>
        <v>-1.7434646535695322</v>
      </c>
      <c r="AN18" s="5">
        <f t="shared" si="20"/>
        <v>-0.96858775512222905</v>
      </c>
      <c r="AO18" s="5">
        <f t="shared" si="21"/>
        <v>-0.51141755755567431</v>
      </c>
      <c r="AP18" s="5">
        <f t="shared" si="22"/>
        <v>-0.87690862842075035</v>
      </c>
      <c r="AQ18" s="5">
        <f t="shared" si="23"/>
        <v>-0.97421882699187279</v>
      </c>
      <c r="AR18" s="5">
        <f t="shared" si="24"/>
        <v>-0.24417978046228228</v>
      </c>
      <c r="AS18" s="5">
        <f t="shared" si="25"/>
        <v>-0.70648014801446379</v>
      </c>
      <c r="AV18" s="2">
        <f t="shared" si="26"/>
        <v>81.270617444239662</v>
      </c>
      <c r="AW18" s="2">
        <f t="shared" si="27"/>
        <v>83.41272879978743</v>
      </c>
      <c r="AX18" s="2">
        <f t="shared" si="28"/>
        <v>85.055170705603459</v>
      </c>
      <c r="AY18" s="2">
        <f t="shared" si="29"/>
        <v>84.688644293271622</v>
      </c>
      <c r="AZ18" s="2">
        <f t="shared" si="30"/>
        <v>86.414835015613079</v>
      </c>
      <c r="BA18" s="2">
        <f t="shared" si="31"/>
        <v>88.180472993235725</v>
      </c>
      <c r="BB18" s="2">
        <f t="shared" si="32"/>
        <v>89.325464653569526</v>
      </c>
      <c r="BC18" s="2">
        <f t="shared" si="33"/>
        <v>88.476587755122225</v>
      </c>
      <c r="BD18" s="2">
        <f t="shared" si="34"/>
        <v>85.317417557555672</v>
      </c>
      <c r="BE18" s="2">
        <f t="shared" si="35"/>
        <v>79.924908628420752</v>
      </c>
      <c r="BF18" s="2">
        <f t="shared" si="36"/>
        <v>73.005218826991864</v>
      </c>
      <c r="BG18" s="2">
        <f t="shared" si="37"/>
        <v>63.941179780462271</v>
      </c>
      <c r="BH18" s="2">
        <f t="shared" si="38"/>
        <v>53.324080148014318</v>
      </c>
      <c r="BK18" s="2">
        <f t="shared" si="39"/>
        <v>81.578000000000003</v>
      </c>
      <c r="BL18" s="2">
        <f t="shared" si="40"/>
        <v>82.477000000000004</v>
      </c>
      <c r="BM18" s="2">
        <f t="shared" si="41"/>
        <v>84.522999999999996</v>
      </c>
      <c r="BN18" s="2">
        <f t="shared" si="42"/>
        <v>84.03</v>
      </c>
      <c r="BO18" s="2">
        <f t="shared" si="43"/>
        <v>85.075000000000003</v>
      </c>
      <c r="BP18" s="2">
        <f t="shared" si="44"/>
        <v>87.119</v>
      </c>
      <c r="BQ18" s="2">
        <f t="shared" si="45"/>
        <v>87.581999999999994</v>
      </c>
      <c r="BR18" s="2">
        <f t="shared" si="46"/>
        <v>87.507999999999996</v>
      </c>
      <c r="BS18" s="2">
        <f t="shared" si="47"/>
        <v>84.805999999999997</v>
      </c>
      <c r="BT18" s="2">
        <f t="shared" si="48"/>
        <v>79.048000000000002</v>
      </c>
      <c r="BU18" s="2">
        <f t="shared" si="49"/>
        <v>72.031000000000006</v>
      </c>
      <c r="BV18" s="2">
        <f t="shared" si="50"/>
        <v>63.697000000000003</v>
      </c>
      <c r="BW18" s="2">
        <f t="shared" si="51"/>
        <v>52.617600000000003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81.27020661759309</v>
      </c>
      <c r="CP18" s="2">
        <f t="shared" si="66"/>
        <v>83.41265951086298</v>
      </c>
      <c r="CQ18" s="2">
        <f t="shared" si="67"/>
        <v>85.055026446924472</v>
      </c>
      <c r="CR18" s="2">
        <f t="shared" si="68"/>
        <v>84.688239994809223</v>
      </c>
      <c r="CS18" s="2">
        <f t="shared" si="69"/>
        <v>86.413566126112272</v>
      </c>
      <c r="CT18" s="2">
        <f t="shared" si="70"/>
        <v>88.180084745512872</v>
      </c>
      <c r="CU18" s="2">
        <f t="shared" si="71"/>
        <v>89.324606687817109</v>
      </c>
      <c r="CV18" s="2">
        <f t="shared" si="72"/>
        <v>88.476550200930092</v>
      </c>
      <c r="CW18" s="2">
        <f t="shared" si="73"/>
        <v>85.317125749159544</v>
      </c>
      <c r="CX18" s="2">
        <f t="shared" si="74"/>
        <v>79.924754588913629</v>
      </c>
      <c r="CY18" s="2">
        <f t="shared" si="75"/>
        <v>73.004396259213749</v>
      </c>
      <c r="CZ18" s="2">
        <f t="shared" si="76"/>
        <v>63.940210244179433</v>
      </c>
      <c r="DA18" s="2">
        <f t="shared" si="77"/>
        <v>53.323510496725696</v>
      </c>
      <c r="DD18" s="2">
        <f t="shared" si="78"/>
        <v>82.823371670776623</v>
      </c>
      <c r="DE18" s="2">
        <f t="shared" si="79"/>
        <v>83.626366951445831</v>
      </c>
      <c r="DF18" s="2">
        <f t="shared" si="80"/>
        <v>85.42359720138758</v>
      </c>
      <c r="DG18" s="2">
        <f t="shared" si="81"/>
        <v>85.737663557097321</v>
      </c>
      <c r="DH18" s="2">
        <f t="shared" si="82"/>
        <v>89.872779918383799</v>
      </c>
      <c r="DI18" s="2">
        <f t="shared" si="83"/>
        <v>89.104863624404743</v>
      </c>
      <c r="DJ18" s="2">
        <f t="shared" si="84"/>
        <v>91.378931931910884</v>
      </c>
      <c r="DK18" s="2">
        <f t="shared" si="85"/>
        <v>88.585537275517908</v>
      </c>
      <c r="DL18" s="2">
        <f t="shared" si="86"/>
        <v>86.167163432990179</v>
      </c>
      <c r="DM18" s="2">
        <f t="shared" si="87"/>
        <v>80.328731883659131</v>
      </c>
      <c r="DN18" s="2">
        <f t="shared" si="88"/>
        <v>74.822969363114808</v>
      </c>
      <c r="DO18" s="2">
        <f t="shared" si="89"/>
        <v>66.143562145807564</v>
      </c>
      <c r="DP18" s="2">
        <f t="shared" si="90"/>
        <v>54.737104255700913</v>
      </c>
      <c r="DS18" s="2">
        <f t="shared" si="91"/>
        <v>2.6450932933654519E-4</v>
      </c>
      <c r="DT18" s="2">
        <f t="shared" si="92"/>
        <v>3.2422326642508962E-4</v>
      </c>
      <c r="DU18" s="2">
        <f t="shared" si="93"/>
        <v>3.9140023249098466E-4</v>
      </c>
      <c r="DV18" s="2">
        <f t="shared" si="94"/>
        <v>3.852576566140753E-4</v>
      </c>
      <c r="DW18" s="2">
        <f t="shared" si="95"/>
        <v>3.6681441998088625E-4</v>
      </c>
      <c r="DX18" s="2">
        <f t="shared" si="96"/>
        <v>4.198276276858774E-4</v>
      </c>
      <c r="DY18" s="2">
        <f t="shared" si="97"/>
        <v>4.1763871367859611E-4</v>
      </c>
      <c r="DZ18" s="2">
        <f t="shared" si="98"/>
        <v>3.4457473299923607E-4</v>
      </c>
      <c r="EA18" s="2">
        <f t="shared" si="99"/>
        <v>3.4328877611953612E-4</v>
      </c>
      <c r="EB18" s="2">
        <f t="shared" si="100"/>
        <v>3.81307338625365E-4</v>
      </c>
      <c r="EC18" s="2">
        <f t="shared" si="101"/>
        <v>4.5231493655087748E-4</v>
      </c>
      <c r="ED18" s="2">
        <f t="shared" si="102"/>
        <v>4.4002788756783971E-4</v>
      </c>
      <c r="EE18" s="2">
        <f t="shared" si="103"/>
        <v>4.0298090239992339E-4</v>
      </c>
    </row>
    <row r="19" spans="2:135" x14ac:dyDescent="0.25">
      <c r="B19" s="2">
        <v>13</v>
      </c>
      <c r="C19">
        <v>81.983999999999995</v>
      </c>
      <c r="D19">
        <v>83.230999999999995</v>
      </c>
      <c r="E19">
        <v>84.722999999999999</v>
      </c>
      <c r="F19">
        <v>84.94</v>
      </c>
      <c r="G19">
        <v>86.656999999999996</v>
      </c>
      <c r="H19">
        <v>86.91</v>
      </c>
      <c r="I19">
        <v>89.06</v>
      </c>
      <c r="J19">
        <v>87.262</v>
      </c>
      <c r="K19">
        <v>85</v>
      </c>
      <c r="L19">
        <v>80.064999999999998</v>
      </c>
      <c r="M19">
        <v>72.046999999999997</v>
      </c>
      <c r="N19">
        <v>62.893999999999998</v>
      </c>
      <c r="O19">
        <v>52.941200000000002</v>
      </c>
      <c r="R19" s="5">
        <f t="shared" si="0"/>
        <v>81.274827754929362</v>
      </c>
      <c r="S19" s="5">
        <f t="shared" si="1"/>
        <v>83.413687459298515</v>
      </c>
      <c r="T19" s="5">
        <f t="shared" si="2"/>
        <v>85.057454121535017</v>
      </c>
      <c r="U19" s="5">
        <f t="shared" si="3"/>
        <v>84.704365575850318</v>
      </c>
      <c r="V19" s="5">
        <f t="shared" si="4"/>
        <v>86.457560267267979</v>
      </c>
      <c r="W19" s="5">
        <f t="shared" si="5"/>
        <v>88.207061194629304</v>
      </c>
      <c r="X19" s="5">
        <f t="shared" si="6"/>
        <v>89.34787712470245</v>
      </c>
      <c r="Y19" s="5">
        <f t="shared" si="7"/>
        <v>88.494053942134911</v>
      </c>
      <c r="Z19" s="5">
        <f t="shared" si="8"/>
        <v>85.334186627661907</v>
      </c>
      <c r="AA19" s="5">
        <f t="shared" si="9"/>
        <v>79.93460980320593</v>
      </c>
      <c r="AB19" s="5">
        <f t="shared" si="10"/>
        <v>73.026810497054171</v>
      </c>
      <c r="AC19" s="5">
        <f t="shared" si="11"/>
        <v>63.9663251370932</v>
      </c>
      <c r="AD19" s="5">
        <f t="shared" si="12"/>
        <v>53.352145728459845</v>
      </c>
      <c r="AE19" s="5"/>
      <c r="AG19" s="5">
        <f t="shared" si="13"/>
        <v>0.70917224507063281</v>
      </c>
      <c r="AH19" s="5">
        <f t="shared" si="14"/>
        <v>-0.18268745929852059</v>
      </c>
      <c r="AI19" s="5">
        <f t="shared" si="15"/>
        <v>-0.33445412153501763</v>
      </c>
      <c r="AJ19" s="5">
        <f t="shared" si="16"/>
        <v>0.23563442414967994</v>
      </c>
      <c r="AK19" s="5">
        <f t="shared" si="17"/>
        <v>0.19943973273201721</v>
      </c>
      <c r="AL19" s="5">
        <f t="shared" si="18"/>
        <v>-1.2970611946293076</v>
      </c>
      <c r="AM19" s="5">
        <f t="shared" si="19"/>
        <v>-0.28787712470244742</v>
      </c>
      <c r="AN19" s="5">
        <f t="shared" si="20"/>
        <v>-1.232053942134911</v>
      </c>
      <c r="AO19" s="5">
        <f t="shared" si="21"/>
        <v>-0.33418662766190721</v>
      </c>
      <c r="AP19" s="5">
        <f t="shared" si="22"/>
        <v>0.13039019679406749</v>
      </c>
      <c r="AQ19" s="5">
        <f t="shared" si="23"/>
        <v>-0.97981049705417433</v>
      </c>
      <c r="AR19" s="5">
        <f t="shared" si="24"/>
        <v>-1.0723251370932019</v>
      </c>
      <c r="AS19" s="5">
        <f t="shared" si="25"/>
        <v>-0.41094572845984345</v>
      </c>
      <c r="AV19" s="2">
        <f t="shared" si="26"/>
        <v>81.274827754929362</v>
      </c>
      <c r="AW19" s="2">
        <f t="shared" si="27"/>
        <v>83.413687459298515</v>
      </c>
      <c r="AX19" s="2">
        <f t="shared" si="28"/>
        <v>85.057454121535017</v>
      </c>
      <c r="AY19" s="2">
        <f t="shared" si="29"/>
        <v>84.704365575850318</v>
      </c>
      <c r="AZ19" s="2">
        <f t="shared" si="30"/>
        <v>86.457560267267979</v>
      </c>
      <c r="BA19" s="2">
        <f t="shared" si="31"/>
        <v>88.20706119462929</v>
      </c>
      <c r="BB19" s="2">
        <f t="shared" si="32"/>
        <v>89.347877124702435</v>
      </c>
      <c r="BC19" s="2">
        <f t="shared" si="33"/>
        <v>88.494053942134911</v>
      </c>
      <c r="BD19" s="2">
        <f t="shared" si="34"/>
        <v>85.334186627661907</v>
      </c>
      <c r="BE19" s="2">
        <f t="shared" si="35"/>
        <v>79.93460980320593</v>
      </c>
      <c r="BF19" s="2">
        <f t="shared" si="36"/>
        <v>73.026810497054058</v>
      </c>
      <c r="BG19" s="2">
        <f t="shared" si="37"/>
        <v>63.966325137093115</v>
      </c>
      <c r="BH19" s="2">
        <f t="shared" si="38"/>
        <v>53.352145728459078</v>
      </c>
      <c r="BK19" s="2">
        <f t="shared" si="39"/>
        <v>81.983999999999995</v>
      </c>
      <c r="BL19" s="2">
        <f t="shared" si="40"/>
        <v>83.230999999999995</v>
      </c>
      <c r="BM19" s="2">
        <f t="shared" si="41"/>
        <v>84.722999999999999</v>
      </c>
      <c r="BN19" s="2">
        <f t="shared" si="42"/>
        <v>84.94</v>
      </c>
      <c r="BO19" s="2">
        <f t="shared" si="43"/>
        <v>86.656999999999996</v>
      </c>
      <c r="BP19" s="2">
        <f t="shared" si="44"/>
        <v>86.91</v>
      </c>
      <c r="BQ19" s="2">
        <f t="shared" si="45"/>
        <v>89.06</v>
      </c>
      <c r="BR19" s="2">
        <f t="shared" si="46"/>
        <v>87.262</v>
      </c>
      <c r="BS19" s="2">
        <f t="shared" si="47"/>
        <v>85</v>
      </c>
      <c r="BT19" s="2">
        <f t="shared" si="48"/>
        <v>80.064999999999998</v>
      </c>
      <c r="BU19" s="2">
        <f t="shared" si="49"/>
        <v>72.046999999999997</v>
      </c>
      <c r="BV19" s="2">
        <f t="shared" si="50"/>
        <v>62.893999999999998</v>
      </c>
      <c r="BW19" s="2">
        <f t="shared" si="51"/>
        <v>52.941200000000002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81.274392791812346</v>
      </c>
      <c r="CP19" s="2">
        <f t="shared" si="66"/>
        <v>83.413622761765808</v>
      </c>
      <c r="CQ19" s="2">
        <f t="shared" si="67"/>
        <v>85.057306641289614</v>
      </c>
      <c r="CR19" s="2">
        <f t="shared" si="68"/>
        <v>84.703932352856341</v>
      </c>
      <c r="CS19" s="2">
        <f t="shared" si="69"/>
        <v>86.456192281646892</v>
      </c>
      <c r="CT19" s="2">
        <f t="shared" si="70"/>
        <v>88.206651050705787</v>
      </c>
      <c r="CU19" s="2">
        <f t="shared" si="71"/>
        <v>89.346958791992307</v>
      </c>
      <c r="CV19" s="2">
        <f t="shared" si="72"/>
        <v>88.494027510994286</v>
      </c>
      <c r="CW19" s="2">
        <f t="shared" si="73"/>
        <v>85.333883809060211</v>
      </c>
      <c r="CX19" s="2">
        <f t="shared" si="74"/>
        <v>79.934452808367425</v>
      </c>
      <c r="CY19" s="2">
        <f t="shared" si="75"/>
        <v>73.025930530528157</v>
      </c>
      <c r="CZ19" s="2">
        <f t="shared" si="76"/>
        <v>63.965281930721169</v>
      </c>
      <c r="DA19" s="2">
        <f t="shared" si="77"/>
        <v>53.35153389258835</v>
      </c>
      <c r="DD19" s="2">
        <f t="shared" si="78"/>
        <v>82.774155396583623</v>
      </c>
      <c r="DE19" s="2">
        <f t="shared" si="79"/>
        <v>83.595616785398448</v>
      </c>
      <c r="DF19" s="2">
        <f t="shared" si="80"/>
        <v>85.400966788365437</v>
      </c>
      <c r="DG19" s="2">
        <f t="shared" si="81"/>
        <v>85.729528457660948</v>
      </c>
      <c r="DH19" s="2">
        <f t="shared" si="82"/>
        <v>89.857535847311951</v>
      </c>
      <c r="DI19" s="2">
        <f t="shared" si="83"/>
        <v>89.097661622905093</v>
      </c>
      <c r="DJ19" s="2">
        <f t="shared" si="84"/>
        <v>91.352431716172504</v>
      </c>
      <c r="DK19" s="2">
        <f t="shared" si="85"/>
        <v>88.563987046034683</v>
      </c>
      <c r="DL19" s="2">
        <f t="shared" si="86"/>
        <v>86.138404705606746</v>
      </c>
      <c r="DM19" s="2">
        <f t="shared" si="87"/>
        <v>80.309966855063934</v>
      </c>
      <c r="DN19" s="2">
        <f t="shared" si="88"/>
        <v>74.800300480886989</v>
      </c>
      <c r="DO19" s="2">
        <f t="shared" si="89"/>
        <v>66.127544678891837</v>
      </c>
      <c r="DP19" s="2">
        <f t="shared" si="90"/>
        <v>54.736271077734244</v>
      </c>
      <c r="DS19" s="2">
        <f t="shared" si="91"/>
        <v>2.9002131112907406E-4</v>
      </c>
      <c r="DT19" s="2">
        <f t="shared" si="92"/>
        <v>3.5549262233903052E-4</v>
      </c>
      <c r="DU19" s="2">
        <f t="shared" si="93"/>
        <v>4.2914561567163517E-4</v>
      </c>
      <c r="DV19" s="2">
        <f t="shared" si="94"/>
        <v>4.2241091979838206E-4</v>
      </c>
      <c r="DW19" s="2">
        <f t="shared" si="95"/>
        <v>4.0218978020709555E-4</v>
      </c>
      <c r="DX19" s="2">
        <f t="shared" si="96"/>
        <v>4.6031319527273891E-4</v>
      </c>
      <c r="DY19" s="2">
        <f t="shared" si="97"/>
        <v>4.57913292699948E-4</v>
      </c>
      <c r="DZ19" s="2">
        <f t="shared" si="98"/>
        <v>3.7780612190819557E-4</v>
      </c>
      <c r="EA19" s="2">
        <f t="shared" si="99"/>
        <v>3.7639619179833945E-4</v>
      </c>
      <c r="EB19" s="2">
        <f t="shared" si="100"/>
        <v>4.1807980257745514E-4</v>
      </c>
      <c r="EC19" s="2">
        <f t="shared" si="101"/>
        <v>4.9593182398255972E-4</v>
      </c>
      <c r="ED19" s="2">
        <f t="shared" si="102"/>
        <v>4.8246050247064591E-4</v>
      </c>
      <c r="EE19" s="2">
        <f t="shared" si="103"/>
        <v>4.4184259460258447E-4</v>
      </c>
    </row>
    <row r="20" spans="2:135" x14ac:dyDescent="0.25">
      <c r="B20" s="2">
        <v>14</v>
      </c>
      <c r="C20">
        <v>80.141000000000005</v>
      </c>
      <c r="D20">
        <v>82.984999999999999</v>
      </c>
      <c r="E20">
        <v>84.784999999999997</v>
      </c>
      <c r="F20">
        <v>83.566999999999993</v>
      </c>
      <c r="G20">
        <v>85.328000000000003</v>
      </c>
      <c r="H20">
        <v>87.566999999999993</v>
      </c>
      <c r="I20">
        <v>88.954999999999998</v>
      </c>
      <c r="J20">
        <v>85.933999999999997</v>
      </c>
      <c r="K20">
        <v>84.677000000000007</v>
      </c>
      <c r="L20">
        <v>79.629000000000005</v>
      </c>
      <c r="M20">
        <v>72.328000000000003</v>
      </c>
      <c r="N20">
        <v>63.545000000000002</v>
      </c>
      <c r="O20">
        <v>52.838200000000001</v>
      </c>
      <c r="R20" s="5">
        <f t="shared" si="0"/>
        <v>81.279038898648551</v>
      </c>
      <c r="S20" s="5">
        <f t="shared" si="1"/>
        <v>83.414644588523672</v>
      </c>
      <c r="T20" s="5">
        <f t="shared" si="2"/>
        <v>85.059736816661868</v>
      </c>
      <c r="U20" s="5">
        <f t="shared" si="3"/>
        <v>84.720088675533106</v>
      </c>
      <c r="V20" s="5">
        <f t="shared" si="4"/>
        <v>86.50029282605189</v>
      </c>
      <c r="W20" s="5">
        <f t="shared" si="5"/>
        <v>88.233650006900106</v>
      </c>
      <c r="X20" s="5">
        <f t="shared" si="6"/>
        <v>89.370293256205528</v>
      </c>
      <c r="Y20" s="5">
        <f t="shared" si="7"/>
        <v>88.511517634361581</v>
      </c>
      <c r="Z20" s="5">
        <f t="shared" si="8"/>
        <v>85.35095510633694</v>
      </c>
      <c r="AA20" s="5">
        <f t="shared" si="9"/>
        <v>79.944310114830785</v>
      </c>
      <c r="AB20" s="5">
        <f t="shared" si="10"/>
        <v>73.048405584217392</v>
      </c>
      <c r="AC20" s="5">
        <f t="shared" si="11"/>
        <v>63.991475681608527</v>
      </c>
      <c r="AD20" s="5">
        <f t="shared" si="12"/>
        <v>53.380214144979469</v>
      </c>
      <c r="AE20" s="5"/>
      <c r="AG20" s="5">
        <f t="shared" si="13"/>
        <v>-1.1380388986485457</v>
      </c>
      <c r="AH20" s="5">
        <f t="shared" si="14"/>
        <v>-0.42964458852367216</v>
      </c>
      <c r="AI20" s="5">
        <f t="shared" si="15"/>
        <v>-0.27473681666187133</v>
      </c>
      <c r="AJ20" s="5">
        <f t="shared" si="16"/>
        <v>-1.1530886755331125</v>
      </c>
      <c r="AK20" s="5">
        <f t="shared" si="17"/>
        <v>-1.172292826051887</v>
      </c>
      <c r="AL20" s="5">
        <f t="shared" si="18"/>
        <v>-0.66665000690011311</v>
      </c>
      <c r="AM20" s="5">
        <f t="shared" si="19"/>
        <v>-0.41529325620552981</v>
      </c>
      <c r="AN20" s="5">
        <f t="shared" si="20"/>
        <v>-2.577517634361584</v>
      </c>
      <c r="AO20" s="5">
        <f t="shared" si="21"/>
        <v>-0.67395510633693334</v>
      </c>
      <c r="AP20" s="5">
        <f t="shared" si="22"/>
        <v>-0.31531011483077975</v>
      </c>
      <c r="AQ20" s="5">
        <f t="shared" si="23"/>
        <v>-0.72040558421738865</v>
      </c>
      <c r="AR20" s="5">
        <f t="shared" si="24"/>
        <v>-0.44647568160852558</v>
      </c>
      <c r="AS20" s="5">
        <f t="shared" si="25"/>
        <v>-0.54201414497946843</v>
      </c>
      <c r="AV20" s="2">
        <f t="shared" si="26"/>
        <v>81.279038898648551</v>
      </c>
      <c r="AW20" s="2">
        <f t="shared" si="27"/>
        <v>83.414644588523672</v>
      </c>
      <c r="AX20" s="2">
        <f t="shared" si="28"/>
        <v>85.059736816661839</v>
      </c>
      <c r="AY20" s="2">
        <f t="shared" si="29"/>
        <v>84.720088675533077</v>
      </c>
      <c r="AZ20" s="2">
        <f t="shared" si="30"/>
        <v>86.500292826051876</v>
      </c>
      <c r="BA20" s="2">
        <f t="shared" si="31"/>
        <v>88.233650006900035</v>
      </c>
      <c r="BB20" s="2">
        <f t="shared" si="32"/>
        <v>89.370293256205485</v>
      </c>
      <c r="BC20" s="2">
        <f t="shared" si="33"/>
        <v>88.511517634361581</v>
      </c>
      <c r="BD20" s="2">
        <f t="shared" si="34"/>
        <v>85.35095510633694</v>
      </c>
      <c r="BE20" s="2">
        <f t="shared" si="35"/>
        <v>79.944310114830785</v>
      </c>
      <c r="BF20" s="2">
        <f t="shared" si="36"/>
        <v>73.048405584216766</v>
      </c>
      <c r="BG20" s="2">
        <f t="shared" si="37"/>
        <v>63.991475681608073</v>
      </c>
      <c r="BH20" s="2">
        <f t="shared" si="38"/>
        <v>53.38021414497571</v>
      </c>
      <c r="BK20" s="2">
        <f t="shared" si="39"/>
        <v>80.141000000000005</v>
      </c>
      <c r="BL20" s="2">
        <f t="shared" si="40"/>
        <v>82.984999999999999</v>
      </c>
      <c r="BM20" s="2">
        <f t="shared" si="41"/>
        <v>84.784999999999997</v>
      </c>
      <c r="BN20" s="2">
        <f t="shared" si="42"/>
        <v>83.566999999999993</v>
      </c>
      <c r="BO20" s="2">
        <f t="shared" si="43"/>
        <v>85.328000000000003</v>
      </c>
      <c r="BP20" s="2">
        <f t="shared" si="44"/>
        <v>87.566999999999993</v>
      </c>
      <c r="BQ20" s="2">
        <f t="shared" si="45"/>
        <v>88.954999999999998</v>
      </c>
      <c r="BR20" s="2">
        <f t="shared" si="46"/>
        <v>85.933999999999997</v>
      </c>
      <c r="BS20" s="2">
        <f t="shared" si="47"/>
        <v>84.677000000000007</v>
      </c>
      <c r="BT20" s="2">
        <f t="shared" si="48"/>
        <v>79.629000000000005</v>
      </c>
      <c r="BU20" s="2">
        <f t="shared" si="49"/>
        <v>72.328000000000003</v>
      </c>
      <c r="BV20" s="2">
        <f t="shared" si="50"/>
        <v>63.545000000000002</v>
      </c>
      <c r="BW20" s="2">
        <f t="shared" si="51"/>
        <v>52.838200000000001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81.278578966031617</v>
      </c>
      <c r="CP20" s="2">
        <f t="shared" si="66"/>
        <v>83.414586012668622</v>
      </c>
      <c r="CQ20" s="2">
        <f t="shared" si="67"/>
        <v>85.059586835654756</v>
      </c>
      <c r="CR20" s="2">
        <f t="shared" si="68"/>
        <v>84.71962471090346</v>
      </c>
      <c r="CS20" s="2">
        <f t="shared" si="69"/>
        <v>86.498818437181512</v>
      </c>
      <c r="CT20" s="2">
        <f t="shared" si="70"/>
        <v>88.233217355898702</v>
      </c>
      <c r="CU20" s="2">
        <f t="shared" si="71"/>
        <v>89.369310896167491</v>
      </c>
      <c r="CV20" s="2">
        <f t="shared" si="72"/>
        <v>88.51150482105848</v>
      </c>
      <c r="CW20" s="2">
        <f t="shared" si="73"/>
        <v>85.350641868960892</v>
      </c>
      <c r="CX20" s="2">
        <f t="shared" si="74"/>
        <v>79.944151027821221</v>
      </c>
      <c r="CY20" s="2">
        <f t="shared" si="75"/>
        <v>73.047464801842551</v>
      </c>
      <c r="CZ20" s="2">
        <f t="shared" si="76"/>
        <v>63.990353617262905</v>
      </c>
      <c r="DA20" s="2">
        <f t="shared" si="77"/>
        <v>53.379557288451011</v>
      </c>
      <c r="DD20" s="2">
        <f t="shared" si="78"/>
        <v>82.724939122390637</v>
      </c>
      <c r="DE20" s="2">
        <f t="shared" si="79"/>
        <v>83.564866619351051</v>
      </c>
      <c r="DF20" s="2">
        <f t="shared" si="80"/>
        <v>85.378336375343309</v>
      </c>
      <c r="DG20" s="2">
        <f t="shared" si="81"/>
        <v>85.721393358224589</v>
      </c>
      <c r="DH20" s="2">
        <f t="shared" si="82"/>
        <v>89.842291776240117</v>
      </c>
      <c r="DI20" s="2">
        <f t="shared" si="83"/>
        <v>89.090459621405458</v>
      </c>
      <c r="DJ20" s="2">
        <f t="shared" si="84"/>
        <v>91.325931500434137</v>
      </c>
      <c r="DK20" s="2">
        <f t="shared" si="85"/>
        <v>88.542436816551458</v>
      </c>
      <c r="DL20" s="2">
        <f t="shared" si="86"/>
        <v>86.109645978223327</v>
      </c>
      <c r="DM20" s="2">
        <f t="shared" si="87"/>
        <v>80.291201826468722</v>
      </c>
      <c r="DN20" s="2">
        <f t="shared" si="88"/>
        <v>74.777631598659184</v>
      </c>
      <c r="DO20" s="2">
        <f t="shared" si="89"/>
        <v>66.11152721197611</v>
      </c>
      <c r="DP20" s="2">
        <f t="shared" si="90"/>
        <v>54.735437899767575</v>
      </c>
      <c r="DS20" s="2">
        <f t="shared" si="91"/>
        <v>3.1799314638858238E-4</v>
      </c>
      <c r="DT20" s="2">
        <f t="shared" si="92"/>
        <v>3.8977654100663938E-4</v>
      </c>
      <c r="DU20" s="2">
        <f t="shared" si="93"/>
        <v>4.7052932913687869E-4</v>
      </c>
      <c r="DV20" s="2">
        <f t="shared" si="94"/>
        <v>4.6314548859817758E-4</v>
      </c>
      <c r="DW20" s="2">
        <f t="shared" si="95"/>
        <v>4.4097521374834473E-4</v>
      </c>
      <c r="DX20" s="2">
        <f t="shared" si="96"/>
        <v>5.0470096814931491E-4</v>
      </c>
      <c r="DY20" s="2">
        <f t="shared" si="97"/>
        <v>5.0206976040617277E-4</v>
      </c>
      <c r="DZ20" s="2">
        <f t="shared" si="98"/>
        <v>4.1424107593252273E-4</v>
      </c>
      <c r="EA20" s="2">
        <f t="shared" si="99"/>
        <v>4.1269523079302356E-4</v>
      </c>
      <c r="EB20" s="2">
        <f t="shared" si="100"/>
        <v>4.5839689806689133E-4</v>
      </c>
      <c r="EC20" s="2">
        <f t="shared" si="101"/>
        <v>5.4375241506185923E-4</v>
      </c>
      <c r="ED20" s="2">
        <f t="shared" si="102"/>
        <v>5.2898279893985969E-4</v>
      </c>
      <c r="EE20" s="2">
        <f t="shared" si="103"/>
        <v>4.8445011988384757E-4</v>
      </c>
    </row>
    <row r="21" spans="2:135" x14ac:dyDescent="0.25">
      <c r="B21" s="2">
        <v>15</v>
      </c>
      <c r="C21">
        <v>80.358999999999995</v>
      </c>
      <c r="D21">
        <v>83.814999999999998</v>
      </c>
      <c r="E21">
        <v>84.4</v>
      </c>
      <c r="F21">
        <v>84.134</v>
      </c>
      <c r="G21">
        <v>85.477999999999994</v>
      </c>
      <c r="H21">
        <v>88.700999999999993</v>
      </c>
      <c r="I21">
        <v>88.477999999999994</v>
      </c>
      <c r="J21">
        <v>86.787000000000006</v>
      </c>
      <c r="K21">
        <v>85.29</v>
      </c>
      <c r="L21">
        <v>79.242000000000004</v>
      </c>
      <c r="M21">
        <v>72.703000000000003</v>
      </c>
      <c r="N21">
        <v>64.287999999999997</v>
      </c>
      <c r="O21">
        <v>52.602899999999998</v>
      </c>
      <c r="R21" s="5">
        <f t="shared" si="0"/>
        <v>81.283250811469017</v>
      </c>
      <c r="S21" s="5">
        <f t="shared" si="1"/>
        <v>83.415599935086831</v>
      </c>
      <c r="T21" s="5">
        <f t="shared" si="2"/>
        <v>85.062018622033619</v>
      </c>
      <c r="U21" s="5">
        <f t="shared" si="3"/>
        <v>84.735813673588666</v>
      </c>
      <c r="V21" s="5">
        <f t="shared" si="4"/>
        <v>86.543033178984558</v>
      </c>
      <c r="W21" s="5">
        <f t="shared" si="5"/>
        <v>88.260239344128067</v>
      </c>
      <c r="X21" s="5">
        <f t="shared" si="6"/>
        <v>89.39271319221578</v>
      </c>
      <c r="Y21" s="5">
        <f t="shared" si="7"/>
        <v>88.528978454222454</v>
      </c>
      <c r="Z21" s="5">
        <f t="shared" si="8"/>
        <v>85.367722777098493</v>
      </c>
      <c r="AA21" s="5">
        <f t="shared" si="9"/>
        <v>79.954009369370425</v>
      </c>
      <c r="AB21" s="5">
        <f t="shared" si="10"/>
        <v>73.070004213310824</v>
      </c>
      <c r="AC21" s="5">
        <f t="shared" si="11"/>
        <v>64.016631728872923</v>
      </c>
      <c r="AD21" s="5">
        <f t="shared" si="12"/>
        <v>53.408285551949625</v>
      </c>
      <c r="AE21" s="5"/>
      <c r="AG21" s="5">
        <f t="shared" si="13"/>
        <v>-0.92425081146902244</v>
      </c>
      <c r="AH21" s="5">
        <f t="shared" si="14"/>
        <v>0.39940006491316637</v>
      </c>
      <c r="AI21" s="5">
        <f t="shared" si="15"/>
        <v>-0.66201862203361372</v>
      </c>
      <c r="AJ21" s="5">
        <f t="shared" si="16"/>
        <v>-0.60181367358866567</v>
      </c>
      <c r="AK21" s="5">
        <f t="shared" si="17"/>
        <v>-1.0650331789845637</v>
      </c>
      <c r="AL21" s="5">
        <f t="shared" si="18"/>
        <v>0.44076065587192659</v>
      </c>
      <c r="AM21" s="5">
        <f t="shared" si="19"/>
        <v>-0.9147131922157854</v>
      </c>
      <c r="AN21" s="5">
        <f t="shared" si="20"/>
        <v>-1.7419784542224477</v>
      </c>
      <c r="AO21" s="5">
        <f t="shared" si="21"/>
        <v>-7.7722777098486517E-2</v>
      </c>
      <c r="AP21" s="5">
        <f t="shared" si="22"/>
        <v>-0.71200936937042059</v>
      </c>
      <c r="AQ21" s="5">
        <f t="shared" si="23"/>
        <v>-0.36700421331082111</v>
      </c>
      <c r="AR21" s="5">
        <f t="shared" si="24"/>
        <v>0.27136827112707351</v>
      </c>
      <c r="AS21" s="5">
        <f t="shared" si="25"/>
        <v>-0.80538555194962669</v>
      </c>
      <c r="AV21" s="2">
        <f t="shared" si="26"/>
        <v>81.283250811469003</v>
      </c>
      <c r="AW21" s="2">
        <f t="shared" si="27"/>
        <v>83.415599935086817</v>
      </c>
      <c r="AX21" s="2">
        <f t="shared" si="28"/>
        <v>85.062018622033492</v>
      </c>
      <c r="AY21" s="2">
        <f t="shared" si="29"/>
        <v>84.735813673588495</v>
      </c>
      <c r="AZ21" s="2">
        <f t="shared" si="30"/>
        <v>86.543033178984516</v>
      </c>
      <c r="BA21" s="2">
        <f t="shared" si="31"/>
        <v>88.260239344127669</v>
      </c>
      <c r="BB21" s="2">
        <f t="shared" si="32"/>
        <v>89.39271319221551</v>
      </c>
      <c r="BC21" s="2">
        <f t="shared" si="33"/>
        <v>88.528978454222454</v>
      </c>
      <c r="BD21" s="2">
        <f t="shared" si="34"/>
        <v>85.367722777098464</v>
      </c>
      <c r="BE21" s="2">
        <f t="shared" si="35"/>
        <v>79.954009369370397</v>
      </c>
      <c r="BF21" s="2">
        <f t="shared" si="36"/>
        <v>73.070004213307641</v>
      </c>
      <c r="BG21" s="2">
        <f t="shared" si="37"/>
        <v>64.016631728870593</v>
      </c>
      <c r="BH21" s="2">
        <f t="shared" si="38"/>
        <v>53.408285551931868</v>
      </c>
      <c r="BK21" s="2">
        <f t="shared" si="39"/>
        <v>80.358999999999995</v>
      </c>
      <c r="BL21" s="2">
        <f t="shared" si="40"/>
        <v>83.814999999999998</v>
      </c>
      <c r="BM21" s="2">
        <f t="shared" si="41"/>
        <v>84.4</v>
      </c>
      <c r="BN21" s="2">
        <f t="shared" si="42"/>
        <v>84.134</v>
      </c>
      <c r="BO21" s="2">
        <f t="shared" si="43"/>
        <v>85.477999999999994</v>
      </c>
      <c r="BP21" s="2">
        <f t="shared" si="44"/>
        <v>88.700999999999993</v>
      </c>
      <c r="BQ21" s="2">
        <f t="shared" si="45"/>
        <v>88.477999999999994</v>
      </c>
      <c r="BR21" s="2">
        <f t="shared" si="46"/>
        <v>86.787000000000006</v>
      </c>
      <c r="BS21" s="2">
        <f t="shared" si="47"/>
        <v>85.29</v>
      </c>
      <c r="BT21" s="2">
        <f t="shared" si="48"/>
        <v>79.242000000000004</v>
      </c>
      <c r="BU21" s="2">
        <f t="shared" si="49"/>
        <v>72.703000000000003</v>
      </c>
      <c r="BV21" s="2">
        <f t="shared" si="50"/>
        <v>64.287999999999997</v>
      </c>
      <c r="BW21" s="2">
        <f t="shared" si="51"/>
        <v>52.602899999999998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81.282765140250888</v>
      </c>
      <c r="CP21" s="2">
        <f t="shared" si="66"/>
        <v>83.41554926357145</v>
      </c>
      <c r="CQ21" s="2">
        <f t="shared" si="67"/>
        <v>85.061867030019897</v>
      </c>
      <c r="CR21" s="2">
        <f t="shared" si="68"/>
        <v>84.735317068950579</v>
      </c>
      <c r="CS21" s="2">
        <f t="shared" si="69"/>
        <v>86.541444592716132</v>
      </c>
      <c r="CT21" s="2">
        <f t="shared" si="70"/>
        <v>88.259783661091618</v>
      </c>
      <c r="CU21" s="2">
        <f t="shared" si="71"/>
        <v>89.391663000342675</v>
      </c>
      <c r="CV21" s="2">
        <f t="shared" si="72"/>
        <v>88.528982131122675</v>
      </c>
      <c r="CW21" s="2">
        <f t="shared" si="73"/>
        <v>85.367399928861559</v>
      </c>
      <c r="CX21" s="2">
        <f t="shared" si="74"/>
        <v>79.953849247275016</v>
      </c>
      <c r="CY21" s="2">
        <f t="shared" si="75"/>
        <v>73.068999073156959</v>
      </c>
      <c r="CZ21" s="2">
        <f t="shared" si="76"/>
        <v>64.015425303804648</v>
      </c>
      <c r="DA21" s="2">
        <f t="shared" si="77"/>
        <v>53.407580684313665</v>
      </c>
      <c r="DD21" s="2">
        <f t="shared" si="78"/>
        <v>82.675722848197651</v>
      </c>
      <c r="DE21" s="2">
        <f t="shared" si="79"/>
        <v>83.534116453303668</v>
      </c>
      <c r="DF21" s="2">
        <f t="shared" si="80"/>
        <v>85.355705962321167</v>
      </c>
      <c r="DG21" s="2">
        <f t="shared" si="81"/>
        <v>85.71325825878823</v>
      </c>
      <c r="DH21" s="2">
        <f t="shared" si="82"/>
        <v>89.827047705168269</v>
      </c>
      <c r="DI21" s="2">
        <f t="shared" si="83"/>
        <v>89.083257619905808</v>
      </c>
      <c r="DJ21" s="2">
        <f t="shared" si="84"/>
        <v>91.299431284695757</v>
      </c>
      <c r="DK21" s="2">
        <f t="shared" si="85"/>
        <v>88.520886587068233</v>
      </c>
      <c r="DL21" s="2">
        <f t="shared" si="86"/>
        <v>86.080887250839893</v>
      </c>
      <c r="DM21" s="2">
        <f t="shared" si="87"/>
        <v>80.27243679787351</v>
      </c>
      <c r="DN21" s="2">
        <f t="shared" si="88"/>
        <v>74.754962716431379</v>
      </c>
      <c r="DO21" s="2">
        <f t="shared" si="89"/>
        <v>66.095509745060383</v>
      </c>
      <c r="DP21" s="2">
        <f t="shared" si="90"/>
        <v>54.734604721800913</v>
      </c>
      <c r="DS21" s="2">
        <f t="shared" si="91"/>
        <v>3.4866185479974509E-4</v>
      </c>
      <c r="DT21" s="2">
        <f t="shared" si="92"/>
        <v>4.2736540753241789E-4</v>
      </c>
      <c r="DU21" s="2">
        <f t="shared" si="93"/>
        <v>5.159017302619151E-4</v>
      </c>
      <c r="DV21" s="2">
        <f t="shared" si="94"/>
        <v>5.0780623935970011E-4</v>
      </c>
      <c r="DW21" s="2">
        <f t="shared" si="95"/>
        <v>4.8349913668892312E-4</v>
      </c>
      <c r="DX21" s="2">
        <f t="shared" si="96"/>
        <v>5.5336666226496001E-4</v>
      </c>
      <c r="DY21" s="2">
        <f t="shared" si="97"/>
        <v>5.5048188055484119E-4</v>
      </c>
      <c r="DZ21" s="2">
        <f t="shared" si="98"/>
        <v>4.5418815597198198E-4</v>
      </c>
      <c r="EA21" s="2">
        <f t="shared" si="99"/>
        <v>4.5249330570200119E-4</v>
      </c>
      <c r="EB21" s="2">
        <f t="shared" si="100"/>
        <v>5.0259997627234883E-4</v>
      </c>
      <c r="EC21" s="2">
        <f t="shared" si="101"/>
        <v>5.9618139138940677E-4</v>
      </c>
      <c r="ED21" s="2">
        <f t="shared" si="102"/>
        <v>5.7998850528137244E-4</v>
      </c>
      <c r="EE21" s="2">
        <f t="shared" si="103"/>
        <v>5.3116416755665582E-4</v>
      </c>
    </row>
    <row r="22" spans="2:135" x14ac:dyDescent="0.25">
      <c r="B22" s="2">
        <v>16</v>
      </c>
      <c r="C22">
        <v>80.078000000000003</v>
      </c>
      <c r="D22">
        <v>82.707999999999998</v>
      </c>
      <c r="E22">
        <v>84.891999999999996</v>
      </c>
      <c r="F22">
        <v>83.552000000000007</v>
      </c>
      <c r="G22">
        <v>86.224000000000004</v>
      </c>
      <c r="H22">
        <v>86.984999999999999</v>
      </c>
      <c r="I22">
        <v>88.805999999999997</v>
      </c>
      <c r="J22">
        <v>88.573999999999998</v>
      </c>
      <c r="K22">
        <v>85.194000000000003</v>
      </c>
      <c r="L22">
        <v>79.161000000000001</v>
      </c>
      <c r="M22">
        <v>71.828000000000003</v>
      </c>
      <c r="N22">
        <v>62.758000000000003</v>
      </c>
      <c r="O22">
        <v>52.764699999999998</v>
      </c>
      <c r="R22" s="5">
        <f t="shared" si="0"/>
        <v>81.287463409382823</v>
      </c>
      <c r="S22" s="5">
        <f t="shared" si="1"/>
        <v>83.416553212200768</v>
      </c>
      <c r="T22" s="5">
        <f t="shared" si="2"/>
        <v>85.064299342844095</v>
      </c>
      <c r="U22" s="5">
        <f t="shared" si="3"/>
        <v>84.751540650038507</v>
      </c>
      <c r="V22" s="5">
        <f t="shared" si="4"/>
        <v>86.585781838955199</v>
      </c>
      <c r="W22" s="5">
        <f t="shared" si="5"/>
        <v>88.286829098148843</v>
      </c>
      <c r="X22" s="5">
        <f t="shared" si="6"/>
        <v>89.415137070583384</v>
      </c>
      <c r="Y22" s="5">
        <f t="shared" si="7"/>
        <v>88.546435974570372</v>
      </c>
      <c r="Z22" s="5">
        <f t="shared" si="8"/>
        <v>85.384489387236883</v>
      </c>
      <c r="AA22" s="5">
        <f t="shared" si="9"/>
        <v>79.963707343553935</v>
      </c>
      <c r="AB22" s="5">
        <f t="shared" si="10"/>
        <v>73.091606501423072</v>
      </c>
      <c r="AC22" s="5">
        <f t="shared" si="11"/>
        <v>64.041793606152837</v>
      </c>
      <c r="AD22" s="5">
        <f t="shared" si="12"/>
        <v>53.43636010713314</v>
      </c>
      <c r="AE22" s="5"/>
      <c r="AG22" s="5">
        <f t="shared" si="13"/>
        <v>-1.2094634093828205</v>
      </c>
      <c r="AH22" s="5">
        <f t="shared" si="14"/>
        <v>-0.70855321220076917</v>
      </c>
      <c r="AI22" s="5">
        <f t="shared" si="15"/>
        <v>-0.17229934284409865</v>
      </c>
      <c r="AJ22" s="5">
        <f t="shared" si="16"/>
        <v>-1.1995406500385002</v>
      </c>
      <c r="AK22" s="5">
        <f t="shared" si="17"/>
        <v>-0.36178183895519567</v>
      </c>
      <c r="AL22" s="5">
        <f t="shared" si="18"/>
        <v>-1.3018290981488434</v>
      </c>
      <c r="AM22" s="5">
        <f t="shared" si="19"/>
        <v>-0.60913707058338673</v>
      </c>
      <c r="AN22" s="5">
        <f t="shared" si="20"/>
        <v>2.7564025429626327E-2</v>
      </c>
      <c r="AO22" s="5">
        <f t="shared" si="21"/>
        <v>-0.19048938723688025</v>
      </c>
      <c r="AP22" s="5">
        <f t="shared" si="22"/>
        <v>-0.80270734355393358</v>
      </c>
      <c r="AQ22" s="5">
        <f t="shared" si="23"/>
        <v>-1.2636065014230695</v>
      </c>
      <c r="AR22" s="5">
        <f t="shared" si="24"/>
        <v>-1.2837936061528339</v>
      </c>
      <c r="AS22" s="5">
        <f t="shared" si="25"/>
        <v>-0.6716601071331425</v>
      </c>
      <c r="AV22" s="2">
        <f t="shared" si="26"/>
        <v>81.287463409382781</v>
      </c>
      <c r="AW22" s="2">
        <f t="shared" si="27"/>
        <v>83.416553212200682</v>
      </c>
      <c r="AX22" s="2">
        <f t="shared" si="28"/>
        <v>85.064299342843412</v>
      </c>
      <c r="AY22" s="2">
        <f t="shared" si="29"/>
        <v>84.751540650037626</v>
      </c>
      <c r="AZ22" s="2">
        <f t="shared" si="30"/>
        <v>86.585781838954958</v>
      </c>
      <c r="BA22" s="2">
        <f t="shared" si="31"/>
        <v>88.286829098146754</v>
      </c>
      <c r="BB22" s="2">
        <f t="shared" si="32"/>
        <v>89.415137070581963</v>
      </c>
      <c r="BC22" s="2">
        <f t="shared" si="33"/>
        <v>88.546435974570343</v>
      </c>
      <c r="BD22" s="2">
        <f t="shared" si="34"/>
        <v>85.384489387236755</v>
      </c>
      <c r="BE22" s="2">
        <f t="shared" si="35"/>
        <v>79.963707343553736</v>
      </c>
      <c r="BF22" s="2">
        <f t="shared" si="36"/>
        <v>73.091606501407369</v>
      </c>
      <c r="BG22" s="2">
        <f t="shared" si="37"/>
        <v>64.041793606141297</v>
      </c>
      <c r="BH22" s="2">
        <f t="shared" si="38"/>
        <v>53.436360107052579</v>
      </c>
      <c r="BK22" s="2">
        <f t="shared" si="39"/>
        <v>80.078000000000003</v>
      </c>
      <c r="BL22" s="2">
        <f t="shared" si="40"/>
        <v>82.707999999999998</v>
      </c>
      <c r="BM22" s="2">
        <f t="shared" si="41"/>
        <v>84.891999999999996</v>
      </c>
      <c r="BN22" s="2">
        <f t="shared" si="42"/>
        <v>83.552000000000007</v>
      </c>
      <c r="BO22" s="2">
        <f t="shared" si="43"/>
        <v>86.224000000000004</v>
      </c>
      <c r="BP22" s="2">
        <f t="shared" si="44"/>
        <v>86.984999999999999</v>
      </c>
      <c r="BQ22" s="2">
        <f t="shared" si="45"/>
        <v>88.805999999999997</v>
      </c>
      <c r="BR22" s="2">
        <f t="shared" si="46"/>
        <v>88.573999999999998</v>
      </c>
      <c r="BS22" s="2">
        <f t="shared" si="47"/>
        <v>85.194000000000003</v>
      </c>
      <c r="BT22" s="2">
        <f t="shared" si="48"/>
        <v>79.161000000000001</v>
      </c>
      <c r="BU22" s="2">
        <f t="shared" si="49"/>
        <v>71.828000000000003</v>
      </c>
      <c r="BV22" s="2">
        <f t="shared" si="50"/>
        <v>62.758000000000003</v>
      </c>
      <c r="BW22" s="2">
        <f t="shared" si="51"/>
        <v>52.764699999999998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81.286951314470144</v>
      </c>
      <c r="CP22" s="2">
        <f t="shared" si="66"/>
        <v>83.416512514474277</v>
      </c>
      <c r="CQ22" s="2">
        <f t="shared" si="67"/>
        <v>85.064147224385039</v>
      </c>
      <c r="CR22" s="2">
        <f t="shared" si="68"/>
        <v>84.751009426997697</v>
      </c>
      <c r="CS22" s="2">
        <f t="shared" si="69"/>
        <v>86.584070748250738</v>
      </c>
      <c r="CT22" s="2">
        <f t="shared" si="70"/>
        <v>88.286349966284533</v>
      </c>
      <c r="CU22" s="2">
        <f t="shared" si="71"/>
        <v>89.414015104517858</v>
      </c>
      <c r="CV22" s="2">
        <f t="shared" si="72"/>
        <v>88.546459441186869</v>
      </c>
      <c r="CW22" s="2">
        <f t="shared" si="73"/>
        <v>85.38415798876224</v>
      </c>
      <c r="CX22" s="2">
        <f t="shared" si="74"/>
        <v>79.963547466728812</v>
      </c>
      <c r="CY22" s="2">
        <f t="shared" si="75"/>
        <v>73.090533344471368</v>
      </c>
      <c r="CZ22" s="2">
        <f t="shared" si="76"/>
        <v>64.040496990346384</v>
      </c>
      <c r="DA22" s="2">
        <f t="shared" si="77"/>
        <v>53.435604080176319</v>
      </c>
      <c r="DD22" s="2">
        <f t="shared" si="78"/>
        <v>82.626506574004665</v>
      </c>
      <c r="DE22" s="2">
        <f t="shared" si="79"/>
        <v>83.503366287256284</v>
      </c>
      <c r="DF22" s="2">
        <f t="shared" si="80"/>
        <v>85.333075549299025</v>
      </c>
      <c r="DG22" s="2">
        <f t="shared" si="81"/>
        <v>85.705123159351871</v>
      </c>
      <c r="DH22" s="2">
        <f t="shared" si="82"/>
        <v>89.811803634096435</v>
      </c>
      <c r="DI22" s="2">
        <f t="shared" si="83"/>
        <v>89.076055618406158</v>
      </c>
      <c r="DJ22" s="2">
        <f t="shared" si="84"/>
        <v>91.272931068957377</v>
      </c>
      <c r="DK22" s="2">
        <f t="shared" si="85"/>
        <v>88.499336357585022</v>
      </c>
      <c r="DL22" s="2">
        <f t="shared" si="86"/>
        <v>86.052128523456474</v>
      </c>
      <c r="DM22" s="2">
        <f t="shared" si="87"/>
        <v>80.253671769278299</v>
      </c>
      <c r="DN22" s="2">
        <f t="shared" si="88"/>
        <v>74.732293834203574</v>
      </c>
      <c r="DO22" s="2">
        <f t="shared" si="89"/>
        <v>66.079492278144642</v>
      </c>
      <c r="DP22" s="2">
        <f t="shared" si="90"/>
        <v>54.733771543834244</v>
      </c>
      <c r="DS22" s="2">
        <f t="shared" si="91"/>
        <v>3.8228726213383784E-4</v>
      </c>
      <c r="DT22" s="2">
        <f t="shared" si="92"/>
        <v>4.6857753101709463E-4</v>
      </c>
      <c r="DU22" s="2">
        <f t="shared" si="93"/>
        <v>5.656468444925661E-4</v>
      </c>
      <c r="DV22" s="2">
        <f t="shared" si="94"/>
        <v>5.5677119186110921E-4</v>
      </c>
      <c r="DW22" s="2">
        <f t="shared" si="95"/>
        <v>5.3012153258830369E-4</v>
      </c>
      <c r="DX22" s="2">
        <f t="shared" si="96"/>
        <v>6.0672208807801924E-4</v>
      </c>
      <c r="DY22" s="2">
        <f t="shared" si="97"/>
        <v>6.0355932466702367E-4</v>
      </c>
      <c r="DZ22" s="2">
        <f t="shared" si="98"/>
        <v>4.9798558861276394E-4</v>
      </c>
      <c r="EA22" s="2">
        <f t="shared" si="99"/>
        <v>4.9612738479592122E-4</v>
      </c>
      <c r="EB22" s="2">
        <f t="shared" si="100"/>
        <v>5.5106319434398304E-4</v>
      </c>
      <c r="EC22" s="2">
        <f t="shared" si="101"/>
        <v>6.5366229892644062E-4</v>
      </c>
      <c r="ED22" s="2">
        <f t="shared" si="102"/>
        <v>6.3590916696570075E-4</v>
      </c>
      <c r="EE22" s="2">
        <f t="shared" si="103"/>
        <v>5.8238008378798422E-4</v>
      </c>
    </row>
    <row r="23" spans="2:135" x14ac:dyDescent="0.25">
      <c r="B23" s="2">
        <v>17</v>
      </c>
      <c r="C23">
        <v>80.906000000000006</v>
      </c>
      <c r="D23">
        <v>82.322999999999993</v>
      </c>
      <c r="E23">
        <v>83.968999999999994</v>
      </c>
      <c r="F23">
        <v>83.94</v>
      </c>
      <c r="G23">
        <v>85.954999999999998</v>
      </c>
      <c r="H23">
        <v>86.537000000000006</v>
      </c>
      <c r="I23">
        <v>89.045000000000002</v>
      </c>
      <c r="J23">
        <v>87.525000000000006</v>
      </c>
      <c r="K23">
        <v>83.548000000000002</v>
      </c>
      <c r="L23">
        <v>79.209999999999994</v>
      </c>
      <c r="M23">
        <v>74.031000000000006</v>
      </c>
      <c r="N23">
        <v>62.317999999999998</v>
      </c>
      <c r="O23">
        <v>53.323500000000003</v>
      </c>
      <c r="R23" s="5">
        <f t="shared" si="0"/>
        <v>81.291676585027062</v>
      </c>
      <c r="S23" s="5">
        <f t="shared" si="1"/>
        <v>83.417504094387127</v>
      </c>
      <c r="T23" s="5">
        <f t="shared" si="2"/>
        <v>85.066578755025006</v>
      </c>
      <c r="U23" s="5">
        <f t="shared" si="3"/>
        <v>84.767269682660256</v>
      </c>
      <c r="V23" s="5">
        <f t="shared" si="4"/>
        <v>86.628539345167738</v>
      </c>
      <c r="W23" s="5">
        <f t="shared" si="5"/>
        <v>88.313419135071939</v>
      </c>
      <c r="X23" s="5">
        <f t="shared" si="6"/>
        <v>89.437565020318317</v>
      </c>
      <c r="Y23" s="5">
        <f t="shared" si="7"/>
        <v>88.563889712657115</v>
      </c>
      <c r="Z23" s="5">
        <f t="shared" si="8"/>
        <v>85.40125464285083</v>
      </c>
      <c r="AA23" s="5">
        <f t="shared" si="9"/>
        <v>79.973403780917479</v>
      </c>
      <c r="AB23" s="5">
        <f t="shared" si="10"/>
        <v>73.113212555267111</v>
      </c>
      <c r="AC23" s="5">
        <f t="shared" si="11"/>
        <v>64.06696165258451</v>
      </c>
      <c r="AD23" s="5">
        <f t="shared" si="12"/>
        <v>53.464437970978693</v>
      </c>
      <c r="AE23" s="5"/>
      <c r="AG23" s="5">
        <f t="shared" si="13"/>
        <v>-0.38567658502705626</v>
      </c>
      <c r="AH23" s="5">
        <f t="shared" si="14"/>
        <v>-1.0945040943871334</v>
      </c>
      <c r="AI23" s="5">
        <f t="shared" si="15"/>
        <v>-1.0975787550250118</v>
      </c>
      <c r="AJ23" s="5">
        <f t="shared" si="16"/>
        <v>-0.82726968266025835</v>
      </c>
      <c r="AK23" s="5">
        <f t="shared" si="17"/>
        <v>-0.67353934516773961</v>
      </c>
      <c r="AL23" s="5">
        <f t="shared" si="18"/>
        <v>-1.7764191350719329</v>
      </c>
      <c r="AM23" s="5">
        <f t="shared" si="19"/>
        <v>-0.39256502031831531</v>
      </c>
      <c r="AN23" s="5">
        <f t="shared" si="20"/>
        <v>-1.0388897126571095</v>
      </c>
      <c r="AO23" s="5">
        <f t="shared" si="21"/>
        <v>-1.8532546428508283</v>
      </c>
      <c r="AP23" s="5">
        <f t="shared" si="22"/>
        <v>-0.76340378091748562</v>
      </c>
      <c r="AQ23" s="5">
        <f t="shared" si="23"/>
        <v>0.91778744473289464</v>
      </c>
      <c r="AR23" s="5">
        <f t="shared" si="24"/>
        <v>-1.7489616525845122</v>
      </c>
      <c r="AS23" s="5">
        <f t="shared" si="25"/>
        <v>-0.14093797097869043</v>
      </c>
      <c r="AV23" s="2">
        <f t="shared" si="26"/>
        <v>81.291676585026849</v>
      </c>
      <c r="AW23" s="2">
        <f t="shared" si="27"/>
        <v>83.417504094386658</v>
      </c>
      <c r="AX23" s="2">
        <f t="shared" si="28"/>
        <v>85.066578755021467</v>
      </c>
      <c r="AY23" s="2">
        <f t="shared" si="29"/>
        <v>84.767269682655751</v>
      </c>
      <c r="AZ23" s="2">
        <f t="shared" si="30"/>
        <v>86.628539345166445</v>
      </c>
      <c r="BA23" s="2">
        <f t="shared" si="31"/>
        <v>88.313419135061437</v>
      </c>
      <c r="BB23" s="2">
        <f t="shared" si="32"/>
        <v>89.437565020311027</v>
      </c>
      <c r="BC23" s="2">
        <f t="shared" si="33"/>
        <v>88.563889712656987</v>
      </c>
      <c r="BD23" s="2">
        <f t="shared" si="34"/>
        <v>85.401254642850162</v>
      </c>
      <c r="BE23" s="2">
        <f t="shared" si="35"/>
        <v>79.973403780916428</v>
      </c>
      <c r="BF23" s="2">
        <f t="shared" si="36"/>
        <v>73.113212555192817</v>
      </c>
      <c r="BG23" s="2">
        <f t="shared" si="37"/>
        <v>64.066961652529869</v>
      </c>
      <c r="BH23" s="2">
        <f t="shared" si="38"/>
        <v>53.464437970627628</v>
      </c>
      <c r="BK23" s="2">
        <f t="shared" si="39"/>
        <v>80.906000000000006</v>
      </c>
      <c r="BL23" s="2">
        <f t="shared" si="40"/>
        <v>82.322999999999993</v>
      </c>
      <c r="BM23" s="2">
        <f t="shared" si="41"/>
        <v>83.968999999999994</v>
      </c>
      <c r="BN23" s="2">
        <f t="shared" si="42"/>
        <v>83.94</v>
      </c>
      <c r="BO23" s="2">
        <f t="shared" si="43"/>
        <v>85.954999999999998</v>
      </c>
      <c r="BP23" s="2">
        <f t="shared" si="44"/>
        <v>86.537000000000006</v>
      </c>
      <c r="BQ23" s="2">
        <f t="shared" si="45"/>
        <v>89.045000000000002</v>
      </c>
      <c r="BR23" s="2">
        <f t="shared" si="46"/>
        <v>87.525000000000006</v>
      </c>
      <c r="BS23" s="2">
        <f t="shared" si="47"/>
        <v>83.548000000000002</v>
      </c>
      <c r="BT23" s="2">
        <f t="shared" si="48"/>
        <v>79.209999999999994</v>
      </c>
      <c r="BU23" s="2">
        <f t="shared" si="49"/>
        <v>74.031000000000006</v>
      </c>
      <c r="BV23" s="2">
        <f t="shared" si="50"/>
        <v>62.317999999999998</v>
      </c>
      <c r="BW23" s="2">
        <f t="shared" si="51"/>
        <v>53.323500000000003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81.291137488689415</v>
      </c>
      <c r="CP23" s="2">
        <f t="shared" si="66"/>
        <v>83.417475765377091</v>
      </c>
      <c r="CQ23" s="2">
        <f t="shared" si="67"/>
        <v>85.06642741875018</v>
      </c>
      <c r="CR23" s="2">
        <f t="shared" si="68"/>
        <v>84.766701785044816</v>
      </c>
      <c r="CS23" s="2">
        <f t="shared" si="69"/>
        <v>86.626696903785358</v>
      </c>
      <c r="CT23" s="2">
        <f t="shared" si="70"/>
        <v>88.312916271477448</v>
      </c>
      <c r="CU23" s="2">
        <f t="shared" si="71"/>
        <v>89.436367208693056</v>
      </c>
      <c r="CV23" s="2">
        <f t="shared" si="72"/>
        <v>88.563936751251077</v>
      </c>
      <c r="CW23" s="2">
        <f t="shared" si="73"/>
        <v>85.400916048662907</v>
      </c>
      <c r="CX23" s="2">
        <f t="shared" si="74"/>
        <v>79.973245686182594</v>
      </c>
      <c r="CY23" s="2">
        <f t="shared" si="75"/>
        <v>73.112067615785776</v>
      </c>
      <c r="CZ23" s="2">
        <f t="shared" si="76"/>
        <v>64.06556867688812</v>
      </c>
      <c r="DA23" s="2">
        <f t="shared" si="77"/>
        <v>53.46362747603898</v>
      </c>
      <c r="DD23" s="2">
        <f t="shared" si="78"/>
        <v>82.577290299811679</v>
      </c>
      <c r="DE23" s="2">
        <f t="shared" si="79"/>
        <v>83.472616121208887</v>
      </c>
      <c r="DF23" s="2">
        <f t="shared" si="80"/>
        <v>85.310445136276897</v>
      </c>
      <c r="DG23" s="2">
        <f t="shared" si="81"/>
        <v>85.696988059915512</v>
      </c>
      <c r="DH23" s="2">
        <f t="shared" si="82"/>
        <v>89.796559563024587</v>
      </c>
      <c r="DI23" s="2">
        <f t="shared" si="83"/>
        <v>89.068853616906523</v>
      </c>
      <c r="DJ23" s="2">
        <f t="shared" si="84"/>
        <v>91.246430853218996</v>
      </c>
      <c r="DK23" s="2">
        <f t="shared" si="85"/>
        <v>88.477786128101798</v>
      </c>
      <c r="DL23" s="2">
        <f t="shared" si="86"/>
        <v>86.023369796073041</v>
      </c>
      <c r="DM23" s="2">
        <f t="shared" si="87"/>
        <v>80.234906740683087</v>
      </c>
      <c r="DN23" s="2">
        <f t="shared" si="88"/>
        <v>74.709624951975755</v>
      </c>
      <c r="DO23" s="2">
        <f t="shared" si="89"/>
        <v>66.063474811228915</v>
      </c>
      <c r="DP23" s="2">
        <f t="shared" si="90"/>
        <v>54.732938365867575</v>
      </c>
      <c r="DS23" s="2">
        <f t="shared" si="91"/>
        <v>4.1915418818669217E-4</v>
      </c>
      <c r="DT23" s="2">
        <f t="shared" si="92"/>
        <v>5.1376182006769176E-4</v>
      </c>
      <c r="DU23" s="2">
        <f t="shared" si="93"/>
        <v>6.2018558657128328E-4</v>
      </c>
      <c r="DV23" s="2">
        <f t="shared" si="94"/>
        <v>6.1045468076164516E-4</v>
      </c>
      <c r="DW23" s="2">
        <f t="shared" si="95"/>
        <v>5.8123697432568584E-4</v>
      </c>
      <c r="DX23" s="2">
        <f t="shared" si="96"/>
        <v>6.6521860182406592E-4</v>
      </c>
      <c r="DY23" s="2">
        <f t="shared" si="97"/>
        <v>6.6175110560102676E-4</v>
      </c>
      <c r="DZ23" s="2">
        <f t="shared" si="98"/>
        <v>5.4600410727588544E-4</v>
      </c>
      <c r="EA23" s="2">
        <f t="shared" si="99"/>
        <v>5.4396682270783665E-4</v>
      </c>
      <c r="EB23" s="2">
        <f t="shared" si="100"/>
        <v>6.0419665482782129E-4</v>
      </c>
      <c r="EC23" s="2">
        <f t="shared" si="101"/>
        <v>7.1668126151229385E-4</v>
      </c>
      <c r="ED23" s="2">
        <f t="shared" si="102"/>
        <v>6.9721776104109947E-4</v>
      </c>
      <c r="EE23" s="2">
        <f t="shared" si="103"/>
        <v>6.385311866025842E-4</v>
      </c>
    </row>
    <row r="24" spans="2:135" x14ac:dyDescent="0.25">
      <c r="B24" s="2">
        <v>18</v>
      </c>
      <c r="C24">
        <v>80.203000000000003</v>
      </c>
      <c r="D24">
        <v>81.677000000000007</v>
      </c>
      <c r="E24">
        <v>84.507999999999996</v>
      </c>
      <c r="F24">
        <v>83.462999999999994</v>
      </c>
      <c r="G24">
        <v>85.522000000000006</v>
      </c>
      <c r="H24">
        <v>87.403000000000006</v>
      </c>
      <c r="I24">
        <v>88.954999999999998</v>
      </c>
      <c r="J24">
        <v>88.114999999999995</v>
      </c>
      <c r="K24">
        <v>83.644999999999996</v>
      </c>
      <c r="L24">
        <v>79.613</v>
      </c>
      <c r="M24">
        <v>72.656000000000006</v>
      </c>
      <c r="N24">
        <v>63.076000000000001</v>
      </c>
      <c r="O24">
        <v>53.382399999999997</v>
      </c>
      <c r="R24" s="5">
        <f t="shared" si="0"/>
        <v>81.295890203964603</v>
      </c>
      <c r="S24" s="5">
        <f t="shared" si="1"/>
        <v>83.418452212693722</v>
      </c>
      <c r="T24" s="5">
        <f t="shared" si="2"/>
        <v>85.068856601429445</v>
      </c>
      <c r="U24" s="5">
        <f t="shared" si="3"/>
        <v>84.783000845815465</v>
      </c>
      <c r="V24" s="5">
        <f t="shared" si="4"/>
        <v>86.671306263430566</v>
      </c>
      <c r="W24" s="5">
        <f t="shared" si="5"/>
        <v>88.340009291347599</v>
      </c>
      <c r="X24" s="5">
        <f t="shared" si="6"/>
        <v>89.459997158611372</v>
      </c>
      <c r="Y24" s="5">
        <f t="shared" si="7"/>
        <v>88.581339123400937</v>
      </c>
      <c r="Z24" s="5">
        <f t="shared" si="8"/>
        <v>85.418018203266442</v>
      </c>
      <c r="AA24" s="5">
        <f t="shared" si="9"/>
        <v>79.983098387492021</v>
      </c>
      <c r="AB24" s="5">
        <f t="shared" si="10"/>
        <v>73.134822468177347</v>
      </c>
      <c r="AC24" s="5">
        <f t="shared" si="11"/>
        <v>64.092136218473087</v>
      </c>
      <c r="AD24" s="5">
        <f t="shared" si="12"/>
        <v>53.492519306004191</v>
      </c>
      <c r="AE24" s="5"/>
      <c r="AG24" s="5">
        <f t="shared" si="13"/>
        <v>-1.0928902039646005</v>
      </c>
      <c r="AH24" s="5">
        <f t="shared" si="14"/>
        <v>-1.7414522126937158</v>
      </c>
      <c r="AI24" s="5">
        <f t="shared" si="15"/>
        <v>-0.5608566014294496</v>
      </c>
      <c r="AJ24" s="5">
        <f t="shared" si="16"/>
        <v>-1.3200008458154713</v>
      </c>
      <c r="AK24" s="5">
        <f t="shared" si="17"/>
        <v>-1.1493062634305602</v>
      </c>
      <c r="AL24" s="5">
        <f t="shared" si="18"/>
        <v>-0.93700929134759292</v>
      </c>
      <c r="AM24" s="5">
        <f t="shared" si="19"/>
        <v>-0.50499715861137418</v>
      </c>
      <c r="AN24" s="5">
        <f t="shared" si="20"/>
        <v>-0.46633912340094241</v>
      </c>
      <c r="AO24" s="5">
        <f t="shared" si="21"/>
        <v>-1.7730182032664459</v>
      </c>
      <c r="AP24" s="5">
        <f t="shared" si="22"/>
        <v>-0.37009838749202117</v>
      </c>
      <c r="AQ24" s="5">
        <f t="shared" si="23"/>
        <v>-0.47882246817734142</v>
      </c>
      <c r="AR24" s="5">
        <f t="shared" si="24"/>
        <v>-1.0161362184730862</v>
      </c>
      <c r="AS24" s="5">
        <f t="shared" si="25"/>
        <v>-0.11011930600419362</v>
      </c>
      <c r="AV24" s="2">
        <f t="shared" si="26"/>
        <v>81.295890203963467</v>
      </c>
      <c r="AW24" s="2">
        <f t="shared" si="27"/>
        <v>83.418452212691292</v>
      </c>
      <c r="AX24" s="2">
        <f t="shared" si="28"/>
        <v>85.068856601411852</v>
      </c>
      <c r="AY24" s="2">
        <f t="shared" si="29"/>
        <v>84.783000845793325</v>
      </c>
      <c r="AZ24" s="2">
        <f t="shared" si="30"/>
        <v>86.671306263424029</v>
      </c>
      <c r="BA24" s="2">
        <f t="shared" si="31"/>
        <v>88.340009291296795</v>
      </c>
      <c r="BB24" s="2">
        <f t="shared" si="32"/>
        <v>89.459997158575703</v>
      </c>
      <c r="BC24" s="2">
        <f t="shared" si="33"/>
        <v>88.581339123400255</v>
      </c>
      <c r="BD24" s="2">
        <f t="shared" si="34"/>
        <v>85.418018203263003</v>
      </c>
      <c r="BE24" s="2">
        <f t="shared" si="35"/>
        <v>79.983098387486621</v>
      </c>
      <c r="BF24" s="2">
        <f t="shared" si="36"/>
        <v>73.134822467840138</v>
      </c>
      <c r="BG24" s="2">
        <f t="shared" si="37"/>
        <v>64.092136218224766</v>
      </c>
      <c r="BH24" s="2">
        <f t="shared" si="38"/>
        <v>53.49251930453454</v>
      </c>
      <c r="BK24" s="2">
        <f t="shared" si="39"/>
        <v>80.203000000000003</v>
      </c>
      <c r="BL24" s="2">
        <f t="shared" si="40"/>
        <v>81.677000000000007</v>
      </c>
      <c r="BM24" s="2">
        <f t="shared" si="41"/>
        <v>84.507999999999996</v>
      </c>
      <c r="BN24" s="2">
        <f t="shared" si="42"/>
        <v>83.462999999999994</v>
      </c>
      <c r="BO24" s="2">
        <f t="shared" si="43"/>
        <v>85.522000000000006</v>
      </c>
      <c r="BP24" s="2">
        <f t="shared" si="44"/>
        <v>87.403000000000006</v>
      </c>
      <c r="BQ24" s="2">
        <f t="shared" si="45"/>
        <v>88.954999999999998</v>
      </c>
      <c r="BR24" s="2">
        <f t="shared" si="46"/>
        <v>88.114999999999995</v>
      </c>
      <c r="BS24" s="2">
        <f t="shared" si="47"/>
        <v>83.644999999999996</v>
      </c>
      <c r="BT24" s="2">
        <f t="shared" si="48"/>
        <v>79.613</v>
      </c>
      <c r="BU24" s="2">
        <f t="shared" si="49"/>
        <v>72.656000000000006</v>
      </c>
      <c r="BV24" s="2">
        <f t="shared" si="50"/>
        <v>63.076000000000001</v>
      </c>
      <c r="BW24" s="2">
        <f t="shared" si="51"/>
        <v>53.382399999999997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81.295323662908686</v>
      </c>
      <c r="CP24" s="2">
        <f t="shared" si="66"/>
        <v>83.418439016279919</v>
      </c>
      <c r="CQ24" s="2">
        <f t="shared" si="67"/>
        <v>85.068707613115308</v>
      </c>
      <c r="CR24" s="2">
        <f t="shared" si="68"/>
        <v>84.782394143091935</v>
      </c>
      <c r="CS24" s="2">
        <f t="shared" si="69"/>
        <v>86.669323059319979</v>
      </c>
      <c r="CT24" s="2">
        <f t="shared" si="70"/>
        <v>88.339482576670363</v>
      </c>
      <c r="CU24" s="2">
        <f t="shared" si="71"/>
        <v>89.45871931286824</v>
      </c>
      <c r="CV24" s="2">
        <f t="shared" si="72"/>
        <v>88.581414061315272</v>
      </c>
      <c r="CW24" s="2">
        <f t="shared" si="73"/>
        <v>85.417674108563588</v>
      </c>
      <c r="CX24" s="2">
        <f t="shared" si="74"/>
        <v>79.98294390563639</v>
      </c>
      <c r="CY24" s="2">
        <f t="shared" si="75"/>
        <v>73.133601887100184</v>
      </c>
      <c r="CZ24" s="2">
        <f t="shared" si="76"/>
        <v>64.090640363429856</v>
      </c>
      <c r="DA24" s="2">
        <f t="shared" si="77"/>
        <v>53.491650871901633</v>
      </c>
      <c r="DD24" s="2">
        <f t="shared" si="78"/>
        <v>82.528074025618693</v>
      </c>
      <c r="DE24" s="2">
        <f t="shared" si="79"/>
        <v>83.441865955161504</v>
      </c>
      <c r="DF24" s="2">
        <f t="shared" si="80"/>
        <v>85.287814723254755</v>
      </c>
      <c r="DG24" s="2">
        <f t="shared" si="81"/>
        <v>85.688852960479139</v>
      </c>
      <c r="DH24" s="2">
        <f t="shared" si="82"/>
        <v>89.781315491952753</v>
      </c>
      <c r="DI24" s="2">
        <f t="shared" si="83"/>
        <v>89.061651615406873</v>
      </c>
      <c r="DJ24" s="2">
        <f t="shared" si="84"/>
        <v>91.219930637480616</v>
      </c>
      <c r="DK24" s="2">
        <f t="shared" si="85"/>
        <v>88.456235898618573</v>
      </c>
      <c r="DL24" s="2">
        <f t="shared" si="86"/>
        <v>85.994611068689622</v>
      </c>
      <c r="DM24" s="2">
        <f t="shared" si="87"/>
        <v>80.216141712087875</v>
      </c>
      <c r="DN24" s="2">
        <f t="shared" si="88"/>
        <v>74.68695606974795</v>
      </c>
      <c r="DO24" s="2">
        <f t="shared" si="89"/>
        <v>66.047457344313187</v>
      </c>
      <c r="DP24" s="2">
        <f t="shared" si="90"/>
        <v>54.732105187900913</v>
      </c>
      <c r="DS24" s="2">
        <f t="shared" si="91"/>
        <v>4.5957484331142625E-4</v>
      </c>
      <c r="DT24" s="2">
        <f t="shared" si="92"/>
        <v>5.6330071269360886E-4</v>
      </c>
      <c r="DU24" s="2">
        <f t="shared" si="93"/>
        <v>6.7997928709409485E-4</v>
      </c>
      <c r="DV24" s="2">
        <f t="shared" si="94"/>
        <v>6.6931082774837635E-4</v>
      </c>
      <c r="DW24" s="2">
        <f t="shared" si="95"/>
        <v>6.37277932700207E-4</v>
      </c>
      <c r="DX24" s="2">
        <f t="shared" si="96"/>
        <v>7.2935088349240654E-4</v>
      </c>
      <c r="DY24" s="2">
        <f t="shared" si="97"/>
        <v>7.2554933619214934E-4</v>
      </c>
      <c r="DZ24" s="2">
        <f t="shared" si="98"/>
        <v>5.9865006324910067E-4</v>
      </c>
      <c r="EA24" s="2">
        <f t="shared" si="99"/>
        <v>5.9641646002927715E-4</v>
      </c>
      <c r="EB24" s="2">
        <f t="shared" si="100"/>
        <v>6.6244984280537417E-4</v>
      </c>
      <c r="EC24" s="2">
        <f t="shared" si="101"/>
        <v>7.857710453888435E-4</v>
      </c>
      <c r="ED24" s="2">
        <f t="shared" si="102"/>
        <v>7.6443265238010979E-4</v>
      </c>
      <c r="EE24" s="2">
        <f t="shared" si="103"/>
        <v>7.0009239493929528E-4</v>
      </c>
    </row>
    <row r="25" spans="2:135" x14ac:dyDescent="0.25">
      <c r="B25" s="2">
        <v>19</v>
      </c>
      <c r="C25">
        <v>78.983999999999995</v>
      </c>
      <c r="D25">
        <v>82.507999999999996</v>
      </c>
      <c r="E25">
        <v>84.322999999999993</v>
      </c>
      <c r="F25">
        <v>84.119</v>
      </c>
      <c r="G25">
        <v>86.373000000000005</v>
      </c>
      <c r="H25">
        <v>87.775999999999996</v>
      </c>
      <c r="I25">
        <v>89.671999999999997</v>
      </c>
      <c r="J25">
        <v>86.918000000000006</v>
      </c>
      <c r="K25">
        <v>83.742000000000004</v>
      </c>
      <c r="L25">
        <v>78.855000000000004</v>
      </c>
      <c r="M25">
        <v>72.108999999999995</v>
      </c>
      <c r="N25">
        <v>62.908999999999999</v>
      </c>
      <c r="O25">
        <v>52.308799999999998</v>
      </c>
      <c r="R25" s="5">
        <f t="shared" si="0"/>
        <v>81.300104100467863</v>
      </c>
      <c r="S25" s="5">
        <f t="shared" si="1"/>
        <v>83.419397149355063</v>
      </c>
      <c r="T25" s="5">
        <f t="shared" si="2"/>
        <v>85.071132587572762</v>
      </c>
      <c r="U25" s="5">
        <f t="shared" si="3"/>
        <v>84.798734209094661</v>
      </c>
      <c r="V25" s="5">
        <f t="shared" si="4"/>
        <v>86.714083186263039</v>
      </c>
      <c r="W25" s="5">
        <f t="shared" si="5"/>
        <v>88.366599369366014</v>
      </c>
      <c r="X25" s="5">
        <f t="shared" si="6"/>
        <v>89.482433587399996</v>
      </c>
      <c r="Y25" s="5">
        <f t="shared" si="7"/>
        <v>88.59878359187806</v>
      </c>
      <c r="Z25" s="5">
        <f t="shared" si="8"/>
        <v>85.434779674769686</v>
      </c>
      <c r="AA25" s="5">
        <f t="shared" si="9"/>
        <v>79.992790826977185</v>
      </c>
      <c r="AB25" s="5">
        <f t="shared" si="10"/>
        <v>73.156436316896446</v>
      </c>
      <c r="AC25" s="5">
        <f t="shared" si="11"/>
        <v>64.117317664545169</v>
      </c>
      <c r="AD25" s="5">
        <f t="shared" si="12"/>
        <v>53.52060427695897</v>
      </c>
      <c r="AE25" s="5"/>
      <c r="AG25" s="5">
        <f t="shared" si="13"/>
        <v>-2.316104100467868</v>
      </c>
      <c r="AH25" s="5">
        <f t="shared" si="14"/>
        <v>-0.91139714935506788</v>
      </c>
      <c r="AI25" s="5">
        <f t="shared" si="15"/>
        <v>-0.74813258757276913</v>
      </c>
      <c r="AJ25" s="5">
        <f t="shared" si="16"/>
        <v>-0.67973420909466142</v>
      </c>
      <c r="AK25" s="5">
        <f t="shared" si="17"/>
        <v>-0.34108318626303458</v>
      </c>
      <c r="AL25" s="5">
        <f t="shared" si="18"/>
        <v>-0.59059936936601787</v>
      </c>
      <c r="AM25" s="5">
        <f t="shared" si="19"/>
        <v>0.1895664126000014</v>
      </c>
      <c r="AN25" s="5">
        <f t="shared" si="20"/>
        <v>-1.680783591878054</v>
      </c>
      <c r="AO25" s="5">
        <f t="shared" si="21"/>
        <v>-1.6927796747696817</v>
      </c>
      <c r="AP25" s="5">
        <f t="shared" si="22"/>
        <v>-1.1377908269771808</v>
      </c>
      <c r="AQ25" s="5">
        <f t="shared" si="23"/>
        <v>-1.0474363168964516</v>
      </c>
      <c r="AR25" s="5">
        <f t="shared" si="24"/>
        <v>-1.2083176645451701</v>
      </c>
      <c r="AS25" s="5">
        <f t="shared" si="25"/>
        <v>-1.2118042769589721</v>
      </c>
      <c r="AV25" s="2">
        <f t="shared" si="26"/>
        <v>81.300104100462278</v>
      </c>
      <c r="AW25" s="2">
        <f t="shared" si="27"/>
        <v>83.41939714934297</v>
      </c>
      <c r="AX25" s="2">
        <f t="shared" si="28"/>
        <v>85.071132587489075</v>
      </c>
      <c r="AY25" s="2">
        <f t="shared" si="29"/>
        <v>84.798734208990481</v>
      </c>
      <c r="AZ25" s="2">
        <f t="shared" si="30"/>
        <v>86.714083186231179</v>
      </c>
      <c r="BA25" s="2">
        <f t="shared" si="31"/>
        <v>88.366599369130469</v>
      </c>
      <c r="BB25" s="2">
        <f t="shared" si="32"/>
        <v>89.482433587232606</v>
      </c>
      <c r="BC25" s="2">
        <f t="shared" si="33"/>
        <v>88.598783591874508</v>
      </c>
      <c r="BD25" s="2">
        <f t="shared" si="34"/>
        <v>85.434779674752662</v>
      </c>
      <c r="BE25" s="2">
        <f t="shared" si="35"/>
        <v>79.992790826950497</v>
      </c>
      <c r="BF25" s="2">
        <f t="shared" si="36"/>
        <v>73.156436315428778</v>
      </c>
      <c r="BG25" s="2">
        <f t="shared" si="37"/>
        <v>64.117317663462941</v>
      </c>
      <c r="BH25" s="2">
        <f t="shared" si="38"/>
        <v>53.520604271049017</v>
      </c>
      <c r="BK25" s="2">
        <f t="shared" si="39"/>
        <v>78.983999999999995</v>
      </c>
      <c r="BL25" s="2">
        <f t="shared" si="40"/>
        <v>82.507999999999996</v>
      </c>
      <c r="BM25" s="2">
        <f t="shared" si="41"/>
        <v>84.322999999999993</v>
      </c>
      <c r="BN25" s="2">
        <f t="shared" si="42"/>
        <v>84.119</v>
      </c>
      <c r="BO25" s="2">
        <f t="shared" si="43"/>
        <v>86.373000000000005</v>
      </c>
      <c r="BP25" s="2">
        <f t="shared" si="44"/>
        <v>87.775999999999996</v>
      </c>
      <c r="BQ25" s="2">
        <f t="shared" si="45"/>
        <v>89.671999999999997</v>
      </c>
      <c r="BR25" s="2">
        <f t="shared" si="46"/>
        <v>86.918000000000006</v>
      </c>
      <c r="BS25" s="2">
        <f t="shared" si="47"/>
        <v>83.742000000000004</v>
      </c>
      <c r="BT25" s="2">
        <f t="shared" si="48"/>
        <v>78.855000000000004</v>
      </c>
      <c r="BU25" s="2">
        <f t="shared" si="49"/>
        <v>72.108999999999995</v>
      </c>
      <c r="BV25" s="2">
        <f t="shared" si="50"/>
        <v>62.908999999999999</v>
      </c>
      <c r="BW25" s="2">
        <f t="shared" si="51"/>
        <v>52.308799999999998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81.299509837127943</v>
      </c>
      <c r="CP25" s="2">
        <f t="shared" si="66"/>
        <v>83.419402267182733</v>
      </c>
      <c r="CQ25" s="2">
        <f t="shared" si="67"/>
        <v>85.070987807480449</v>
      </c>
      <c r="CR25" s="2">
        <f t="shared" si="68"/>
        <v>84.798086501139068</v>
      </c>
      <c r="CS25" s="2">
        <f t="shared" si="69"/>
        <v>86.711949214854585</v>
      </c>
      <c r="CT25" s="2">
        <f t="shared" si="70"/>
        <v>88.366048881863279</v>
      </c>
      <c r="CU25" s="2">
        <f t="shared" si="71"/>
        <v>89.481071417043424</v>
      </c>
      <c r="CV25" s="2">
        <f t="shared" si="72"/>
        <v>88.598891371379466</v>
      </c>
      <c r="CW25" s="2">
        <f t="shared" si="73"/>
        <v>85.434432168464255</v>
      </c>
      <c r="CX25" s="2">
        <f t="shared" si="74"/>
        <v>79.992642125090185</v>
      </c>
      <c r="CY25" s="2">
        <f t="shared" si="75"/>
        <v>73.155136158414592</v>
      </c>
      <c r="CZ25" s="2">
        <f t="shared" si="76"/>
        <v>64.115712049971592</v>
      </c>
      <c r="DA25" s="2">
        <f t="shared" si="77"/>
        <v>53.519674267764287</v>
      </c>
      <c r="DD25" s="2">
        <f t="shared" si="78"/>
        <v>82.478857751425707</v>
      </c>
      <c r="DE25" s="2">
        <f t="shared" si="79"/>
        <v>83.411115789114106</v>
      </c>
      <c r="DF25" s="2">
        <f t="shared" si="80"/>
        <v>85.265184310232613</v>
      </c>
      <c r="DG25" s="2">
        <f t="shared" si="81"/>
        <v>85.68071786104278</v>
      </c>
      <c r="DH25" s="2">
        <f t="shared" si="82"/>
        <v>89.766071420880905</v>
      </c>
      <c r="DI25" s="2">
        <f t="shared" si="83"/>
        <v>89.054449613907224</v>
      </c>
      <c r="DJ25" s="2">
        <f t="shared" si="84"/>
        <v>91.193430421742249</v>
      </c>
      <c r="DK25" s="2">
        <f t="shared" si="85"/>
        <v>88.434685669135348</v>
      </c>
      <c r="DL25" s="2">
        <f t="shared" si="86"/>
        <v>85.965852341306189</v>
      </c>
      <c r="DM25" s="2">
        <f t="shared" si="87"/>
        <v>80.197376683492664</v>
      </c>
      <c r="DN25" s="2">
        <f t="shared" si="88"/>
        <v>74.664287187520145</v>
      </c>
      <c r="DO25" s="2">
        <f t="shared" si="89"/>
        <v>66.03143987739746</v>
      </c>
      <c r="DP25" s="2">
        <f t="shared" si="90"/>
        <v>54.731272009934244</v>
      </c>
      <c r="DS25" s="2">
        <f t="shared" si="91"/>
        <v>5.0389145316800726E-4</v>
      </c>
      <c r="DT25" s="2">
        <f t="shared" si="92"/>
        <v>6.1761338437731506E-4</v>
      </c>
      <c r="DU25" s="2">
        <f t="shared" si="93"/>
        <v>7.4553355275950683E-4</v>
      </c>
      <c r="DV25" s="2">
        <f t="shared" si="94"/>
        <v>7.338373423285134E-4</v>
      </c>
      <c r="DW25" s="2">
        <f t="shared" si="95"/>
        <v>6.9871839848845954E-4</v>
      </c>
      <c r="DX25" s="2">
        <f t="shared" si="96"/>
        <v>7.9966107177029436E-4</v>
      </c>
      <c r="DY25" s="2">
        <f t="shared" si="97"/>
        <v>7.9549334307251179E-4</v>
      </c>
      <c r="DZ25" s="2">
        <f t="shared" si="98"/>
        <v>6.5636883178896393E-4</v>
      </c>
      <c r="EA25" s="2">
        <f t="shared" si="99"/>
        <v>6.5392001691085152E-4</v>
      </c>
      <c r="EB25" s="2">
        <f t="shared" si="100"/>
        <v>7.2631538843025796E-4</v>
      </c>
      <c r="EC25" s="2">
        <f t="shared" si="101"/>
        <v>8.6151550713443751E-4</v>
      </c>
      <c r="ED25" s="2">
        <f t="shared" si="102"/>
        <v>8.3812192335484619E-4</v>
      </c>
      <c r="EE25" s="2">
        <f t="shared" si="103"/>
        <v>7.6758420089691692E-4</v>
      </c>
    </row>
    <row r="26" spans="2:135" x14ac:dyDescent="0.25">
      <c r="B26" s="2">
        <v>20</v>
      </c>
      <c r="C26">
        <v>80.061999999999998</v>
      </c>
      <c r="D26">
        <v>83.292000000000002</v>
      </c>
      <c r="E26">
        <v>84.415000000000006</v>
      </c>
      <c r="F26">
        <v>84.805999999999997</v>
      </c>
      <c r="G26">
        <v>85.596999999999994</v>
      </c>
      <c r="H26">
        <v>87.805999999999997</v>
      </c>
      <c r="I26">
        <v>88.626999999999995</v>
      </c>
      <c r="J26">
        <v>86.852000000000004</v>
      </c>
      <c r="K26">
        <v>83.177000000000007</v>
      </c>
      <c r="L26">
        <v>78.613</v>
      </c>
      <c r="M26">
        <v>72.406000000000006</v>
      </c>
      <c r="N26">
        <v>62.773000000000003</v>
      </c>
      <c r="O26">
        <v>52.5441</v>
      </c>
      <c r="R26" s="5">
        <f t="shared" si="0"/>
        <v>81.304318072748629</v>
      </c>
      <c r="S26" s="5">
        <f t="shared" si="1"/>
        <v>83.420338431843845</v>
      </c>
      <c r="T26" s="5">
        <f t="shared" si="2"/>
        <v>85.073406376939872</v>
      </c>
      <c r="U26" s="5">
        <f t="shared" si="3"/>
        <v>84.814469835826756</v>
      </c>
      <c r="V26" s="5">
        <f t="shared" si="4"/>
        <v>86.756870732803719</v>
      </c>
      <c r="W26" s="5">
        <f t="shared" si="5"/>
        <v>88.393189132688718</v>
      </c>
      <c r="X26" s="5">
        <f t="shared" si="6"/>
        <v>89.504874389530997</v>
      </c>
      <c r="Y26" s="5">
        <f t="shared" si="7"/>
        <v>88.616222424955595</v>
      </c>
      <c r="Z26" s="5">
        <f t="shared" si="8"/>
        <v>85.451538603587352</v>
      </c>
      <c r="AA26" s="5">
        <f t="shared" si="9"/>
        <v>80.002480715364285</v>
      </c>
      <c r="AB26" s="5">
        <f t="shared" si="10"/>
        <v>73.178054158904843</v>
      </c>
      <c r="AC26" s="5">
        <f t="shared" si="11"/>
        <v>64.142506361720521</v>
      </c>
      <c r="AD26" s="5">
        <f t="shared" si="12"/>
        <v>53.54869305424085</v>
      </c>
      <c r="AE26" s="5"/>
      <c r="AG26" s="5">
        <f t="shared" si="13"/>
        <v>-1.2423180727486312</v>
      </c>
      <c r="AH26" s="5">
        <f t="shared" si="14"/>
        <v>-0.12833843184384364</v>
      </c>
      <c r="AI26" s="5">
        <f t="shared" si="15"/>
        <v>-0.65840637693986537</v>
      </c>
      <c r="AJ26" s="5">
        <f t="shared" si="16"/>
        <v>-8.4698358267587537E-3</v>
      </c>
      <c r="AK26" s="5">
        <f t="shared" si="17"/>
        <v>-1.159870732803725</v>
      </c>
      <c r="AL26" s="5">
        <f t="shared" si="18"/>
        <v>-0.58718913268872086</v>
      </c>
      <c r="AM26" s="5">
        <f t="shared" si="19"/>
        <v>-0.8778743895310015</v>
      </c>
      <c r="AN26" s="5">
        <f t="shared" si="20"/>
        <v>-1.7642224249555909</v>
      </c>
      <c r="AO26" s="5">
        <f t="shared" si="21"/>
        <v>-2.2745386035873452</v>
      </c>
      <c r="AP26" s="5">
        <f t="shared" si="22"/>
        <v>-1.3894807153642859</v>
      </c>
      <c r="AQ26" s="5">
        <f t="shared" si="23"/>
        <v>-0.77205415890483664</v>
      </c>
      <c r="AR26" s="5">
        <f t="shared" si="24"/>
        <v>-1.3695063617205179</v>
      </c>
      <c r="AS26" s="5">
        <f t="shared" si="25"/>
        <v>-1.0045930542408499</v>
      </c>
      <c r="AV26" s="2">
        <f t="shared" si="26"/>
        <v>81.30431807272214</v>
      </c>
      <c r="AW26" s="2">
        <f t="shared" si="27"/>
        <v>83.420338431786234</v>
      </c>
      <c r="AX26" s="2">
        <f t="shared" si="28"/>
        <v>85.073406376558182</v>
      </c>
      <c r="AY26" s="2">
        <f t="shared" si="29"/>
        <v>84.814469835356647</v>
      </c>
      <c r="AZ26" s="2">
        <f t="shared" si="30"/>
        <v>86.756870732654804</v>
      </c>
      <c r="BA26" s="2">
        <f t="shared" si="31"/>
        <v>88.393189131641805</v>
      </c>
      <c r="BB26" s="2">
        <f t="shared" si="32"/>
        <v>89.50487438877812</v>
      </c>
      <c r="BC26" s="2">
        <f t="shared" si="33"/>
        <v>88.616222424937774</v>
      </c>
      <c r="BD26" s="2">
        <f t="shared" si="34"/>
        <v>85.451538603506577</v>
      </c>
      <c r="BE26" s="2">
        <f t="shared" si="35"/>
        <v>80.002480715237979</v>
      </c>
      <c r="BF26" s="2">
        <f t="shared" si="36"/>
        <v>73.178054152778884</v>
      </c>
      <c r="BG26" s="2">
        <f t="shared" si="37"/>
        <v>64.142506357196609</v>
      </c>
      <c r="BH26" s="2">
        <f t="shared" si="38"/>
        <v>53.548693031411148</v>
      </c>
      <c r="BK26" s="2">
        <f t="shared" si="39"/>
        <v>80.061999999999998</v>
      </c>
      <c r="BL26" s="2">
        <f t="shared" si="40"/>
        <v>83.292000000000002</v>
      </c>
      <c r="BM26" s="2">
        <f t="shared" si="41"/>
        <v>84.415000000000006</v>
      </c>
      <c r="BN26" s="2">
        <f t="shared" si="42"/>
        <v>84.805999999999997</v>
      </c>
      <c r="BO26" s="2">
        <f t="shared" si="43"/>
        <v>85.596999999999994</v>
      </c>
      <c r="BP26" s="2">
        <f t="shared" si="44"/>
        <v>87.805999999999997</v>
      </c>
      <c r="BQ26" s="2">
        <f t="shared" si="45"/>
        <v>88.626999999999995</v>
      </c>
      <c r="BR26" s="2">
        <f t="shared" si="46"/>
        <v>86.852000000000004</v>
      </c>
      <c r="BS26" s="2">
        <f t="shared" si="47"/>
        <v>83.177000000000007</v>
      </c>
      <c r="BT26" s="2">
        <f t="shared" si="48"/>
        <v>78.613</v>
      </c>
      <c r="BU26" s="2">
        <f t="shared" si="49"/>
        <v>72.406000000000006</v>
      </c>
      <c r="BV26" s="2">
        <f t="shared" si="50"/>
        <v>62.773000000000003</v>
      </c>
      <c r="BW26" s="2">
        <f t="shared" si="51"/>
        <v>52.5441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81.303696011347213</v>
      </c>
      <c r="CP26" s="2">
        <f t="shared" si="66"/>
        <v>83.420365518085561</v>
      </c>
      <c r="CQ26" s="2">
        <f t="shared" si="67"/>
        <v>85.073268001845591</v>
      </c>
      <c r="CR26" s="2">
        <f t="shared" si="68"/>
        <v>84.813778859186186</v>
      </c>
      <c r="CS26" s="2">
        <f t="shared" si="69"/>
        <v>86.754575370389205</v>
      </c>
      <c r="CT26" s="2">
        <f t="shared" si="70"/>
        <v>88.392615187056194</v>
      </c>
      <c r="CU26" s="2">
        <f t="shared" si="71"/>
        <v>89.503423521218622</v>
      </c>
      <c r="CV26" s="2">
        <f t="shared" si="72"/>
        <v>88.61636868144366</v>
      </c>
      <c r="CW26" s="2">
        <f t="shared" si="73"/>
        <v>85.451190228364936</v>
      </c>
      <c r="CX26" s="2">
        <f t="shared" si="74"/>
        <v>80.002340344543981</v>
      </c>
      <c r="CY26" s="2">
        <f t="shared" si="75"/>
        <v>73.176670429729</v>
      </c>
      <c r="CZ26" s="2">
        <f t="shared" si="76"/>
        <v>64.140783736513328</v>
      </c>
      <c r="DA26" s="2">
        <f t="shared" si="77"/>
        <v>53.547697663626948</v>
      </c>
      <c r="DD26" s="2">
        <f t="shared" si="78"/>
        <v>82.429641477232721</v>
      </c>
      <c r="DE26" s="2">
        <f t="shared" si="79"/>
        <v>83.380365623066723</v>
      </c>
      <c r="DF26" s="2">
        <f t="shared" si="80"/>
        <v>85.242553897210485</v>
      </c>
      <c r="DG26" s="2">
        <f t="shared" si="81"/>
        <v>85.672582761606421</v>
      </c>
      <c r="DH26" s="2">
        <f t="shared" si="82"/>
        <v>89.750827349809072</v>
      </c>
      <c r="DI26" s="2">
        <f t="shared" si="83"/>
        <v>89.047247612407588</v>
      </c>
      <c r="DJ26" s="2">
        <f t="shared" si="84"/>
        <v>91.166930206003869</v>
      </c>
      <c r="DK26" s="2">
        <f t="shared" si="85"/>
        <v>88.413135439652137</v>
      </c>
      <c r="DL26" s="2">
        <f t="shared" si="86"/>
        <v>85.937093613922769</v>
      </c>
      <c r="DM26" s="2">
        <f t="shared" si="87"/>
        <v>80.178611654897452</v>
      </c>
      <c r="DN26" s="2">
        <f t="shared" si="88"/>
        <v>74.641618305292326</v>
      </c>
      <c r="DO26" s="2">
        <f t="shared" si="89"/>
        <v>66.015422410481719</v>
      </c>
      <c r="DP26" s="2">
        <f t="shared" si="90"/>
        <v>54.730438831967575</v>
      </c>
      <c r="DS26" s="2">
        <f t="shared" si="91"/>
        <v>5.5247913310356358E-4</v>
      </c>
      <c r="DT26" s="2">
        <f t="shared" si="92"/>
        <v>6.771592602517225E-4</v>
      </c>
      <c r="DU26" s="2">
        <f t="shared" si="93"/>
        <v>8.1740249118636898E-4</v>
      </c>
      <c r="DV26" s="2">
        <f t="shared" si="94"/>
        <v>8.0457968169816421E-4</v>
      </c>
      <c r="DW26" s="2">
        <f t="shared" si="95"/>
        <v>7.6607784704345262E-4</v>
      </c>
      <c r="DX26" s="2">
        <f t="shared" si="96"/>
        <v>8.7674328888061586E-4</v>
      </c>
      <c r="DY26" s="2">
        <f t="shared" si="97"/>
        <v>8.7217416843987379E-4</v>
      </c>
      <c r="DZ26" s="2">
        <f t="shared" si="98"/>
        <v>7.1964854073858491E-4</v>
      </c>
      <c r="EA26" s="2">
        <f t="shared" si="99"/>
        <v>7.1696380801768915E-4</v>
      </c>
      <c r="EB26" s="2">
        <f t="shared" si="100"/>
        <v>7.9633318500516189E-4</v>
      </c>
      <c r="EC26" s="2">
        <f t="shared" si="101"/>
        <v>9.4455446024261931E-4</v>
      </c>
      <c r="ED26" s="2">
        <f t="shared" si="102"/>
        <v>9.1890811130682624E-4</v>
      </c>
      <c r="EE26" s="2">
        <f t="shared" si="103"/>
        <v>8.4157701688441925E-4</v>
      </c>
    </row>
    <row r="27" spans="2:135" x14ac:dyDescent="0.25">
      <c r="B27" s="2">
        <v>21</v>
      </c>
      <c r="C27">
        <v>79.811999999999998</v>
      </c>
      <c r="D27">
        <v>83.245999999999995</v>
      </c>
      <c r="E27">
        <v>83.938000000000002</v>
      </c>
      <c r="F27">
        <v>84.97</v>
      </c>
      <c r="G27">
        <v>85.896000000000001</v>
      </c>
      <c r="H27">
        <v>87.641999999999996</v>
      </c>
      <c r="I27">
        <v>89.656999999999996</v>
      </c>
      <c r="J27">
        <v>88.131</v>
      </c>
      <c r="K27">
        <v>85.435000000000002</v>
      </c>
      <c r="L27">
        <v>80.903000000000006</v>
      </c>
      <c r="M27">
        <v>73.156000000000006</v>
      </c>
      <c r="N27">
        <v>62.758000000000003</v>
      </c>
      <c r="O27">
        <v>53.367600000000003</v>
      </c>
      <c r="R27" s="5">
        <f t="shared" si="0"/>
        <v>81.308531877585608</v>
      </c>
      <c r="S27" s="5">
        <f t="shared" si="1"/>
        <v>83.421275526286962</v>
      </c>
      <c r="T27" s="5">
        <f t="shared" si="2"/>
        <v>85.075677586050389</v>
      </c>
      <c r="U27" s="5">
        <f t="shared" si="3"/>
        <v>84.830207781717149</v>
      </c>
      <c r="V27" s="5">
        <f t="shared" si="4"/>
        <v>86.799669548580425</v>
      </c>
      <c r="W27" s="5">
        <f t="shared" si="5"/>
        <v>88.419778301469108</v>
      </c>
      <c r="X27" s="5">
        <f t="shared" si="6"/>
        <v>89.527319624914696</v>
      </c>
      <c r="Y27" s="5">
        <f t="shared" si="7"/>
        <v>88.633654841985958</v>
      </c>
      <c r="Z27" s="5">
        <f t="shared" si="8"/>
        <v>85.468294468086299</v>
      </c>
      <c r="AA27" s="5">
        <f t="shared" si="9"/>
        <v>80.012167615035338</v>
      </c>
      <c r="AB27" s="5">
        <f t="shared" si="10"/>
        <v>73.199676033168373</v>
      </c>
      <c r="AC27" s="5">
        <f t="shared" si="11"/>
        <v>64.167702693546275</v>
      </c>
      <c r="AD27" s="5">
        <f t="shared" si="12"/>
        <v>53.576785828826651</v>
      </c>
      <c r="AE27" s="5"/>
      <c r="AG27" s="5">
        <f t="shared" si="13"/>
        <v>-1.4965318775856105</v>
      </c>
      <c r="AH27" s="5">
        <f t="shared" si="14"/>
        <v>-0.17527552628696697</v>
      </c>
      <c r="AI27" s="5">
        <f t="shared" si="15"/>
        <v>-1.1376775860503869</v>
      </c>
      <c r="AJ27" s="5">
        <f t="shared" si="16"/>
        <v>0.13979221828284949</v>
      </c>
      <c r="AK27" s="5">
        <f t="shared" si="17"/>
        <v>-0.90366954858042448</v>
      </c>
      <c r="AL27" s="5">
        <f t="shared" si="18"/>
        <v>-0.77777830146911242</v>
      </c>
      <c r="AM27" s="5">
        <f t="shared" si="19"/>
        <v>0.12968037508530017</v>
      </c>
      <c r="AN27" s="5">
        <f t="shared" si="20"/>
        <v>-0.502654841985958</v>
      </c>
      <c r="AO27" s="5">
        <f t="shared" si="21"/>
        <v>-3.3294468086296547E-2</v>
      </c>
      <c r="AP27" s="5">
        <f t="shared" si="22"/>
        <v>0.89083238496466777</v>
      </c>
      <c r="AQ27" s="5">
        <f t="shared" si="23"/>
        <v>-4.3676033168367212E-2</v>
      </c>
      <c r="AR27" s="5">
        <f t="shared" si="24"/>
        <v>-1.4097026935462722</v>
      </c>
      <c r="AS27" s="5">
        <f t="shared" si="25"/>
        <v>-0.20918582882664793</v>
      </c>
      <c r="AV27" s="2">
        <f t="shared" si="26"/>
        <v>81.308531877464873</v>
      </c>
      <c r="AW27" s="2">
        <f t="shared" si="27"/>
        <v>83.421275526023678</v>
      </c>
      <c r="AX27" s="2">
        <f t="shared" si="28"/>
        <v>85.075677584381395</v>
      </c>
      <c r="AY27" s="2">
        <f t="shared" si="29"/>
        <v>84.83020777968288</v>
      </c>
      <c r="AZ27" s="2">
        <f t="shared" si="30"/>
        <v>86.799669547913268</v>
      </c>
      <c r="BA27" s="2">
        <f t="shared" si="31"/>
        <v>88.419778297008435</v>
      </c>
      <c r="BB27" s="2">
        <f t="shared" si="32"/>
        <v>89.527319621668937</v>
      </c>
      <c r="BC27" s="2">
        <f t="shared" si="33"/>
        <v>88.633654841900409</v>
      </c>
      <c r="BD27" s="2">
        <f t="shared" si="34"/>
        <v>85.468294467718877</v>
      </c>
      <c r="BE27" s="2">
        <f t="shared" si="35"/>
        <v>80.01216761446247</v>
      </c>
      <c r="BF27" s="2">
        <f t="shared" si="36"/>
        <v>73.199676008647401</v>
      </c>
      <c r="BG27" s="2">
        <f t="shared" si="37"/>
        <v>64.16770267540835</v>
      </c>
      <c r="BH27" s="2">
        <f t="shared" si="38"/>
        <v>53.576785744111156</v>
      </c>
      <c r="BK27" s="2">
        <f t="shared" si="39"/>
        <v>79.811999999999998</v>
      </c>
      <c r="BL27" s="2">
        <f t="shared" si="40"/>
        <v>83.245999999999995</v>
      </c>
      <c r="BM27" s="2">
        <f t="shared" si="41"/>
        <v>83.938000000000002</v>
      </c>
      <c r="BN27" s="2">
        <f t="shared" si="42"/>
        <v>84.97</v>
      </c>
      <c r="BO27" s="2">
        <f t="shared" si="43"/>
        <v>85.896000000000001</v>
      </c>
      <c r="BP27" s="2">
        <f t="shared" si="44"/>
        <v>87.641999999999996</v>
      </c>
      <c r="BQ27" s="2">
        <f t="shared" si="45"/>
        <v>89.656999999999996</v>
      </c>
      <c r="BR27" s="2">
        <f t="shared" si="46"/>
        <v>88.131</v>
      </c>
      <c r="BS27" s="2">
        <f t="shared" si="47"/>
        <v>85.435000000000002</v>
      </c>
      <c r="BT27" s="2">
        <f t="shared" si="48"/>
        <v>80.903000000000006</v>
      </c>
      <c r="BU27" s="2">
        <f t="shared" si="49"/>
        <v>73.156000000000006</v>
      </c>
      <c r="BV27" s="2">
        <f t="shared" si="50"/>
        <v>62.758000000000003</v>
      </c>
      <c r="BW27" s="2">
        <f t="shared" si="51"/>
        <v>53.367600000000003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81.307882185566484</v>
      </c>
      <c r="CP27" s="2">
        <f t="shared" si="66"/>
        <v>83.421328768988374</v>
      </c>
      <c r="CQ27" s="2">
        <f t="shared" si="67"/>
        <v>85.075548196210732</v>
      </c>
      <c r="CR27" s="2">
        <f t="shared" si="68"/>
        <v>84.829471217233305</v>
      </c>
      <c r="CS27" s="2">
        <f t="shared" si="69"/>
        <v>86.797201525923825</v>
      </c>
      <c r="CT27" s="2">
        <f t="shared" si="70"/>
        <v>88.419181492249109</v>
      </c>
      <c r="CU27" s="2">
        <f t="shared" si="71"/>
        <v>89.525775625393806</v>
      </c>
      <c r="CV27" s="2">
        <f t="shared" si="72"/>
        <v>88.633845991507854</v>
      </c>
      <c r="CW27" s="2">
        <f t="shared" si="73"/>
        <v>85.467948288265603</v>
      </c>
      <c r="CX27" s="2">
        <f t="shared" si="74"/>
        <v>80.012038563997777</v>
      </c>
      <c r="CY27" s="2">
        <f t="shared" si="75"/>
        <v>73.198204701043409</v>
      </c>
      <c r="CZ27" s="2">
        <f t="shared" si="76"/>
        <v>64.165855423055064</v>
      </c>
      <c r="DA27" s="2">
        <f t="shared" si="77"/>
        <v>53.575721059489602</v>
      </c>
      <c r="DD27" s="2">
        <f t="shared" si="78"/>
        <v>82.380425203039721</v>
      </c>
      <c r="DE27" s="2">
        <f t="shared" si="79"/>
        <v>83.34961545701934</v>
      </c>
      <c r="DF27" s="2">
        <f t="shared" si="80"/>
        <v>85.219923484188342</v>
      </c>
      <c r="DG27" s="2">
        <f t="shared" si="81"/>
        <v>85.664447662170062</v>
      </c>
      <c r="DH27" s="2">
        <f t="shared" si="82"/>
        <v>89.735583278737224</v>
      </c>
      <c r="DI27" s="2">
        <f t="shared" si="83"/>
        <v>89.040045610907939</v>
      </c>
      <c r="DJ27" s="2">
        <f t="shared" si="84"/>
        <v>91.140429990265488</v>
      </c>
      <c r="DK27" s="2">
        <f t="shared" si="85"/>
        <v>88.391585210168913</v>
      </c>
      <c r="DL27" s="2">
        <f t="shared" si="86"/>
        <v>85.908334886539336</v>
      </c>
      <c r="DM27" s="2">
        <f t="shared" si="87"/>
        <v>80.159846626302254</v>
      </c>
      <c r="DN27" s="2">
        <f t="shared" si="88"/>
        <v>74.618949423064521</v>
      </c>
      <c r="DO27" s="2">
        <f t="shared" si="89"/>
        <v>65.999404943565992</v>
      </c>
      <c r="DP27" s="2">
        <f t="shared" si="90"/>
        <v>54.729605654000913</v>
      </c>
      <c r="DS27" s="2">
        <f t="shared" si="91"/>
        <v>6.0574903552186056E-4</v>
      </c>
      <c r="DT27" s="2">
        <f t="shared" si="92"/>
        <v>7.4244185963616687E-4</v>
      </c>
      <c r="DU27" s="2">
        <f t="shared" si="93"/>
        <v>8.9619333389235711E-4</v>
      </c>
      <c r="DV27" s="2">
        <f t="shared" si="94"/>
        <v>8.8213560279820104E-4</v>
      </c>
      <c r="DW27" s="2">
        <f t="shared" si="95"/>
        <v>8.3992557709266038E-4</v>
      </c>
      <c r="DX27" s="2">
        <f t="shared" si="96"/>
        <v>9.6124859111181851E-4</v>
      </c>
      <c r="DY27" s="2">
        <f t="shared" si="97"/>
        <v>9.5623949540539336E-4</v>
      </c>
      <c r="DZ27" s="2">
        <f t="shared" si="98"/>
        <v>7.8902415154913678E-4</v>
      </c>
      <c r="EA27" s="2">
        <f t="shared" si="99"/>
        <v>7.860808086248719E-4</v>
      </c>
      <c r="EB27" s="2">
        <f t="shared" si="100"/>
        <v>8.7309489539973151E-4</v>
      </c>
      <c r="EC27" s="2">
        <f t="shared" si="101"/>
        <v>1.0355889986286742E-3</v>
      </c>
      <c r="ED27" s="2">
        <f t="shared" si="102"/>
        <v>1.0074733911595685E-3</v>
      </c>
      <c r="EE27" s="2">
        <f t="shared" si="103"/>
        <v>9.2269593217002201E-4</v>
      </c>
    </row>
    <row r="28" spans="2:135" x14ac:dyDescent="0.25">
      <c r="B28" s="2">
        <v>22</v>
      </c>
      <c r="C28">
        <v>79.531000000000006</v>
      </c>
      <c r="D28">
        <v>84.091999999999999</v>
      </c>
      <c r="E28">
        <v>84.385000000000005</v>
      </c>
      <c r="F28">
        <v>84.403000000000006</v>
      </c>
      <c r="G28">
        <v>87.537000000000006</v>
      </c>
      <c r="H28">
        <v>87.790999999999997</v>
      </c>
      <c r="I28">
        <v>89.194000000000003</v>
      </c>
      <c r="J28">
        <v>87.787000000000006</v>
      </c>
      <c r="K28">
        <v>83.451999999999998</v>
      </c>
      <c r="L28">
        <v>79.403000000000006</v>
      </c>
      <c r="M28">
        <v>72.641000000000005</v>
      </c>
      <c r="N28">
        <v>63.667000000000002</v>
      </c>
      <c r="O28">
        <v>53.514699999999998</v>
      </c>
      <c r="R28" s="5">
        <f t="shared" si="0"/>
        <v>81.312745224353193</v>
      </c>
      <c r="S28" s="5">
        <f t="shared" si="1"/>
        <v>83.422207830343098</v>
      </c>
      <c r="T28" s="5">
        <f t="shared" si="2"/>
        <v>85.07794578016221</v>
      </c>
      <c r="U28" s="5">
        <f t="shared" si="3"/>
        <v>84.845948094692119</v>
      </c>
      <c r="V28" s="5">
        <f t="shared" si="4"/>
        <v>86.842480305500828</v>
      </c>
      <c r="W28" s="5">
        <f t="shared" si="5"/>
        <v>88.446366550292552</v>
      </c>
      <c r="X28" s="5">
        <f t="shared" si="6"/>
        <v>89.549769328335358</v>
      </c>
      <c r="Y28" s="5">
        <f t="shared" si="7"/>
        <v>88.651079964523561</v>
      </c>
      <c r="Z28" s="5">
        <f t="shared" si="8"/>
        <v>85.4850466703313</v>
      </c>
      <c r="AA28" s="5">
        <f t="shared" si="9"/>
        <v>80.021851028631872</v>
      </c>
      <c r="AB28" s="5">
        <f t="shared" si="10"/>
        <v>73.221301974326082</v>
      </c>
      <c r="AC28" s="5">
        <f t="shared" si="11"/>
        <v>64.192907068768505</v>
      </c>
      <c r="AD28" s="5">
        <f t="shared" si="12"/>
        <v>53.604882864830216</v>
      </c>
      <c r="AE28" s="5"/>
      <c r="AG28" s="5">
        <f t="shared" si="13"/>
        <v>-1.7817452243531875</v>
      </c>
      <c r="AH28" s="5">
        <f t="shared" si="14"/>
        <v>0.66979216965690114</v>
      </c>
      <c r="AI28" s="5">
        <f t="shared" si="15"/>
        <v>-0.69294578016220498</v>
      </c>
      <c r="AJ28" s="5">
        <f t="shared" si="16"/>
        <v>-0.44294809469211316</v>
      </c>
      <c r="AK28" s="5">
        <f t="shared" si="17"/>
        <v>0.69451969449917783</v>
      </c>
      <c r="AL28" s="5">
        <f t="shared" si="18"/>
        <v>-0.65536655029255542</v>
      </c>
      <c r="AM28" s="5">
        <f t="shared" si="19"/>
        <v>-0.35576932833535579</v>
      </c>
      <c r="AN28" s="5">
        <f t="shared" si="20"/>
        <v>-0.86407996452355462</v>
      </c>
      <c r="AO28" s="5">
        <f t="shared" si="21"/>
        <v>-2.0330466703313022</v>
      </c>
      <c r="AP28" s="5">
        <f t="shared" si="22"/>
        <v>-0.61885102863186603</v>
      </c>
      <c r="AQ28" s="5">
        <f t="shared" si="23"/>
        <v>-0.58030197432607622</v>
      </c>
      <c r="AR28" s="5">
        <f t="shared" si="24"/>
        <v>-0.5259070687685039</v>
      </c>
      <c r="AS28" s="5">
        <f t="shared" si="25"/>
        <v>-9.0182864830218534E-2</v>
      </c>
      <c r="AV28" s="2">
        <f t="shared" si="26"/>
        <v>81.312745223824763</v>
      </c>
      <c r="AW28" s="2">
        <f t="shared" si="27"/>
        <v>83.42220782918892</v>
      </c>
      <c r="AX28" s="2">
        <f t="shared" si="28"/>
        <v>85.077945773165553</v>
      </c>
      <c r="AY28" s="2">
        <f t="shared" si="29"/>
        <v>84.845948086250758</v>
      </c>
      <c r="AZ28" s="2">
        <f t="shared" si="30"/>
        <v>86.842480302634996</v>
      </c>
      <c r="BA28" s="2">
        <f t="shared" si="31"/>
        <v>88.446366532072702</v>
      </c>
      <c r="BB28" s="2">
        <f t="shared" si="32"/>
        <v>89.549769314922912</v>
      </c>
      <c r="BC28" s="2">
        <f t="shared" si="33"/>
        <v>88.651079964129863</v>
      </c>
      <c r="BD28" s="2">
        <f t="shared" si="34"/>
        <v>85.485046668728387</v>
      </c>
      <c r="BE28" s="2">
        <f t="shared" si="35"/>
        <v>80.021851026141647</v>
      </c>
      <c r="BF28" s="2">
        <f t="shared" si="36"/>
        <v>73.221301880198212</v>
      </c>
      <c r="BG28" s="2">
        <f t="shared" si="37"/>
        <v>64.192906999019016</v>
      </c>
      <c r="BH28" s="2">
        <f t="shared" si="38"/>
        <v>53.604882562854556</v>
      </c>
      <c r="BK28" s="2">
        <f t="shared" si="39"/>
        <v>79.531000000000006</v>
      </c>
      <c r="BL28" s="2">
        <f t="shared" si="40"/>
        <v>84.091999999999999</v>
      </c>
      <c r="BM28" s="2">
        <f t="shared" si="41"/>
        <v>84.385000000000005</v>
      </c>
      <c r="BN28" s="2">
        <f t="shared" si="42"/>
        <v>84.403000000000006</v>
      </c>
      <c r="BO28" s="2">
        <f t="shared" si="43"/>
        <v>87.537000000000006</v>
      </c>
      <c r="BP28" s="2">
        <f t="shared" si="44"/>
        <v>87.790999999999997</v>
      </c>
      <c r="BQ28" s="2">
        <f t="shared" si="45"/>
        <v>89.194000000000003</v>
      </c>
      <c r="BR28" s="2">
        <f t="shared" si="46"/>
        <v>87.787000000000006</v>
      </c>
      <c r="BS28" s="2">
        <f t="shared" si="47"/>
        <v>83.451999999999998</v>
      </c>
      <c r="BT28" s="2">
        <f t="shared" si="48"/>
        <v>79.403000000000006</v>
      </c>
      <c r="BU28" s="2">
        <f t="shared" si="49"/>
        <v>72.641000000000005</v>
      </c>
      <c r="BV28" s="2">
        <f t="shared" si="50"/>
        <v>63.667000000000002</v>
      </c>
      <c r="BW28" s="2">
        <f t="shared" si="51"/>
        <v>53.514699999999998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81.312068359785741</v>
      </c>
      <c r="CP28" s="2">
        <f t="shared" si="66"/>
        <v>83.422292019891202</v>
      </c>
      <c r="CQ28" s="2">
        <f t="shared" si="67"/>
        <v>85.077828390575874</v>
      </c>
      <c r="CR28" s="2">
        <f t="shared" si="68"/>
        <v>84.845163575280424</v>
      </c>
      <c r="CS28" s="2">
        <f t="shared" si="69"/>
        <v>86.839827681458431</v>
      </c>
      <c r="CT28" s="2">
        <f t="shared" si="70"/>
        <v>88.445747797442024</v>
      </c>
      <c r="CU28" s="2">
        <f t="shared" si="71"/>
        <v>89.548127729568989</v>
      </c>
      <c r="CV28" s="2">
        <f t="shared" si="72"/>
        <v>88.651323301572049</v>
      </c>
      <c r="CW28" s="2">
        <f t="shared" si="73"/>
        <v>85.48470634816627</v>
      </c>
      <c r="CX28" s="2">
        <f t="shared" si="74"/>
        <v>80.021736783451573</v>
      </c>
      <c r="CY28" s="2">
        <f t="shared" si="75"/>
        <v>73.219738972357817</v>
      </c>
      <c r="CZ28" s="2">
        <f t="shared" si="76"/>
        <v>64.190927109596814</v>
      </c>
      <c r="DA28" s="2">
        <f t="shared" si="77"/>
        <v>53.603744455352256</v>
      </c>
      <c r="DD28" s="2">
        <f t="shared" si="78"/>
        <v>82.331208928846735</v>
      </c>
      <c r="DE28" s="2">
        <f t="shared" si="79"/>
        <v>83.318865290971942</v>
      </c>
      <c r="DF28" s="2">
        <f t="shared" si="80"/>
        <v>85.1972930711662</v>
      </c>
      <c r="DG28" s="2">
        <f t="shared" si="81"/>
        <v>85.656312562733689</v>
      </c>
      <c r="DH28" s="2">
        <f t="shared" si="82"/>
        <v>89.72033920766539</v>
      </c>
      <c r="DI28" s="2">
        <f t="shared" si="83"/>
        <v>89.032843609408303</v>
      </c>
      <c r="DJ28" s="2">
        <f t="shared" si="84"/>
        <v>91.113929774527108</v>
      </c>
      <c r="DK28" s="2">
        <f t="shared" si="85"/>
        <v>88.370034980685688</v>
      </c>
      <c r="DL28" s="2">
        <f t="shared" si="86"/>
        <v>85.879576159155917</v>
      </c>
      <c r="DM28" s="2">
        <f t="shared" si="87"/>
        <v>80.141081597707043</v>
      </c>
      <c r="DN28" s="2">
        <f t="shared" si="88"/>
        <v>74.596280540836716</v>
      </c>
      <c r="DO28" s="2">
        <f t="shared" si="89"/>
        <v>65.983387476650265</v>
      </c>
      <c r="DP28" s="2">
        <f t="shared" si="90"/>
        <v>54.728772476034244</v>
      </c>
      <c r="DS28" s="2">
        <f t="shared" si="91"/>
        <v>6.6415179570799296E-4</v>
      </c>
      <c r="DT28" s="2">
        <f t="shared" si="92"/>
        <v>8.1401300369020302E-4</v>
      </c>
      <c r="DU28" s="2">
        <f t="shared" si="93"/>
        <v>9.8257149394853443E-4</v>
      </c>
      <c r="DV28" s="2">
        <f t="shared" si="94"/>
        <v>9.6716014255501836E-4</v>
      </c>
      <c r="DW28" s="2">
        <f t="shared" si="95"/>
        <v>9.2088545816821396E-4</v>
      </c>
      <c r="DX28" s="2">
        <f t="shared" si="96"/>
        <v>1.0538903839284657E-3</v>
      </c>
      <c r="DY28" s="2">
        <f t="shared" si="97"/>
        <v>1.0483990356272852E-3</v>
      </c>
      <c r="DZ28" s="2">
        <f t="shared" si="98"/>
        <v>8.6508192523032906E-4</v>
      </c>
      <c r="EA28" s="2">
        <f t="shared" si="99"/>
        <v>8.6185510426704326E-4</v>
      </c>
      <c r="EB28" s="2">
        <f t="shared" si="100"/>
        <v>9.5724888247331389E-4</v>
      </c>
      <c r="EC28" s="2">
        <f t="shared" si="101"/>
        <v>1.1353873186184756E-3</v>
      </c>
      <c r="ED28" s="2">
        <f t="shared" si="102"/>
        <v>1.1045652437258078E-3</v>
      </c>
      <c r="EE28" s="2">
        <f t="shared" si="103"/>
        <v>1.0116259163157903E-3</v>
      </c>
    </row>
    <row r="29" spans="2:135" x14ac:dyDescent="0.25">
      <c r="B29" s="2">
        <v>23</v>
      </c>
      <c r="C29">
        <v>80.656000000000006</v>
      </c>
      <c r="D29">
        <v>83.754000000000005</v>
      </c>
      <c r="E29">
        <v>85.385000000000005</v>
      </c>
      <c r="F29">
        <v>84.656999999999996</v>
      </c>
      <c r="G29">
        <v>86.775999999999996</v>
      </c>
      <c r="H29">
        <v>88.239000000000004</v>
      </c>
      <c r="I29">
        <v>89.866</v>
      </c>
      <c r="J29">
        <v>88.507999999999996</v>
      </c>
      <c r="K29">
        <v>84.613</v>
      </c>
      <c r="L29">
        <v>78.951999999999998</v>
      </c>
      <c r="M29">
        <v>74.296999999999997</v>
      </c>
      <c r="N29">
        <v>63.773000000000003</v>
      </c>
      <c r="O29">
        <v>51.926499999999997</v>
      </c>
      <c r="R29" s="5">
        <f t="shared" si="0"/>
        <v>81.316957768669894</v>
      </c>
      <c r="S29" s="5">
        <f t="shared" si="1"/>
        <v>83.423134666118813</v>
      </c>
      <c r="T29" s="5">
        <f t="shared" si="2"/>
        <v>85.080210472958512</v>
      </c>
      <c r="U29" s="5">
        <f t="shared" si="3"/>
        <v>84.861690819886618</v>
      </c>
      <c r="V29" s="5">
        <f t="shared" si="4"/>
        <v>86.885303703530695</v>
      </c>
      <c r="W29" s="5">
        <f t="shared" si="5"/>
        <v>88.472953516432781</v>
      </c>
      <c r="X29" s="5">
        <f t="shared" si="6"/>
        <v>89.572223515030743</v>
      </c>
      <c r="Y29" s="5">
        <f t="shared" si="7"/>
        <v>88.668496805211234</v>
      </c>
      <c r="Z29" s="5">
        <f t="shared" si="8"/>
        <v>85.501794527793237</v>
      </c>
      <c r="AA29" s="5">
        <f t="shared" si="9"/>
        <v>80.031530393992739</v>
      </c>
      <c r="AB29" s="5">
        <f t="shared" si="10"/>
        <v>73.242932073162478</v>
      </c>
      <c r="AC29" s="5">
        <f t="shared" si="11"/>
        <v>64.218119968586848</v>
      </c>
      <c r="AD29" s="5">
        <f t="shared" si="12"/>
        <v>53.632984668177329</v>
      </c>
      <c r="AE29" s="5"/>
      <c r="AG29" s="5">
        <f t="shared" si="13"/>
        <v>-0.66095776866988842</v>
      </c>
      <c r="AH29" s="5">
        <f t="shared" si="14"/>
        <v>0.33086533388119221</v>
      </c>
      <c r="AI29" s="5">
        <f t="shared" si="15"/>
        <v>0.30478952704149265</v>
      </c>
      <c r="AJ29" s="5">
        <f t="shared" si="16"/>
        <v>-0.20469081988662197</v>
      </c>
      <c r="AK29" s="5">
        <f t="shared" si="17"/>
        <v>-0.10930370353069918</v>
      </c>
      <c r="AL29" s="5">
        <f t="shared" si="18"/>
        <v>-0.23395351643277706</v>
      </c>
      <c r="AM29" s="5">
        <f t="shared" si="19"/>
        <v>0.29377648496925701</v>
      </c>
      <c r="AN29" s="5">
        <f t="shared" si="20"/>
        <v>-0.16049680521123832</v>
      </c>
      <c r="AO29" s="5">
        <f t="shared" si="21"/>
        <v>-0.88879452779323742</v>
      </c>
      <c r="AP29" s="5">
        <f t="shared" si="22"/>
        <v>-1.0795303939927408</v>
      </c>
      <c r="AQ29" s="5">
        <f t="shared" si="23"/>
        <v>1.0540679268375186</v>
      </c>
      <c r="AR29" s="5">
        <f t="shared" si="24"/>
        <v>-0.44511996858684455</v>
      </c>
      <c r="AS29" s="5">
        <f t="shared" si="25"/>
        <v>-1.7064846681773318</v>
      </c>
      <c r="AV29" s="2">
        <f t="shared" si="26"/>
        <v>81.316957766448894</v>
      </c>
      <c r="AW29" s="2">
        <f t="shared" si="27"/>
        <v>83.423134661265337</v>
      </c>
      <c r="AX29" s="2">
        <f t="shared" si="28"/>
        <v>85.080210444838499</v>
      </c>
      <c r="AY29" s="2">
        <f t="shared" si="29"/>
        <v>84.861690786297103</v>
      </c>
      <c r="AZ29" s="2">
        <f t="shared" si="30"/>
        <v>86.885303691727671</v>
      </c>
      <c r="BA29" s="2">
        <f t="shared" si="31"/>
        <v>88.472953445091179</v>
      </c>
      <c r="BB29" s="2">
        <f t="shared" si="32"/>
        <v>89.572223461905637</v>
      </c>
      <c r="BC29" s="2">
        <f t="shared" si="33"/>
        <v>88.668496803475151</v>
      </c>
      <c r="BD29" s="2">
        <f t="shared" si="34"/>
        <v>85.501794521087461</v>
      </c>
      <c r="BE29" s="2">
        <f t="shared" si="35"/>
        <v>80.031530383618247</v>
      </c>
      <c r="BF29" s="2">
        <f t="shared" si="36"/>
        <v>73.242931726652628</v>
      </c>
      <c r="BG29" s="2">
        <f t="shared" si="37"/>
        <v>64.218119711325812</v>
      </c>
      <c r="BH29" s="2">
        <f t="shared" si="38"/>
        <v>53.632983634160802</v>
      </c>
      <c r="BK29" s="2">
        <f t="shared" si="39"/>
        <v>80.656000000000006</v>
      </c>
      <c r="BL29" s="2">
        <f t="shared" si="40"/>
        <v>83.754000000000005</v>
      </c>
      <c r="BM29" s="2">
        <f t="shared" si="41"/>
        <v>85.385000000000005</v>
      </c>
      <c r="BN29" s="2">
        <f t="shared" si="42"/>
        <v>84.656999999999996</v>
      </c>
      <c r="BO29" s="2">
        <f t="shared" si="43"/>
        <v>86.775999999999996</v>
      </c>
      <c r="BP29" s="2">
        <f t="shared" si="44"/>
        <v>88.239000000000004</v>
      </c>
      <c r="BQ29" s="2">
        <f t="shared" si="45"/>
        <v>89.866</v>
      </c>
      <c r="BR29" s="2">
        <f t="shared" si="46"/>
        <v>88.507999999999996</v>
      </c>
      <c r="BS29" s="2">
        <f t="shared" si="47"/>
        <v>84.613</v>
      </c>
      <c r="BT29" s="2">
        <f t="shared" si="48"/>
        <v>78.951999999999998</v>
      </c>
      <c r="BU29" s="2">
        <f t="shared" si="49"/>
        <v>74.296999999999997</v>
      </c>
      <c r="BV29" s="2">
        <f t="shared" si="50"/>
        <v>63.773000000000003</v>
      </c>
      <c r="BW29" s="2">
        <f t="shared" si="51"/>
        <v>51.926499999999997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81.316254534005012</v>
      </c>
      <c r="CP29" s="2">
        <f t="shared" si="66"/>
        <v>83.423255270794016</v>
      </c>
      <c r="CQ29" s="2">
        <f t="shared" si="67"/>
        <v>85.080108584941016</v>
      </c>
      <c r="CR29" s="2">
        <f t="shared" si="68"/>
        <v>84.860855933327542</v>
      </c>
      <c r="CS29" s="2">
        <f t="shared" si="69"/>
        <v>86.882453836993051</v>
      </c>
      <c r="CT29" s="2">
        <f t="shared" si="70"/>
        <v>88.47231410263494</v>
      </c>
      <c r="CU29" s="2">
        <f t="shared" si="71"/>
        <v>89.570479833744173</v>
      </c>
      <c r="CV29" s="2">
        <f t="shared" si="72"/>
        <v>88.668800611636257</v>
      </c>
      <c r="CW29" s="2">
        <f t="shared" si="73"/>
        <v>85.501464408066951</v>
      </c>
      <c r="CX29" s="2">
        <f t="shared" si="74"/>
        <v>80.031435002905368</v>
      </c>
      <c r="CY29" s="2">
        <f t="shared" si="75"/>
        <v>73.241273243672211</v>
      </c>
      <c r="CZ29" s="2">
        <f t="shared" si="76"/>
        <v>64.21599879613855</v>
      </c>
      <c r="DA29" s="2">
        <f t="shared" si="77"/>
        <v>53.631767851214917</v>
      </c>
      <c r="DD29" s="2">
        <f t="shared" si="78"/>
        <v>82.281992654653749</v>
      </c>
      <c r="DE29" s="2">
        <f t="shared" si="79"/>
        <v>83.288115124924559</v>
      </c>
      <c r="DF29" s="2">
        <f t="shared" si="80"/>
        <v>85.174662658144072</v>
      </c>
      <c r="DG29" s="2">
        <f t="shared" si="81"/>
        <v>85.64817746329733</v>
      </c>
      <c r="DH29" s="2">
        <f t="shared" si="82"/>
        <v>89.705095136593542</v>
      </c>
      <c r="DI29" s="2">
        <f t="shared" si="83"/>
        <v>89.025641607908653</v>
      </c>
      <c r="DJ29" s="2">
        <f t="shared" si="84"/>
        <v>91.087429558788727</v>
      </c>
      <c r="DK29" s="2">
        <f t="shared" si="85"/>
        <v>88.348484751202463</v>
      </c>
      <c r="DL29" s="2">
        <f t="shared" si="86"/>
        <v>85.850817431772484</v>
      </c>
      <c r="DM29" s="2">
        <f t="shared" si="87"/>
        <v>80.122316569111831</v>
      </c>
      <c r="DN29" s="2">
        <f t="shared" si="88"/>
        <v>74.573611658608911</v>
      </c>
      <c r="DO29" s="2">
        <f t="shared" si="89"/>
        <v>65.967370009734537</v>
      </c>
      <c r="DP29" s="2">
        <f t="shared" si="90"/>
        <v>54.727939298067575</v>
      </c>
      <c r="DS29" s="2">
        <f t="shared" si="91"/>
        <v>7.281813038561688E-4</v>
      </c>
      <c r="DT29" s="2">
        <f t="shared" si="92"/>
        <v>8.9247741964985298E-4</v>
      </c>
      <c r="DU29" s="2">
        <f t="shared" si="93"/>
        <v>1.0772660979680201E-3</v>
      </c>
      <c r="DV29" s="2">
        <f t="shared" si="94"/>
        <v>1.0603710654083578E-3</v>
      </c>
      <c r="DW29" s="2">
        <f t="shared" si="95"/>
        <v>1.0096411240896983E-3</v>
      </c>
      <c r="DX29" s="2">
        <f t="shared" si="96"/>
        <v>1.1554503438658539E-3</v>
      </c>
      <c r="DY29" s="2">
        <f t="shared" si="97"/>
        <v>1.149430421239448E-3</v>
      </c>
      <c r="DZ29" s="2">
        <f t="shared" si="98"/>
        <v>9.4846430859732032E-4</v>
      </c>
      <c r="EA29" s="2">
        <f t="shared" si="99"/>
        <v>9.4492675919013612E-4</v>
      </c>
      <c r="EB29" s="2">
        <f t="shared" si="100"/>
        <v>1.0495056022461413E-3</v>
      </c>
      <c r="EC29" s="2">
        <f t="shared" si="101"/>
        <v>1.244791084477338E-3</v>
      </c>
      <c r="ED29" s="2">
        <f t="shared" si="102"/>
        <v>1.2110026536943667E-3</v>
      </c>
      <c r="EE29" s="2">
        <f t="shared" si="103"/>
        <v>1.10911751019813E-3</v>
      </c>
    </row>
    <row r="30" spans="2:135" x14ac:dyDescent="0.25">
      <c r="B30" s="2">
        <v>24</v>
      </c>
      <c r="C30">
        <v>80.266000000000005</v>
      </c>
      <c r="D30">
        <v>84.076999999999998</v>
      </c>
      <c r="E30">
        <v>83.984999999999999</v>
      </c>
      <c r="F30">
        <v>84.641999999999996</v>
      </c>
      <c r="G30">
        <v>87.626999999999995</v>
      </c>
      <c r="H30">
        <v>87.611999999999995</v>
      </c>
      <c r="I30">
        <v>90.477999999999994</v>
      </c>
      <c r="J30">
        <v>88.606999999999999</v>
      </c>
      <c r="K30">
        <v>85.031999999999996</v>
      </c>
      <c r="L30">
        <v>79.903000000000006</v>
      </c>
      <c r="M30">
        <v>72.438000000000002</v>
      </c>
      <c r="N30">
        <v>63.545000000000002</v>
      </c>
      <c r="O30">
        <v>53.264699999999998</v>
      </c>
      <c r="R30" s="5">
        <f t="shared" si="0"/>
        <v>81.321169106678823</v>
      </c>
      <c r="S30" s="5">
        <f t="shared" si="1"/>
        <v>83.424055275433687</v>
      </c>
      <c r="T30" s="5">
        <f t="shared" si="2"/>
        <v>85.082471141884824</v>
      </c>
      <c r="U30" s="5">
        <f t="shared" si="3"/>
        <v>84.877436023258426</v>
      </c>
      <c r="V30" s="5">
        <f t="shared" si="4"/>
        <v>86.928140479397257</v>
      </c>
      <c r="W30" s="5">
        <f t="shared" si="5"/>
        <v>88.499538845361656</v>
      </c>
      <c r="X30" s="5">
        <f t="shared" si="6"/>
        <v>89.594682214890639</v>
      </c>
      <c r="Y30" s="5">
        <f t="shared" si="7"/>
        <v>88.685904256718189</v>
      </c>
      <c r="Z30" s="5">
        <f t="shared" si="8"/>
        <v>85.51853726834257</v>
      </c>
      <c r="AA30" s="5">
        <f t="shared" si="9"/>
        <v>80.041205085014738</v>
      </c>
      <c r="AB30" s="5">
        <f t="shared" si="10"/>
        <v>73.264566685305681</v>
      </c>
      <c r="AC30" s="5">
        <f t="shared" si="11"/>
        <v>64.243342104994824</v>
      </c>
      <c r="AD30" s="5">
        <f t="shared" si="12"/>
        <v>53.661092495723011</v>
      </c>
      <c r="AE30" s="5"/>
      <c r="AG30" s="5">
        <f t="shared" si="13"/>
        <v>-1.055169106678818</v>
      </c>
      <c r="AH30" s="5">
        <f t="shared" si="14"/>
        <v>0.6529447245663107</v>
      </c>
      <c r="AI30" s="5">
        <f t="shared" si="15"/>
        <v>-1.0974711418848244</v>
      </c>
      <c r="AJ30" s="5">
        <f t="shared" si="16"/>
        <v>-0.23543602325842983</v>
      </c>
      <c r="AK30" s="5">
        <f t="shared" si="17"/>
        <v>0.69885952060273837</v>
      </c>
      <c r="AL30" s="5">
        <f t="shared" si="18"/>
        <v>-0.88753884536166083</v>
      </c>
      <c r="AM30" s="5">
        <f t="shared" si="19"/>
        <v>0.88331778510935521</v>
      </c>
      <c r="AN30" s="5">
        <f t="shared" si="20"/>
        <v>-7.8904256718189458E-2</v>
      </c>
      <c r="AO30" s="5">
        <f t="shared" si="21"/>
        <v>-0.48653726834257327</v>
      </c>
      <c r="AP30" s="5">
        <f t="shared" si="22"/>
        <v>-0.13820508501473228</v>
      </c>
      <c r="AQ30" s="5">
        <f t="shared" si="23"/>
        <v>-0.82656668530567856</v>
      </c>
      <c r="AR30" s="5">
        <f t="shared" si="24"/>
        <v>-0.69834210499482197</v>
      </c>
      <c r="AS30" s="5">
        <f t="shared" si="25"/>
        <v>-0.39639249572301338</v>
      </c>
      <c r="AV30" s="2">
        <f t="shared" si="26"/>
        <v>81.321169097714048</v>
      </c>
      <c r="AW30" s="2">
        <f t="shared" si="27"/>
        <v>83.424055255856373</v>
      </c>
      <c r="AX30" s="2">
        <f t="shared" si="28"/>
        <v>85.082471033534674</v>
      </c>
      <c r="AY30" s="2">
        <f t="shared" si="29"/>
        <v>84.877435895089107</v>
      </c>
      <c r="AZ30" s="2">
        <f t="shared" si="30"/>
        <v>86.928140432789732</v>
      </c>
      <c r="BA30" s="2">
        <f t="shared" si="31"/>
        <v>88.499538577571613</v>
      </c>
      <c r="BB30" s="2">
        <f t="shared" si="32"/>
        <v>89.594682013197158</v>
      </c>
      <c r="BC30" s="2">
        <f t="shared" si="33"/>
        <v>88.685904249382048</v>
      </c>
      <c r="BD30" s="2">
        <f t="shared" si="34"/>
        <v>85.518537241440157</v>
      </c>
      <c r="BE30" s="2">
        <f t="shared" si="35"/>
        <v>80.041205043591333</v>
      </c>
      <c r="BF30" s="2">
        <f t="shared" si="36"/>
        <v>73.264565462014403</v>
      </c>
      <c r="BG30" s="2">
        <f t="shared" si="37"/>
        <v>64.243341194899969</v>
      </c>
      <c r="BH30" s="2">
        <f t="shared" si="38"/>
        <v>53.661089094544003</v>
      </c>
      <c r="BK30" s="2">
        <f t="shared" si="39"/>
        <v>80.266000000000005</v>
      </c>
      <c r="BL30" s="2">
        <f t="shared" si="40"/>
        <v>84.076999999999998</v>
      </c>
      <c r="BM30" s="2">
        <f t="shared" si="41"/>
        <v>83.984999999999999</v>
      </c>
      <c r="BN30" s="2">
        <f t="shared" si="42"/>
        <v>84.641999999999996</v>
      </c>
      <c r="BO30" s="2">
        <f t="shared" si="43"/>
        <v>87.626999999999995</v>
      </c>
      <c r="BP30" s="2">
        <f t="shared" si="44"/>
        <v>87.611999999999995</v>
      </c>
      <c r="BQ30" s="2">
        <f t="shared" si="45"/>
        <v>90.477999999999994</v>
      </c>
      <c r="BR30" s="2">
        <f t="shared" si="46"/>
        <v>88.606999999999999</v>
      </c>
      <c r="BS30" s="2">
        <f t="shared" si="47"/>
        <v>85.031999999999996</v>
      </c>
      <c r="BT30" s="2">
        <f t="shared" si="48"/>
        <v>79.903000000000006</v>
      </c>
      <c r="BU30" s="2">
        <f t="shared" si="49"/>
        <v>72.438000000000002</v>
      </c>
      <c r="BV30" s="2">
        <f t="shared" si="50"/>
        <v>63.545000000000002</v>
      </c>
      <c r="BW30" s="2">
        <f t="shared" si="51"/>
        <v>53.264699999999998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81.320440708224282</v>
      </c>
      <c r="CP30" s="2">
        <f t="shared" si="66"/>
        <v>83.424218521696844</v>
      </c>
      <c r="CQ30" s="2">
        <f t="shared" si="67"/>
        <v>85.082388779306157</v>
      </c>
      <c r="CR30" s="2">
        <f t="shared" si="68"/>
        <v>84.876548291374661</v>
      </c>
      <c r="CS30" s="2">
        <f t="shared" si="69"/>
        <v>86.925079992527671</v>
      </c>
      <c r="CT30" s="2">
        <f t="shared" si="70"/>
        <v>88.498880407827855</v>
      </c>
      <c r="CU30" s="2">
        <f t="shared" si="71"/>
        <v>89.592831937919371</v>
      </c>
      <c r="CV30" s="2">
        <f t="shared" si="72"/>
        <v>88.686277921700452</v>
      </c>
      <c r="CW30" s="2">
        <f t="shared" si="73"/>
        <v>85.518222467967618</v>
      </c>
      <c r="CX30" s="2">
        <f t="shared" si="74"/>
        <v>80.04113322235915</v>
      </c>
      <c r="CY30" s="2">
        <f t="shared" si="75"/>
        <v>73.262807514986619</v>
      </c>
      <c r="CZ30" s="2">
        <f t="shared" si="76"/>
        <v>64.241070482680286</v>
      </c>
      <c r="DA30" s="2">
        <f t="shared" si="77"/>
        <v>53.659791247077571</v>
      </c>
      <c r="DD30" s="2">
        <f t="shared" si="78"/>
        <v>82.232776380460763</v>
      </c>
      <c r="DE30" s="2">
        <f t="shared" si="79"/>
        <v>83.257364958877162</v>
      </c>
      <c r="DF30" s="2">
        <f t="shared" si="80"/>
        <v>85.15203224512193</v>
      </c>
      <c r="DG30" s="2">
        <f t="shared" si="81"/>
        <v>85.640042363860971</v>
      </c>
      <c r="DH30" s="2">
        <f t="shared" si="82"/>
        <v>89.689851065521708</v>
      </c>
      <c r="DI30" s="2">
        <f t="shared" si="83"/>
        <v>89.018439606409004</v>
      </c>
      <c r="DJ30" s="2">
        <f t="shared" si="84"/>
        <v>91.060929343050361</v>
      </c>
      <c r="DK30" s="2">
        <f t="shared" si="85"/>
        <v>88.326934521719252</v>
      </c>
      <c r="DL30" s="2">
        <f t="shared" si="86"/>
        <v>85.822058704389065</v>
      </c>
      <c r="DM30" s="2">
        <f t="shared" si="87"/>
        <v>80.103551540516619</v>
      </c>
      <c r="DN30" s="2">
        <f t="shared" si="88"/>
        <v>74.550942776381092</v>
      </c>
      <c r="DO30" s="2">
        <f t="shared" si="89"/>
        <v>65.951352542818796</v>
      </c>
      <c r="DP30" s="2">
        <f t="shared" si="90"/>
        <v>54.727106120100913</v>
      </c>
      <c r="DS30" s="2">
        <f t="shared" si="91"/>
        <v>7.9837883351528704E-4</v>
      </c>
      <c r="DT30" s="2">
        <f t="shared" si="92"/>
        <v>9.7849777802511964E-4</v>
      </c>
      <c r="DU30" s="2">
        <f t="shared" si="93"/>
        <v>1.1810760354568424E-3</v>
      </c>
      <c r="DV30" s="2">
        <f t="shared" si="94"/>
        <v>1.1625548205587192E-3</v>
      </c>
      <c r="DW30" s="2">
        <f t="shared" si="95"/>
        <v>1.1069416531289979E-3</v>
      </c>
      <c r="DX30" s="2">
        <f t="shared" si="96"/>
        <v>1.2667848929601359E-3</v>
      </c>
      <c r="DY30" s="2">
        <f t="shared" si="97"/>
        <v>1.260185646618676E-3</v>
      </c>
      <c r="DZ30" s="2">
        <f t="shared" si="98"/>
        <v>1.0398752792390735E-3</v>
      </c>
      <c r="EA30" s="2">
        <f t="shared" si="99"/>
        <v>1.0359971419017192E-3</v>
      </c>
      <c r="EB30" s="2">
        <f t="shared" si="100"/>
        <v>1.1506435018671659E-3</v>
      </c>
      <c r="EC30" s="2">
        <f t="shared" si="101"/>
        <v>1.3647223862770818E-3</v>
      </c>
      <c r="ED30" s="2">
        <f t="shared" si="102"/>
        <v>1.3276828849507958E-3</v>
      </c>
      <c r="EE30" s="2">
        <f t="shared" si="103"/>
        <v>1.2159930487581462E-3</v>
      </c>
    </row>
    <row r="31" spans="2:135" x14ac:dyDescent="0.25">
      <c r="B31" s="2">
        <v>25</v>
      </c>
      <c r="C31">
        <v>80.531000000000006</v>
      </c>
      <c r="D31">
        <v>83.168999999999997</v>
      </c>
      <c r="E31">
        <v>84.769000000000005</v>
      </c>
      <c r="F31">
        <v>84.850999999999999</v>
      </c>
      <c r="G31">
        <v>87.239000000000004</v>
      </c>
      <c r="H31">
        <v>89.418000000000006</v>
      </c>
      <c r="I31">
        <v>88.700999999999993</v>
      </c>
      <c r="J31">
        <v>87.918000000000006</v>
      </c>
      <c r="K31">
        <v>84.855000000000004</v>
      </c>
      <c r="L31">
        <v>79.435000000000002</v>
      </c>
      <c r="M31">
        <v>74.296999999999997</v>
      </c>
      <c r="N31">
        <v>64.347999999999999</v>
      </c>
      <c r="O31">
        <v>54.073500000000003</v>
      </c>
      <c r="R31" s="5">
        <f t="shared" si="0"/>
        <v>81.325378773705694</v>
      </c>
      <c r="S31" s="5">
        <f t="shared" si="1"/>
        <v>83.42496882565213</v>
      </c>
      <c r="T31" s="5">
        <f t="shared" si="2"/>
        <v>85.084727297452645</v>
      </c>
      <c r="U31" s="5">
        <f t="shared" si="3"/>
        <v>84.893183877537766</v>
      </c>
      <c r="V31" s="5">
        <f t="shared" si="4"/>
        <v>86.970991440442816</v>
      </c>
      <c r="W31" s="5">
        <f t="shared" si="5"/>
        <v>88.526122358696369</v>
      </c>
      <c r="X31" s="5">
        <f t="shared" si="6"/>
        <v>89.617145602400527</v>
      </c>
      <c r="Y31" s="5">
        <f t="shared" si="7"/>
        <v>88.703301084264595</v>
      </c>
      <c r="Z31" s="5">
        <f t="shared" si="8"/>
        <v>85.535274039574162</v>
      </c>
      <c r="AA31" s="5">
        <f t="shared" si="9"/>
        <v>80.050874435175871</v>
      </c>
      <c r="AB31" s="5">
        <f t="shared" si="10"/>
        <v>73.286207088284542</v>
      </c>
      <c r="AC31" s="5">
        <f t="shared" si="11"/>
        <v>64.268574915875291</v>
      </c>
      <c r="AD31" s="5">
        <f t="shared" si="12"/>
        <v>53.689209813988498</v>
      </c>
      <c r="AE31" s="5"/>
      <c r="AG31" s="5">
        <f t="shared" si="13"/>
        <v>-0.79437877370568799</v>
      </c>
      <c r="AH31" s="5">
        <f t="shared" si="14"/>
        <v>-0.25596882565213264</v>
      </c>
      <c r="AI31" s="5">
        <f t="shared" si="15"/>
        <v>-0.31572729745263928</v>
      </c>
      <c r="AJ31" s="5">
        <f t="shared" si="16"/>
        <v>-4.2183877537766534E-2</v>
      </c>
      <c r="AK31" s="5">
        <f t="shared" si="17"/>
        <v>0.26800855955718816</v>
      </c>
      <c r="AL31" s="5">
        <f t="shared" si="18"/>
        <v>0.89187764130363689</v>
      </c>
      <c r="AM31" s="5">
        <f t="shared" si="19"/>
        <v>-0.91614560240053322</v>
      </c>
      <c r="AN31" s="5">
        <f t="shared" si="20"/>
        <v>-0.78530108426458867</v>
      </c>
      <c r="AO31" s="5">
        <f t="shared" si="21"/>
        <v>-0.680274039574158</v>
      </c>
      <c r="AP31" s="5">
        <f t="shared" si="22"/>
        <v>-0.61587443517586848</v>
      </c>
      <c r="AQ31" s="5">
        <f t="shared" si="23"/>
        <v>1.0107929117154555</v>
      </c>
      <c r="AR31" s="5">
        <f t="shared" si="24"/>
        <v>7.9425084124707723E-2</v>
      </c>
      <c r="AS31" s="5">
        <f t="shared" si="25"/>
        <v>0.38429018601150489</v>
      </c>
      <c r="AV31" s="2">
        <f t="shared" si="26"/>
        <v>81.325378738955308</v>
      </c>
      <c r="AW31" s="2">
        <f t="shared" si="27"/>
        <v>83.424968749903584</v>
      </c>
      <c r="AX31" s="2">
        <f t="shared" si="28"/>
        <v>85.084726897201691</v>
      </c>
      <c r="AY31" s="2">
        <f t="shared" si="29"/>
        <v>84.893183408558883</v>
      </c>
      <c r="AZ31" s="2">
        <f t="shared" si="30"/>
        <v>86.970991263986249</v>
      </c>
      <c r="BA31" s="2">
        <f t="shared" si="31"/>
        <v>88.526121395090456</v>
      </c>
      <c r="BB31" s="2">
        <f t="shared" si="32"/>
        <v>89.617144868420937</v>
      </c>
      <c r="BC31" s="2">
        <f t="shared" si="33"/>
        <v>88.703301054557627</v>
      </c>
      <c r="BD31" s="2">
        <f t="shared" si="34"/>
        <v>85.535273936075072</v>
      </c>
      <c r="BE31" s="2">
        <f t="shared" si="35"/>
        <v>80.050874276659101</v>
      </c>
      <c r="BF31" s="2">
        <f t="shared" si="36"/>
        <v>73.286202946751928</v>
      </c>
      <c r="BG31" s="2">
        <f t="shared" si="37"/>
        <v>64.268571827863568</v>
      </c>
      <c r="BH31" s="2">
        <f t="shared" si="38"/>
        <v>53.68919906721829</v>
      </c>
      <c r="BK31" s="2">
        <f t="shared" si="39"/>
        <v>80.531000000000006</v>
      </c>
      <c r="BL31" s="2">
        <f t="shared" si="40"/>
        <v>83.168999999999997</v>
      </c>
      <c r="BM31" s="2">
        <f t="shared" si="41"/>
        <v>84.769000000000005</v>
      </c>
      <c r="BN31" s="2">
        <f t="shared" si="42"/>
        <v>84.850999999999999</v>
      </c>
      <c r="BO31" s="2">
        <f t="shared" si="43"/>
        <v>87.239000000000004</v>
      </c>
      <c r="BP31" s="2">
        <f t="shared" si="44"/>
        <v>89.418000000000006</v>
      </c>
      <c r="BQ31" s="2">
        <f t="shared" si="45"/>
        <v>88.700999999999993</v>
      </c>
      <c r="BR31" s="2">
        <f t="shared" si="46"/>
        <v>87.918000000000006</v>
      </c>
      <c r="BS31" s="2">
        <f t="shared" si="47"/>
        <v>84.855000000000004</v>
      </c>
      <c r="BT31" s="2">
        <f t="shared" si="48"/>
        <v>79.435000000000002</v>
      </c>
      <c r="BU31" s="2">
        <f t="shared" si="49"/>
        <v>74.296999999999997</v>
      </c>
      <c r="BV31" s="2">
        <f t="shared" si="50"/>
        <v>64.347999999999999</v>
      </c>
      <c r="BW31" s="2">
        <f t="shared" si="51"/>
        <v>54.073500000000003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81.324626882443539</v>
      </c>
      <c r="CP31" s="2">
        <f t="shared" si="66"/>
        <v>83.425181772599657</v>
      </c>
      <c r="CQ31" s="2">
        <f t="shared" si="67"/>
        <v>85.084668973671299</v>
      </c>
      <c r="CR31" s="2">
        <f t="shared" si="68"/>
        <v>84.89224064942178</v>
      </c>
      <c r="CS31" s="2">
        <f t="shared" si="69"/>
        <v>86.967706148062291</v>
      </c>
      <c r="CT31" s="2">
        <f t="shared" si="70"/>
        <v>88.52544671302077</v>
      </c>
      <c r="CU31" s="2">
        <f t="shared" si="71"/>
        <v>89.615184042094555</v>
      </c>
      <c r="CV31" s="2">
        <f t="shared" si="72"/>
        <v>88.703755231764646</v>
      </c>
      <c r="CW31" s="2">
        <f t="shared" si="73"/>
        <v>85.534980527868299</v>
      </c>
      <c r="CX31" s="2">
        <f t="shared" si="74"/>
        <v>80.050831441812946</v>
      </c>
      <c r="CY31" s="2">
        <f t="shared" si="75"/>
        <v>73.284341786301027</v>
      </c>
      <c r="CZ31" s="2">
        <f t="shared" si="76"/>
        <v>64.266142169222022</v>
      </c>
      <c r="DA31" s="2">
        <f t="shared" si="77"/>
        <v>53.687814642940225</v>
      </c>
      <c r="DD31" s="2">
        <f t="shared" si="78"/>
        <v>82.183560106267777</v>
      </c>
      <c r="DE31" s="2">
        <f t="shared" si="79"/>
        <v>83.226614792829778</v>
      </c>
      <c r="DF31" s="2">
        <f t="shared" si="80"/>
        <v>85.129401832099788</v>
      </c>
      <c r="DG31" s="2">
        <f t="shared" si="81"/>
        <v>85.631907264424612</v>
      </c>
      <c r="DH31" s="2">
        <f t="shared" si="82"/>
        <v>89.67460699444986</v>
      </c>
      <c r="DI31" s="2">
        <f t="shared" si="83"/>
        <v>89.011237604909368</v>
      </c>
      <c r="DJ31" s="2">
        <f t="shared" si="84"/>
        <v>91.034429127311981</v>
      </c>
      <c r="DK31" s="2">
        <f t="shared" si="85"/>
        <v>88.305384292236027</v>
      </c>
      <c r="DL31" s="2">
        <f t="shared" si="86"/>
        <v>85.793299977005631</v>
      </c>
      <c r="DM31" s="2">
        <f t="shared" si="87"/>
        <v>80.084786511921408</v>
      </c>
      <c r="DN31" s="2">
        <f t="shared" si="88"/>
        <v>74.528273894153287</v>
      </c>
      <c r="DO31" s="2">
        <f t="shared" si="89"/>
        <v>65.935335075903069</v>
      </c>
      <c r="DP31" s="2">
        <f t="shared" si="90"/>
        <v>54.726272942134244</v>
      </c>
      <c r="DS31" s="2">
        <f t="shared" si="91"/>
        <v>8.7533755932986271E-4</v>
      </c>
      <c r="DT31" s="2">
        <f t="shared" si="92"/>
        <v>1.0728002022700482E-3</v>
      </c>
      <c r="DU31" s="2">
        <f t="shared" si="93"/>
        <v>1.2948765721594244E-3</v>
      </c>
      <c r="DV31" s="2">
        <f t="shared" si="94"/>
        <v>1.2745730549306505E-3</v>
      </c>
      <c r="DW31" s="2">
        <f t="shared" si="95"/>
        <v>1.2136077789251852E-3</v>
      </c>
      <c r="DX31" s="2">
        <f t="shared" si="96"/>
        <v>1.3888322752516156E-3</v>
      </c>
      <c r="DY31" s="2">
        <f t="shared" si="97"/>
        <v>1.381598109306721E-3</v>
      </c>
      <c r="DZ31" s="2">
        <f t="shared" si="98"/>
        <v>1.1400861909149043E-3</v>
      </c>
      <c r="EA31" s="2">
        <f t="shared" si="99"/>
        <v>1.1358347493889962E-3</v>
      </c>
      <c r="EB31" s="2">
        <f t="shared" si="100"/>
        <v>1.2615154679641199E-3</v>
      </c>
      <c r="EC31" s="2">
        <f t="shared" si="101"/>
        <v>1.496191342880695E-3</v>
      </c>
      <c r="ED31" s="2">
        <f t="shared" si="102"/>
        <v>1.4555888847948859E-3</v>
      </c>
      <c r="EE31" s="2">
        <f t="shared" si="103"/>
        <v>1.3331534633056067E-3</v>
      </c>
    </row>
    <row r="32" spans="2:135" x14ac:dyDescent="0.25">
      <c r="B32" s="2">
        <v>26</v>
      </c>
      <c r="C32">
        <v>80.453000000000003</v>
      </c>
      <c r="D32">
        <v>82.908000000000001</v>
      </c>
      <c r="E32">
        <v>83.891999999999996</v>
      </c>
      <c r="F32">
        <v>85.134</v>
      </c>
      <c r="G32">
        <v>87.94</v>
      </c>
      <c r="H32">
        <v>88.715999999999994</v>
      </c>
      <c r="I32">
        <v>90.075000000000003</v>
      </c>
      <c r="J32">
        <v>89.738</v>
      </c>
      <c r="K32">
        <v>85.531999999999996</v>
      </c>
      <c r="L32">
        <v>78.483999999999995</v>
      </c>
      <c r="M32">
        <v>73.811999999999998</v>
      </c>
      <c r="N32">
        <v>64.075999999999993</v>
      </c>
      <c r="O32">
        <v>54.470599999999997</v>
      </c>
      <c r="R32" s="5">
        <f t="shared" si="0"/>
        <v>81.329586259952208</v>
      </c>
      <c r="S32" s="5">
        <f t="shared" si="1"/>
        <v>83.425874453373766</v>
      </c>
      <c r="T32" s="5">
        <f t="shared" si="2"/>
        <v>85.086978725734383</v>
      </c>
      <c r="U32" s="5">
        <f t="shared" si="3"/>
        <v>84.908934944991387</v>
      </c>
      <c r="V32" s="5">
        <f t="shared" si="4"/>
        <v>87.01385758182974</v>
      </c>
      <c r="W32" s="5">
        <f t="shared" si="5"/>
        <v>88.552704600949809</v>
      </c>
      <c r="X32" s="5">
        <f t="shared" si="6"/>
        <v>89.639614427116669</v>
      </c>
      <c r="Y32" s="5">
        <f t="shared" si="7"/>
        <v>88.720685934303816</v>
      </c>
      <c r="Z32" s="5">
        <f t="shared" si="8"/>
        <v>85.552003968845781</v>
      </c>
      <c r="AA32" s="5">
        <f t="shared" si="9"/>
        <v>80.060537838136199</v>
      </c>
      <c r="AB32" s="5">
        <f t="shared" si="10"/>
        <v>73.307857424805121</v>
      </c>
      <c r="AC32" s="5">
        <f t="shared" si="11"/>
        <v>64.293822029103836</v>
      </c>
      <c r="AD32" s="5">
        <f t="shared" si="12"/>
        <v>53.717346277432206</v>
      </c>
      <c r="AE32" s="5"/>
      <c r="AG32" s="5">
        <f t="shared" si="13"/>
        <v>-0.87658625995220518</v>
      </c>
      <c r="AH32" s="5">
        <f t="shared" si="14"/>
        <v>-0.51787445337376425</v>
      </c>
      <c r="AI32" s="5">
        <f t="shared" si="15"/>
        <v>-1.1949787257343871</v>
      </c>
      <c r="AJ32" s="5">
        <f t="shared" si="16"/>
        <v>0.22506505500861351</v>
      </c>
      <c r="AK32" s="5">
        <f t="shared" si="17"/>
        <v>0.926142418170258</v>
      </c>
      <c r="AL32" s="5">
        <f t="shared" si="18"/>
        <v>0.16329539905018464</v>
      </c>
      <c r="AM32" s="5">
        <f t="shared" si="19"/>
        <v>0.43538557288333379</v>
      </c>
      <c r="AN32" s="5">
        <f t="shared" si="20"/>
        <v>1.0173140656961834</v>
      </c>
      <c r="AO32" s="5">
        <f t="shared" si="21"/>
        <v>-2.0003968845784925E-2</v>
      </c>
      <c r="AP32" s="5">
        <f t="shared" si="22"/>
        <v>-1.5765378381362041</v>
      </c>
      <c r="AQ32" s="5">
        <f t="shared" si="23"/>
        <v>0.50414257519487649</v>
      </c>
      <c r="AR32" s="5">
        <f t="shared" si="24"/>
        <v>-0.21782202910384285</v>
      </c>
      <c r="AS32" s="5">
        <f t="shared" si="25"/>
        <v>0.75325372256779133</v>
      </c>
      <c r="AV32" s="2">
        <f t="shared" si="26"/>
        <v>81.329586130589306</v>
      </c>
      <c r="AW32" s="2">
        <f t="shared" si="27"/>
        <v>83.425874172237812</v>
      </c>
      <c r="AX32" s="2">
        <f t="shared" si="28"/>
        <v>85.086977308230857</v>
      </c>
      <c r="AY32" s="2">
        <f t="shared" si="29"/>
        <v>84.908933299440349</v>
      </c>
      <c r="AZ32" s="2">
        <f t="shared" si="30"/>
        <v>87.01385694130073</v>
      </c>
      <c r="BA32" s="2">
        <f t="shared" si="31"/>
        <v>88.552701276972954</v>
      </c>
      <c r="BB32" s="2">
        <f t="shared" si="32"/>
        <v>89.639611866903223</v>
      </c>
      <c r="BC32" s="2">
        <f t="shared" si="33"/>
        <v>88.720685819027096</v>
      </c>
      <c r="BD32" s="2">
        <f t="shared" si="34"/>
        <v>85.552003587002901</v>
      </c>
      <c r="BE32" s="2">
        <f t="shared" si="35"/>
        <v>80.06053725676351</v>
      </c>
      <c r="BF32" s="2">
        <f t="shared" si="36"/>
        <v>73.307843978306451</v>
      </c>
      <c r="BG32" s="2">
        <f t="shared" si="37"/>
        <v>64.293811979455739</v>
      </c>
      <c r="BH32" s="2">
        <f t="shared" si="38"/>
        <v>53.71731365826264</v>
      </c>
      <c r="BK32" s="2">
        <f t="shared" si="39"/>
        <v>80.453000000000003</v>
      </c>
      <c r="BL32" s="2">
        <f t="shared" si="40"/>
        <v>82.908000000000001</v>
      </c>
      <c r="BM32" s="2">
        <f t="shared" si="41"/>
        <v>83.891999999999996</v>
      </c>
      <c r="BN32" s="2">
        <f t="shared" si="42"/>
        <v>85.134</v>
      </c>
      <c r="BO32" s="2">
        <f t="shared" si="43"/>
        <v>87.94</v>
      </c>
      <c r="BP32" s="2">
        <f t="shared" si="44"/>
        <v>88.715999999999994</v>
      </c>
      <c r="BQ32" s="2">
        <f t="shared" si="45"/>
        <v>90.075000000000003</v>
      </c>
      <c r="BR32" s="2">
        <f t="shared" si="46"/>
        <v>89.738</v>
      </c>
      <c r="BS32" s="2">
        <f t="shared" si="47"/>
        <v>85.531999999999996</v>
      </c>
      <c r="BT32" s="2">
        <f t="shared" si="48"/>
        <v>78.483999999999995</v>
      </c>
      <c r="BU32" s="2">
        <f t="shared" si="49"/>
        <v>73.811999999999998</v>
      </c>
      <c r="BV32" s="2">
        <f t="shared" si="50"/>
        <v>64.075999999999993</v>
      </c>
      <c r="BW32" s="2">
        <f t="shared" si="51"/>
        <v>54.470599999999997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81.32881305666281</v>
      </c>
      <c r="CP32" s="2">
        <f t="shared" si="66"/>
        <v>83.426145023502485</v>
      </c>
      <c r="CQ32" s="2">
        <f t="shared" si="67"/>
        <v>85.08694916803644</v>
      </c>
      <c r="CR32" s="2">
        <f t="shared" si="68"/>
        <v>84.907933007468912</v>
      </c>
      <c r="CS32" s="2">
        <f t="shared" si="69"/>
        <v>87.010332303596897</v>
      </c>
      <c r="CT32" s="2">
        <f t="shared" si="70"/>
        <v>88.552013018213685</v>
      </c>
      <c r="CU32" s="2">
        <f t="shared" si="71"/>
        <v>89.637536146269738</v>
      </c>
      <c r="CV32" s="2">
        <f t="shared" si="72"/>
        <v>88.72123254182884</v>
      </c>
      <c r="CW32" s="2">
        <f t="shared" si="73"/>
        <v>85.551738587768966</v>
      </c>
      <c r="CX32" s="2">
        <f t="shared" si="74"/>
        <v>80.060529661266742</v>
      </c>
      <c r="CY32" s="2">
        <f t="shared" si="75"/>
        <v>73.305876057615436</v>
      </c>
      <c r="CZ32" s="2">
        <f t="shared" si="76"/>
        <v>64.291213855763758</v>
      </c>
      <c r="DA32" s="2">
        <f t="shared" si="77"/>
        <v>53.715838038802886</v>
      </c>
      <c r="DD32" s="2">
        <f t="shared" si="78"/>
        <v>82.134343832074791</v>
      </c>
      <c r="DE32" s="2">
        <f t="shared" si="79"/>
        <v>83.195864626782395</v>
      </c>
      <c r="DF32" s="2">
        <f t="shared" si="80"/>
        <v>85.10677141907766</v>
      </c>
      <c r="DG32" s="2">
        <f t="shared" si="81"/>
        <v>85.623772164988253</v>
      </c>
      <c r="DH32" s="2">
        <f t="shared" si="82"/>
        <v>89.659362923378026</v>
      </c>
      <c r="DI32" s="2">
        <f t="shared" si="83"/>
        <v>89.004035603409719</v>
      </c>
      <c r="DJ32" s="2">
        <f t="shared" si="84"/>
        <v>91.0079289115736</v>
      </c>
      <c r="DK32" s="2">
        <f t="shared" si="85"/>
        <v>88.283834062752803</v>
      </c>
      <c r="DL32" s="2">
        <f t="shared" si="86"/>
        <v>85.764541249622212</v>
      </c>
      <c r="DM32" s="2">
        <f t="shared" si="87"/>
        <v>80.066021483326196</v>
      </c>
      <c r="DN32" s="2">
        <f t="shared" si="88"/>
        <v>74.505605011925482</v>
      </c>
      <c r="DO32" s="2">
        <f t="shared" si="89"/>
        <v>65.919317608987342</v>
      </c>
      <c r="DP32" s="2">
        <f t="shared" si="90"/>
        <v>54.725439764167575</v>
      </c>
      <c r="DS32" s="2">
        <f t="shared" si="91"/>
        <v>9.5970749982312383E-4</v>
      </c>
      <c r="DT32" s="2">
        <f t="shared" si="92"/>
        <v>1.1761802937962451E-3</v>
      </c>
      <c r="DU32" s="2">
        <f t="shared" si="93"/>
        <v>1.4196265778746834E-3</v>
      </c>
      <c r="DV32" s="2">
        <f t="shared" si="94"/>
        <v>1.3973697316503764E-3</v>
      </c>
      <c r="DW32" s="2">
        <f t="shared" si="95"/>
        <v>1.330538679892163E-3</v>
      </c>
      <c r="DX32" s="2">
        <f t="shared" si="96"/>
        <v>1.5226202889258413E-3</v>
      </c>
      <c r="DY32" s="2">
        <f t="shared" si="97"/>
        <v>1.5146903034167214E-3</v>
      </c>
      <c r="DZ32" s="2">
        <f t="shared" si="98"/>
        <v>1.2499421645997114E-3</v>
      </c>
      <c r="EA32" s="2">
        <f t="shared" si="99"/>
        <v>1.2452815750776363E-3</v>
      </c>
      <c r="EB32" s="2">
        <f t="shared" si="100"/>
        <v>1.3830558747366453E-3</v>
      </c>
      <c r="EC32" s="2">
        <f t="shared" si="101"/>
        <v>1.6403044070451369E-3</v>
      </c>
      <c r="ED32" s="2">
        <f t="shared" si="102"/>
        <v>1.5957973727679048E-3</v>
      </c>
      <c r="EE32" s="2">
        <f t="shared" si="103"/>
        <v>1.4615857151199809E-3</v>
      </c>
    </row>
    <row r="33" spans="2:135" x14ac:dyDescent="0.25">
      <c r="B33" s="2">
        <v>27</v>
      </c>
      <c r="C33">
        <v>82</v>
      </c>
      <c r="D33">
        <v>84.245999999999995</v>
      </c>
      <c r="E33">
        <v>84.769000000000005</v>
      </c>
      <c r="F33">
        <v>85.343000000000004</v>
      </c>
      <c r="G33">
        <v>87.656999999999996</v>
      </c>
      <c r="H33">
        <v>89.730999999999995</v>
      </c>
      <c r="I33">
        <v>89.045000000000002</v>
      </c>
      <c r="J33">
        <v>89.295000000000002</v>
      </c>
      <c r="K33">
        <v>83.951999999999998</v>
      </c>
      <c r="L33">
        <v>79.805999999999997</v>
      </c>
      <c r="M33">
        <v>73.25</v>
      </c>
      <c r="N33">
        <v>66.347999999999999</v>
      </c>
      <c r="O33">
        <v>54.132399999999997</v>
      </c>
      <c r="R33" s="5">
        <f t="shared" si="0"/>
        <v>81.333791083479454</v>
      </c>
      <c r="S33" s="5">
        <f t="shared" si="1"/>
        <v>83.426771431710122</v>
      </c>
      <c r="T33" s="5">
        <f t="shared" si="2"/>
        <v>85.089226255881584</v>
      </c>
      <c r="U33" s="5">
        <f t="shared" si="3"/>
        <v>84.924691049637261</v>
      </c>
      <c r="V33" s="5">
        <f t="shared" si="4"/>
        <v>87.056740464313535</v>
      </c>
      <c r="W33" s="5">
        <f t="shared" si="5"/>
        <v>88.579288496535753</v>
      </c>
      <c r="X33" s="5">
        <f t="shared" si="6"/>
        <v>89.66209133691072</v>
      </c>
      <c r="Y33" s="5">
        <f t="shared" si="7"/>
        <v>88.738057401075423</v>
      </c>
      <c r="Z33" s="5">
        <f t="shared" si="8"/>
        <v>85.568726387333257</v>
      </c>
      <c r="AA33" s="5">
        <f t="shared" si="9"/>
        <v>80.070195092961001</v>
      </c>
      <c r="AB33" s="5">
        <f t="shared" si="10"/>
        <v>73.329530147512727</v>
      </c>
      <c r="AC33" s="5">
        <f t="shared" si="11"/>
        <v>64.319093373911528</v>
      </c>
      <c r="AD33" s="5">
        <f t="shared" si="12"/>
        <v>53.745528059571065</v>
      </c>
      <c r="AE33" s="5"/>
      <c r="AG33" s="5">
        <f t="shared" si="13"/>
        <v>0.66620891652054581</v>
      </c>
      <c r="AH33" s="5">
        <f t="shared" si="14"/>
        <v>0.81922856828987278</v>
      </c>
      <c r="AI33" s="5">
        <f t="shared" si="15"/>
        <v>-0.32022625588157894</v>
      </c>
      <c r="AJ33" s="5">
        <f t="shared" si="16"/>
        <v>0.41830895036274285</v>
      </c>
      <c r="AK33" s="5">
        <f t="shared" si="17"/>
        <v>0.60025953568646173</v>
      </c>
      <c r="AL33" s="5">
        <f t="shared" si="18"/>
        <v>1.1517115034642416</v>
      </c>
      <c r="AM33" s="5">
        <f t="shared" si="19"/>
        <v>-0.61709133691071827</v>
      </c>
      <c r="AN33" s="5">
        <f t="shared" si="20"/>
        <v>0.55694259892457865</v>
      </c>
      <c r="AO33" s="5">
        <f t="shared" si="21"/>
        <v>-1.6167263873332587</v>
      </c>
      <c r="AP33" s="5">
        <f t="shared" si="22"/>
        <v>-0.2641950929610033</v>
      </c>
      <c r="AQ33" s="5">
        <f t="shared" si="23"/>
        <v>-7.9530147512727467E-2</v>
      </c>
      <c r="AR33" s="5">
        <f t="shared" si="24"/>
        <v>2.0289066260884709</v>
      </c>
      <c r="AS33" s="5">
        <f t="shared" si="25"/>
        <v>0.38687194042893225</v>
      </c>
      <c r="AV33" s="2">
        <f t="shared" si="26"/>
        <v>81.333790621002748</v>
      </c>
      <c r="AW33" s="2">
        <f t="shared" si="27"/>
        <v>83.426770430836314</v>
      </c>
      <c r="AX33" s="2">
        <f t="shared" si="28"/>
        <v>85.089221443003737</v>
      </c>
      <c r="AY33" s="2">
        <f t="shared" si="29"/>
        <v>84.924685512844505</v>
      </c>
      <c r="AZ33" s="2">
        <f t="shared" si="30"/>
        <v>87.056738235062383</v>
      </c>
      <c r="BA33" s="2">
        <f t="shared" si="31"/>
        <v>88.579277504705217</v>
      </c>
      <c r="BB33" s="2">
        <f t="shared" si="32"/>
        <v>89.662082777015655</v>
      </c>
      <c r="BC33" s="2">
        <f t="shared" si="33"/>
        <v>88.738056972411002</v>
      </c>
      <c r="BD33" s="2">
        <f t="shared" si="34"/>
        <v>85.568725036394355</v>
      </c>
      <c r="BE33" s="2">
        <f t="shared" si="35"/>
        <v>80.070193049416417</v>
      </c>
      <c r="BF33" s="2">
        <f t="shared" si="36"/>
        <v>73.329488280279776</v>
      </c>
      <c r="BG33" s="2">
        <f t="shared" si="37"/>
        <v>64.319062004786531</v>
      </c>
      <c r="BH33" s="2">
        <f t="shared" si="38"/>
        <v>53.745432952172614</v>
      </c>
      <c r="BK33" s="2">
        <f t="shared" si="39"/>
        <v>82</v>
      </c>
      <c r="BL33" s="2">
        <f t="shared" si="40"/>
        <v>84.245999999999995</v>
      </c>
      <c r="BM33" s="2">
        <f t="shared" si="41"/>
        <v>84.769000000000005</v>
      </c>
      <c r="BN33" s="2">
        <f t="shared" si="42"/>
        <v>85.343000000000004</v>
      </c>
      <c r="BO33" s="2">
        <f t="shared" si="43"/>
        <v>87.656999999999996</v>
      </c>
      <c r="BP33" s="2">
        <f t="shared" si="44"/>
        <v>89.730999999999995</v>
      </c>
      <c r="BQ33" s="2">
        <f t="shared" si="45"/>
        <v>89.045000000000002</v>
      </c>
      <c r="BR33" s="2">
        <f t="shared" si="46"/>
        <v>89.295000000000002</v>
      </c>
      <c r="BS33" s="2">
        <f t="shared" si="47"/>
        <v>83.951999999999998</v>
      </c>
      <c r="BT33" s="2">
        <f t="shared" si="48"/>
        <v>79.805999999999997</v>
      </c>
      <c r="BU33" s="2">
        <f t="shared" si="49"/>
        <v>73.25</v>
      </c>
      <c r="BV33" s="2">
        <f t="shared" si="50"/>
        <v>66.347999999999999</v>
      </c>
      <c r="BW33" s="2">
        <f t="shared" si="51"/>
        <v>54.132399999999997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81.332999230882081</v>
      </c>
      <c r="CP33" s="2">
        <f t="shared" si="66"/>
        <v>83.427108274405299</v>
      </c>
      <c r="CQ33" s="2">
        <f t="shared" si="67"/>
        <v>85.089229362401582</v>
      </c>
      <c r="CR33" s="2">
        <f t="shared" si="68"/>
        <v>84.923625365516031</v>
      </c>
      <c r="CS33" s="2">
        <f t="shared" si="69"/>
        <v>87.052958459131517</v>
      </c>
      <c r="CT33" s="2">
        <f t="shared" si="70"/>
        <v>88.578579323406586</v>
      </c>
      <c r="CU33" s="2">
        <f t="shared" si="71"/>
        <v>89.659888250444922</v>
      </c>
      <c r="CV33" s="2">
        <f t="shared" si="72"/>
        <v>88.738709851893034</v>
      </c>
      <c r="CW33" s="2">
        <f t="shared" si="73"/>
        <v>85.568496647669647</v>
      </c>
      <c r="CX33" s="2">
        <f t="shared" si="74"/>
        <v>80.070227880720537</v>
      </c>
      <c r="CY33" s="2">
        <f t="shared" si="75"/>
        <v>73.327410328929844</v>
      </c>
      <c r="CZ33" s="2">
        <f t="shared" si="76"/>
        <v>64.316285542305494</v>
      </c>
      <c r="DA33" s="2">
        <f t="shared" si="77"/>
        <v>53.74386143466554</v>
      </c>
      <c r="DD33" s="2">
        <f t="shared" si="78"/>
        <v>82.085127557881805</v>
      </c>
      <c r="DE33" s="2">
        <f t="shared" si="79"/>
        <v>83.165114460734998</v>
      </c>
      <c r="DF33" s="2">
        <f t="shared" si="80"/>
        <v>85.084141006055518</v>
      </c>
      <c r="DG33" s="2">
        <f t="shared" si="81"/>
        <v>85.61563706555188</v>
      </c>
      <c r="DH33" s="2">
        <f t="shared" si="82"/>
        <v>89.644118852306178</v>
      </c>
      <c r="DI33" s="2">
        <f t="shared" si="83"/>
        <v>88.996833601910069</v>
      </c>
      <c r="DJ33" s="2">
        <f t="shared" si="84"/>
        <v>90.98142869583522</v>
      </c>
      <c r="DK33" s="2">
        <f t="shared" si="85"/>
        <v>88.262283833269578</v>
      </c>
      <c r="DL33" s="2">
        <f t="shared" si="86"/>
        <v>85.735782522238779</v>
      </c>
      <c r="DM33" s="2">
        <f t="shared" si="87"/>
        <v>80.047256454730984</v>
      </c>
      <c r="DN33" s="2">
        <f t="shared" si="88"/>
        <v>74.482936129697663</v>
      </c>
      <c r="DO33" s="2">
        <f t="shared" si="89"/>
        <v>65.903300142071615</v>
      </c>
      <c r="DP33" s="2">
        <f t="shared" si="90"/>
        <v>54.724606586200913</v>
      </c>
      <c r="DS33" s="2">
        <f t="shared" si="91"/>
        <v>1.0522009240548917E-3</v>
      </c>
      <c r="DT33" s="2">
        <f t="shared" si="92"/>
        <v>1.2895097187944177E-3</v>
      </c>
      <c r="DU33" s="2">
        <f t="shared" si="93"/>
        <v>1.5563764233031006E-3</v>
      </c>
      <c r="DV33" s="2">
        <f t="shared" si="94"/>
        <v>1.5319789078793052E-3</v>
      </c>
      <c r="DW33" s="2">
        <f t="shared" si="95"/>
        <v>1.4587193987763408E-3</v>
      </c>
      <c r="DX33" s="2">
        <f t="shared" si="96"/>
        <v>1.6692747319237144E-3</v>
      </c>
      <c r="DY33" s="2">
        <f t="shared" si="97"/>
        <v>1.6605822231066133E-3</v>
      </c>
      <c r="DZ33" s="2">
        <f t="shared" si="98"/>
        <v>1.3703690741496558E-3</v>
      </c>
      <c r="EA33" s="2">
        <f t="shared" si="99"/>
        <v>1.3652600693462114E-3</v>
      </c>
      <c r="EB33" s="2">
        <f t="shared" si="100"/>
        <v>1.5162882851695021E-3</v>
      </c>
      <c r="EC33" s="2">
        <f t="shared" si="101"/>
        <v>1.7982734340992854E-3</v>
      </c>
      <c r="ED33" s="2">
        <f t="shared" si="102"/>
        <v>1.749487674189203E-3</v>
      </c>
      <c r="EE33" s="2">
        <f t="shared" si="103"/>
        <v>1.6023709162524839E-3</v>
      </c>
    </row>
    <row r="34" spans="2:135" x14ac:dyDescent="0.25">
      <c r="B34" s="2">
        <v>28</v>
      </c>
      <c r="C34">
        <v>81.656000000000006</v>
      </c>
      <c r="D34">
        <v>83.846000000000004</v>
      </c>
      <c r="E34">
        <v>85</v>
      </c>
      <c r="F34">
        <v>85.194000000000003</v>
      </c>
      <c r="G34">
        <v>86.700999999999993</v>
      </c>
      <c r="H34">
        <v>89.537000000000006</v>
      </c>
      <c r="I34">
        <v>90.507000000000005</v>
      </c>
      <c r="J34">
        <v>88.474999999999994</v>
      </c>
      <c r="K34">
        <v>84.918999999999997</v>
      </c>
      <c r="L34">
        <v>80.983999999999995</v>
      </c>
      <c r="M34">
        <v>74.608999999999995</v>
      </c>
      <c r="N34">
        <v>63.97</v>
      </c>
      <c r="O34">
        <v>53.941200000000002</v>
      </c>
      <c r="R34" s="5">
        <f t="shared" si="0"/>
        <v>81.337993041877155</v>
      </c>
      <c r="S34" s="5">
        <f t="shared" si="1"/>
        <v>83.427659716576656</v>
      </c>
      <c r="T34" s="5">
        <f t="shared" si="2"/>
        <v>85.091474036825687</v>
      </c>
      <c r="U34" s="5">
        <f t="shared" si="3"/>
        <v>84.940457825832198</v>
      </c>
      <c r="V34" s="5">
        <f t="shared" si="4"/>
        <v>87.099643364358172</v>
      </c>
      <c r="W34" s="5">
        <f t="shared" si="5"/>
        <v>88.605884093539288</v>
      </c>
      <c r="X34" s="5">
        <f t="shared" si="6"/>
        <v>89.684584716246562</v>
      </c>
      <c r="Y34" s="5">
        <f t="shared" si="7"/>
        <v>88.755414281748514</v>
      </c>
      <c r="Z34" s="5">
        <f t="shared" si="8"/>
        <v>85.585441552614625</v>
      </c>
      <c r="AA34" s="5">
        <f t="shared" si="9"/>
        <v>80.079847482935691</v>
      </c>
      <c r="AB34" s="5">
        <f t="shared" si="10"/>
        <v>73.35126050344023</v>
      </c>
      <c r="AC34" s="5">
        <f t="shared" si="11"/>
        <v>64.34441615336732</v>
      </c>
      <c r="AD34" s="5">
        <f t="shared" si="12"/>
        <v>53.773823387057369</v>
      </c>
      <c r="AE34" s="5"/>
      <c r="AG34" s="5">
        <f t="shared" si="13"/>
        <v>0.31800695812285085</v>
      </c>
      <c r="AH34" s="5">
        <f t="shared" si="14"/>
        <v>0.41834028342334761</v>
      </c>
      <c r="AI34" s="5">
        <f t="shared" si="15"/>
        <v>-9.1474036825687222E-2</v>
      </c>
      <c r="AJ34" s="5">
        <f t="shared" si="16"/>
        <v>0.253542174167805</v>
      </c>
      <c r="AK34" s="5">
        <f t="shared" si="17"/>
        <v>-0.39864336435817904</v>
      </c>
      <c r="AL34" s="5">
        <f t="shared" si="18"/>
        <v>0.93111590646071818</v>
      </c>
      <c r="AM34" s="5">
        <f t="shared" si="19"/>
        <v>0.8224152837534433</v>
      </c>
      <c r="AN34" s="5">
        <f t="shared" si="20"/>
        <v>-0.28041428174852001</v>
      </c>
      <c r="AO34" s="5">
        <f t="shared" si="21"/>
        <v>-0.66644155261462856</v>
      </c>
      <c r="AP34" s="5">
        <f t="shared" si="22"/>
        <v>0.90415251706430411</v>
      </c>
      <c r="AQ34" s="5">
        <f t="shared" si="23"/>
        <v>1.2577394965597648</v>
      </c>
      <c r="AR34" s="5">
        <f t="shared" si="24"/>
        <v>-0.3744161533673207</v>
      </c>
      <c r="AS34" s="5">
        <f t="shared" si="25"/>
        <v>0.16737661294263262</v>
      </c>
      <c r="AV34" s="2">
        <f t="shared" si="26"/>
        <v>81.337991454062092</v>
      </c>
      <c r="AW34" s="2">
        <f t="shared" si="27"/>
        <v>83.427656298647207</v>
      </c>
      <c r="AX34" s="2">
        <f t="shared" si="28"/>
        <v>85.091458370236722</v>
      </c>
      <c r="AY34" s="2">
        <f t="shared" si="29"/>
        <v>84.940439961202372</v>
      </c>
      <c r="AZ34" s="2">
        <f t="shared" si="30"/>
        <v>87.099635925634644</v>
      </c>
      <c r="BA34" s="2">
        <f t="shared" si="31"/>
        <v>88.605849248933197</v>
      </c>
      <c r="BB34" s="2">
        <f t="shared" si="32"/>
        <v>89.684557284037496</v>
      </c>
      <c r="BC34" s="2">
        <f t="shared" si="33"/>
        <v>88.755412754232495</v>
      </c>
      <c r="BD34" s="2">
        <f t="shared" si="34"/>
        <v>85.585436969195541</v>
      </c>
      <c r="BE34" s="2">
        <f t="shared" si="35"/>
        <v>80.079840598573938</v>
      </c>
      <c r="BF34" s="2">
        <f t="shared" si="36"/>
        <v>73.351135490139001</v>
      </c>
      <c r="BG34" s="2">
        <f t="shared" si="37"/>
        <v>64.344322238664262</v>
      </c>
      <c r="BH34" s="2">
        <f t="shared" si="38"/>
        <v>53.773557006717745</v>
      </c>
      <c r="BK34" s="2">
        <f t="shared" si="39"/>
        <v>81.656000000000006</v>
      </c>
      <c r="BL34" s="2">
        <f t="shared" si="40"/>
        <v>83.846000000000004</v>
      </c>
      <c r="BM34" s="2">
        <f t="shared" si="41"/>
        <v>85</v>
      </c>
      <c r="BN34" s="2">
        <f t="shared" si="42"/>
        <v>85.194000000000003</v>
      </c>
      <c r="BO34" s="2">
        <f t="shared" si="43"/>
        <v>86.700999999999993</v>
      </c>
      <c r="BP34" s="2">
        <f t="shared" si="44"/>
        <v>89.537000000000006</v>
      </c>
      <c r="BQ34" s="2">
        <f t="shared" si="45"/>
        <v>90.507000000000005</v>
      </c>
      <c r="BR34" s="2">
        <f t="shared" si="46"/>
        <v>88.474999999999994</v>
      </c>
      <c r="BS34" s="2">
        <f t="shared" si="47"/>
        <v>84.918999999999997</v>
      </c>
      <c r="BT34" s="2">
        <f t="shared" si="48"/>
        <v>80.983999999999995</v>
      </c>
      <c r="BU34" s="2">
        <f t="shared" si="49"/>
        <v>74.608999999999995</v>
      </c>
      <c r="BV34" s="2">
        <f t="shared" si="50"/>
        <v>63.97</v>
      </c>
      <c r="BW34" s="2">
        <f t="shared" si="51"/>
        <v>53.941200000000002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81.337185405101337</v>
      </c>
      <c r="CP34" s="2">
        <f t="shared" si="66"/>
        <v>83.428071525308127</v>
      </c>
      <c r="CQ34" s="2">
        <f t="shared" si="67"/>
        <v>85.091509556766724</v>
      </c>
      <c r="CR34" s="2">
        <f t="shared" si="68"/>
        <v>84.93931772356315</v>
      </c>
      <c r="CS34" s="2">
        <f t="shared" si="69"/>
        <v>87.095584614666137</v>
      </c>
      <c r="CT34" s="2">
        <f t="shared" si="70"/>
        <v>88.605145628599502</v>
      </c>
      <c r="CU34" s="2">
        <f t="shared" si="71"/>
        <v>89.68224035462012</v>
      </c>
      <c r="CV34" s="2">
        <f t="shared" si="72"/>
        <v>88.756187161957229</v>
      </c>
      <c r="CW34" s="2">
        <f t="shared" si="73"/>
        <v>85.585254707570314</v>
      </c>
      <c r="CX34" s="2">
        <f t="shared" si="74"/>
        <v>80.079926100174333</v>
      </c>
      <c r="CY34" s="2">
        <f t="shared" si="75"/>
        <v>73.348944600244252</v>
      </c>
      <c r="CZ34" s="2">
        <f t="shared" si="76"/>
        <v>64.34135722884723</v>
      </c>
      <c r="DA34" s="2">
        <f t="shared" si="77"/>
        <v>53.771884830528194</v>
      </c>
      <c r="DD34" s="2">
        <f t="shared" si="78"/>
        <v>82.035911283688819</v>
      </c>
      <c r="DE34" s="2">
        <f t="shared" si="79"/>
        <v>83.134364294687614</v>
      </c>
      <c r="DF34" s="2">
        <f t="shared" si="80"/>
        <v>85.061510593033375</v>
      </c>
      <c r="DG34" s="2">
        <f t="shared" si="81"/>
        <v>85.607501966115521</v>
      </c>
      <c r="DH34" s="2">
        <f t="shared" si="82"/>
        <v>89.628874781234344</v>
      </c>
      <c r="DI34" s="2">
        <f t="shared" si="83"/>
        <v>88.989631600410434</v>
      </c>
      <c r="DJ34" s="2">
        <f t="shared" si="84"/>
        <v>90.954928480096839</v>
      </c>
      <c r="DK34" s="2">
        <f t="shared" si="85"/>
        <v>88.240733603786353</v>
      </c>
      <c r="DL34" s="2">
        <f t="shared" si="86"/>
        <v>85.70702379485536</v>
      </c>
      <c r="DM34" s="2">
        <f t="shared" si="87"/>
        <v>80.028491426135773</v>
      </c>
      <c r="DN34" s="2">
        <f t="shared" si="88"/>
        <v>74.460267247469858</v>
      </c>
      <c r="DO34" s="2">
        <f t="shared" si="89"/>
        <v>65.887282675155873</v>
      </c>
      <c r="DP34" s="2">
        <f t="shared" si="90"/>
        <v>54.723773408234244</v>
      </c>
      <c r="DS34" s="2">
        <f t="shared" si="91"/>
        <v>1.1535982642978859E-3</v>
      </c>
      <c r="DT34" s="2">
        <f t="shared" si="92"/>
        <v>1.413743407161203E-3</v>
      </c>
      <c r="DU34" s="2">
        <f t="shared" si="93"/>
        <v>1.7062766048081201E-3</v>
      </c>
      <c r="DV34" s="2">
        <f t="shared" si="94"/>
        <v>1.6795332301272657E-3</v>
      </c>
      <c r="DW34" s="2">
        <f t="shared" si="95"/>
        <v>1.5992289481769997E-3</v>
      </c>
      <c r="DX34" s="2">
        <f t="shared" si="96"/>
        <v>1.8300286233519049E-3</v>
      </c>
      <c r="DY34" s="2">
        <f t="shared" si="97"/>
        <v>1.8205005381892387E-3</v>
      </c>
      <c r="DZ34" s="2">
        <f t="shared" si="98"/>
        <v>1.5023811795520324E-3</v>
      </c>
      <c r="EA34" s="2">
        <f t="shared" si="99"/>
        <v>1.4967807453931448E-3</v>
      </c>
      <c r="EB34" s="2">
        <f t="shared" si="100"/>
        <v>1.6623338629985242E-3</v>
      </c>
      <c r="EC34" s="2">
        <f t="shared" si="101"/>
        <v>1.9714255803346321E-3</v>
      </c>
      <c r="ED34" s="2">
        <f t="shared" si="102"/>
        <v>1.9179513631170757E-3</v>
      </c>
      <c r="EE34" s="2">
        <f t="shared" si="103"/>
        <v>1.7566931978303503E-3</v>
      </c>
    </row>
    <row r="35" spans="2:135" x14ac:dyDescent="0.25">
      <c r="B35" s="2">
        <v>29</v>
      </c>
      <c r="C35">
        <v>82.233999999999995</v>
      </c>
      <c r="D35">
        <v>84.507999999999996</v>
      </c>
      <c r="E35">
        <v>85.908000000000001</v>
      </c>
      <c r="F35">
        <v>84.239000000000004</v>
      </c>
      <c r="G35">
        <v>86.984999999999999</v>
      </c>
      <c r="H35">
        <v>89.715999999999994</v>
      </c>
      <c r="I35">
        <v>90.06</v>
      </c>
      <c r="J35">
        <v>88.41</v>
      </c>
      <c r="K35">
        <v>85.451999999999998</v>
      </c>
      <c r="L35">
        <v>81.548000000000002</v>
      </c>
      <c r="M35">
        <v>74.75</v>
      </c>
      <c r="N35">
        <v>65.5</v>
      </c>
      <c r="O35">
        <v>55.132399999999997</v>
      </c>
      <c r="R35" s="5">
        <f t="shared" si="0"/>
        <v>81.342192990364865</v>
      </c>
      <c r="S35" s="5">
        <f t="shared" si="1"/>
        <v>83.428541593951095</v>
      </c>
      <c r="T35" s="5">
        <f t="shared" si="2"/>
        <v>85.093735929449878</v>
      </c>
      <c r="U35" s="5">
        <f t="shared" si="3"/>
        <v>84.956251792206288</v>
      </c>
      <c r="V35" s="5">
        <f t="shared" si="4"/>
        <v>87.142574597046007</v>
      </c>
      <c r="W35" s="5">
        <f t="shared" si="5"/>
        <v>88.63252144480299</v>
      </c>
      <c r="X35" s="5">
        <f t="shared" si="6"/>
        <v>89.707119242513869</v>
      </c>
      <c r="Y35" s="5">
        <f t="shared" si="7"/>
        <v>88.772756408155459</v>
      </c>
      <c r="Z35" s="5">
        <f t="shared" si="8"/>
        <v>85.602152806076262</v>
      </c>
      <c r="AA35" s="5">
        <f t="shared" si="9"/>
        <v>80.089500939650804</v>
      </c>
      <c r="AB35" s="5">
        <f t="shared" si="10"/>
        <v>73.373143122243434</v>
      </c>
      <c r="AC35" s="5">
        <f t="shared" si="11"/>
        <v>64.36986266567942</v>
      </c>
      <c r="AD35" s="5">
        <f t="shared" si="12"/>
        <v>53.802402545518341</v>
      </c>
      <c r="AE35" s="5"/>
      <c r="AG35" s="5">
        <f t="shared" si="13"/>
        <v>0.89180700963513004</v>
      </c>
      <c r="AH35" s="5">
        <f t="shared" si="14"/>
        <v>1.0794584060489001</v>
      </c>
      <c r="AI35" s="5">
        <f t="shared" si="15"/>
        <v>0.81426407055012362</v>
      </c>
      <c r="AJ35" s="5">
        <f t="shared" si="16"/>
        <v>-0.71725179220628377</v>
      </c>
      <c r="AK35" s="5">
        <f t="shared" si="17"/>
        <v>-0.15757459704600763</v>
      </c>
      <c r="AL35" s="5">
        <f t="shared" si="18"/>
        <v>1.0834785551970043</v>
      </c>
      <c r="AM35" s="5">
        <f t="shared" si="19"/>
        <v>0.35288075748613323</v>
      </c>
      <c r="AN35" s="5">
        <f t="shared" si="20"/>
        <v>-0.3627564081554624</v>
      </c>
      <c r="AO35" s="5">
        <f t="shared" si="21"/>
        <v>-0.1501528060762638</v>
      </c>
      <c r="AP35" s="5">
        <f t="shared" si="22"/>
        <v>1.4584990603491974</v>
      </c>
      <c r="AQ35" s="5">
        <f t="shared" si="23"/>
        <v>1.3768568777565662</v>
      </c>
      <c r="AR35" s="5">
        <f t="shared" si="24"/>
        <v>1.1301373343205796</v>
      </c>
      <c r="AS35" s="5">
        <f t="shared" si="25"/>
        <v>1.3299974544816564</v>
      </c>
      <c r="AV35" s="2">
        <f t="shared" si="26"/>
        <v>81.34218775508478</v>
      </c>
      <c r="AW35" s="2">
        <f t="shared" si="27"/>
        <v>83.428530397826933</v>
      </c>
      <c r="AX35" s="2">
        <f t="shared" si="28"/>
        <v>85.093687037993135</v>
      </c>
      <c r="AY35" s="2">
        <f t="shared" si="29"/>
        <v>84.9561965184961</v>
      </c>
      <c r="AZ35" s="2">
        <f t="shared" si="30"/>
        <v>87.142550798136654</v>
      </c>
      <c r="BA35" s="2">
        <f t="shared" si="31"/>
        <v>88.632415554889036</v>
      </c>
      <c r="BB35" s="2">
        <f t="shared" si="32"/>
        <v>89.707034976354905</v>
      </c>
      <c r="BC35" s="2">
        <f t="shared" si="33"/>
        <v>88.772751192046869</v>
      </c>
      <c r="BD35" s="2">
        <f t="shared" si="34"/>
        <v>85.602137893719856</v>
      </c>
      <c r="BE35" s="2">
        <f t="shared" si="35"/>
        <v>80.089478712012422</v>
      </c>
      <c r="BF35" s="2">
        <f t="shared" si="36"/>
        <v>73.372785145257069</v>
      </c>
      <c r="BG35" s="2">
        <f t="shared" si="37"/>
        <v>64.369592988368197</v>
      </c>
      <c r="BH35" s="2">
        <f t="shared" si="38"/>
        <v>53.801685847013204</v>
      </c>
      <c r="BK35" s="2">
        <f t="shared" si="39"/>
        <v>82.233999999999995</v>
      </c>
      <c r="BL35" s="2">
        <f t="shared" si="40"/>
        <v>84.507999999999996</v>
      </c>
      <c r="BM35" s="2">
        <f t="shared" si="41"/>
        <v>85.908000000000001</v>
      </c>
      <c r="BN35" s="2">
        <f t="shared" si="42"/>
        <v>84.239000000000004</v>
      </c>
      <c r="BO35" s="2">
        <f t="shared" si="43"/>
        <v>86.984999999999999</v>
      </c>
      <c r="BP35" s="2">
        <f t="shared" si="44"/>
        <v>89.715999999999994</v>
      </c>
      <c r="BQ35" s="2">
        <f t="shared" si="45"/>
        <v>90.06</v>
      </c>
      <c r="BR35" s="2">
        <f t="shared" si="46"/>
        <v>88.41</v>
      </c>
      <c r="BS35" s="2">
        <f t="shared" si="47"/>
        <v>85.451999999999998</v>
      </c>
      <c r="BT35" s="2">
        <f t="shared" si="48"/>
        <v>81.548000000000002</v>
      </c>
      <c r="BU35" s="2">
        <f t="shared" si="49"/>
        <v>74.75</v>
      </c>
      <c r="BV35" s="2">
        <f t="shared" si="50"/>
        <v>65.5</v>
      </c>
      <c r="BW35" s="2">
        <f t="shared" si="51"/>
        <v>55.132399999999997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81.341371579320608</v>
      </c>
      <c r="CP35" s="2">
        <f t="shared" si="66"/>
        <v>83.429034776210955</v>
      </c>
      <c r="CQ35" s="2">
        <f t="shared" si="67"/>
        <v>85.093789751131865</v>
      </c>
      <c r="CR35" s="2">
        <f t="shared" si="68"/>
        <v>84.955010081610268</v>
      </c>
      <c r="CS35" s="2">
        <f t="shared" si="69"/>
        <v>87.138210770200743</v>
      </c>
      <c r="CT35" s="2">
        <f t="shared" si="70"/>
        <v>88.631711933792417</v>
      </c>
      <c r="CU35" s="2">
        <f t="shared" si="71"/>
        <v>89.704592458795304</v>
      </c>
      <c r="CV35" s="2">
        <f t="shared" si="72"/>
        <v>88.773664472021437</v>
      </c>
      <c r="CW35" s="2">
        <f t="shared" si="73"/>
        <v>85.602012767470995</v>
      </c>
      <c r="CX35" s="2">
        <f t="shared" si="74"/>
        <v>80.089624319628129</v>
      </c>
      <c r="CY35" s="2">
        <f t="shared" si="75"/>
        <v>73.37047887155866</v>
      </c>
      <c r="CZ35" s="2">
        <f t="shared" si="76"/>
        <v>64.366428915388965</v>
      </c>
      <c r="DA35" s="2">
        <f t="shared" si="77"/>
        <v>53.799908226390855</v>
      </c>
      <c r="DD35" s="2">
        <f t="shared" si="78"/>
        <v>81.986695009495833</v>
      </c>
      <c r="DE35" s="2">
        <f t="shared" si="79"/>
        <v>83.103614128640217</v>
      </c>
      <c r="DF35" s="2">
        <f t="shared" si="80"/>
        <v>85.038880180011247</v>
      </c>
      <c r="DG35" s="2">
        <f t="shared" si="81"/>
        <v>85.599366866679162</v>
      </c>
      <c r="DH35" s="2">
        <f t="shared" si="82"/>
        <v>89.613630710162496</v>
      </c>
      <c r="DI35" s="2">
        <f t="shared" si="83"/>
        <v>88.982429598910784</v>
      </c>
      <c r="DJ35" s="2">
        <f t="shared" si="84"/>
        <v>90.928428264358473</v>
      </c>
      <c r="DK35" s="2">
        <f t="shared" si="85"/>
        <v>88.219183374303142</v>
      </c>
      <c r="DL35" s="2">
        <f t="shared" si="86"/>
        <v>85.678265067471926</v>
      </c>
      <c r="DM35" s="2">
        <f t="shared" si="87"/>
        <v>80.009726397540561</v>
      </c>
      <c r="DN35" s="2">
        <f t="shared" si="88"/>
        <v>74.437598365242053</v>
      </c>
      <c r="DO35" s="2">
        <f t="shared" si="89"/>
        <v>65.871265208240146</v>
      </c>
      <c r="DP35" s="2">
        <f t="shared" si="90"/>
        <v>54.722940230267575</v>
      </c>
      <c r="DS35" s="2">
        <f t="shared" si="91"/>
        <v>1.2647545804200272E-3</v>
      </c>
      <c r="DT35" s="2">
        <f t="shared" si="92"/>
        <v>1.5499274179020157E-3</v>
      </c>
      <c r="DU35" s="2">
        <f t="shared" si="93"/>
        <v>1.870587160529503E-3</v>
      </c>
      <c r="DV35" s="2">
        <f t="shared" si="94"/>
        <v>1.8412732096847158E-3</v>
      </c>
      <c r="DW35" s="2">
        <f t="shared" si="95"/>
        <v>1.7532491622342401E-3</v>
      </c>
      <c r="DX35" s="2">
        <f t="shared" si="96"/>
        <v>2.0062322677464922E-3</v>
      </c>
      <c r="DY35" s="2">
        <f t="shared" si="97"/>
        <v>1.9957886086583434E-3</v>
      </c>
      <c r="DZ35" s="2">
        <f t="shared" si="98"/>
        <v>1.6470894649549804E-3</v>
      </c>
      <c r="EA35" s="2">
        <f t="shared" si="99"/>
        <v>1.6409504874753688E-3</v>
      </c>
      <c r="EB35" s="2">
        <f t="shared" si="100"/>
        <v>1.8224205575518907E-3</v>
      </c>
      <c r="EC35" s="2">
        <f t="shared" si="101"/>
        <v>2.1612141021330753E-3</v>
      </c>
      <c r="ED35" s="2">
        <f t="shared" si="102"/>
        <v>2.1026027842761131E-3</v>
      </c>
      <c r="EE35" s="2">
        <f t="shared" si="103"/>
        <v>1.9258493907895855E-3</v>
      </c>
    </row>
    <row r="36" spans="2:135" x14ac:dyDescent="0.25">
      <c r="B36" s="2">
        <v>30</v>
      </c>
      <c r="C36">
        <v>82.75</v>
      </c>
      <c r="D36">
        <v>83.492000000000004</v>
      </c>
      <c r="E36">
        <v>85.938000000000002</v>
      </c>
      <c r="F36">
        <v>86.254000000000005</v>
      </c>
      <c r="G36">
        <v>87.447999999999993</v>
      </c>
      <c r="H36">
        <v>90.075000000000003</v>
      </c>
      <c r="I36">
        <v>90.328000000000003</v>
      </c>
      <c r="J36">
        <v>89.376999999999995</v>
      </c>
      <c r="K36">
        <v>85.5</v>
      </c>
      <c r="L36">
        <v>79.790000000000006</v>
      </c>
      <c r="M36">
        <v>74.061999999999998</v>
      </c>
      <c r="N36">
        <v>65.379000000000005</v>
      </c>
      <c r="O36">
        <v>54.720599999999997</v>
      </c>
      <c r="R36" s="5">
        <f t="shared" si="0"/>
        <v>81.346395092245359</v>
      </c>
      <c r="S36" s="5">
        <f t="shared" si="1"/>
        <v>83.429426362005501</v>
      </c>
      <c r="T36" s="5">
        <f t="shared" si="2"/>
        <v>85.096052537693879</v>
      </c>
      <c r="U36" s="5">
        <f t="shared" si="3"/>
        <v>84.972119009236309</v>
      </c>
      <c r="V36" s="5">
        <f t="shared" si="4"/>
        <v>87.185556638077557</v>
      </c>
      <c r="W36" s="5">
        <f t="shared" si="5"/>
        <v>88.659283806153994</v>
      </c>
      <c r="X36" s="5">
        <f t="shared" si="6"/>
        <v>89.72976344060686</v>
      </c>
      <c r="Y36" s="5">
        <f t="shared" si="7"/>
        <v>88.790087145845277</v>
      </c>
      <c r="Z36" s="5">
        <f t="shared" si="8"/>
        <v>85.618872647077637</v>
      </c>
      <c r="AA36" s="5">
        <f t="shared" si="9"/>
        <v>80.099174826765463</v>
      </c>
      <c r="AB36" s="5">
        <f t="shared" si="10"/>
        <v>73.395419706456721</v>
      </c>
      <c r="AC36" s="5">
        <f t="shared" si="11"/>
        <v>64.395617261889655</v>
      </c>
      <c r="AD36" s="5">
        <f t="shared" si="12"/>
        <v>53.831671784152071</v>
      </c>
      <c r="AE36" s="5"/>
      <c r="AG36" s="5">
        <f t="shared" si="13"/>
        <v>1.4036049077546409</v>
      </c>
      <c r="AH36" s="5">
        <f t="shared" si="14"/>
        <v>6.2573637994503883E-2</v>
      </c>
      <c r="AI36" s="5">
        <f t="shared" si="15"/>
        <v>0.84194746230612338</v>
      </c>
      <c r="AJ36" s="5">
        <f t="shared" si="16"/>
        <v>1.2818809907636961</v>
      </c>
      <c r="AK36" s="5">
        <f t="shared" si="17"/>
        <v>0.26244336192243622</v>
      </c>
      <c r="AL36" s="5">
        <f t="shared" si="18"/>
        <v>1.4157161938460092</v>
      </c>
      <c r="AM36" s="5">
        <f t="shared" si="19"/>
        <v>0.59823655939314335</v>
      </c>
      <c r="AN36" s="5">
        <f t="shared" si="20"/>
        <v>0.58691285415471839</v>
      </c>
      <c r="AO36" s="5">
        <f t="shared" si="21"/>
        <v>-0.11887264707763734</v>
      </c>
      <c r="AP36" s="5">
        <f t="shared" si="22"/>
        <v>-0.3091748267654566</v>
      </c>
      <c r="AQ36" s="5">
        <f t="shared" si="23"/>
        <v>0.66658029354327653</v>
      </c>
      <c r="AR36" s="5">
        <f t="shared" si="24"/>
        <v>0.98338273811035037</v>
      </c>
      <c r="AS36" s="5">
        <f t="shared" si="25"/>
        <v>0.88892821584792614</v>
      </c>
      <c r="AV36" s="2">
        <f t="shared" si="26"/>
        <v>81.346378515094912</v>
      </c>
      <c r="AW36" s="2">
        <f t="shared" si="27"/>
        <v>83.429391182222219</v>
      </c>
      <c r="AX36" s="2">
        <f t="shared" si="28"/>
        <v>85.095906259219078</v>
      </c>
      <c r="AY36" s="2">
        <f t="shared" si="29"/>
        <v>84.971955013689708</v>
      </c>
      <c r="AZ36" s="2">
        <f t="shared" si="30"/>
        <v>87.185483636051757</v>
      </c>
      <c r="BA36" s="2">
        <f t="shared" si="31"/>
        <v>88.658975326068301</v>
      </c>
      <c r="BB36" s="2">
        <f t="shared" si="32"/>
        <v>89.729515329794992</v>
      </c>
      <c r="BC36" s="2">
        <f t="shared" si="33"/>
        <v>88.790070077163179</v>
      </c>
      <c r="BD36" s="2">
        <f t="shared" si="34"/>
        <v>85.618826119994225</v>
      </c>
      <c r="BE36" s="2">
        <f t="shared" si="35"/>
        <v>80.099106045044735</v>
      </c>
      <c r="BF36" s="2">
        <f t="shared" si="36"/>
        <v>73.39443666708857</v>
      </c>
      <c r="BG36" s="2">
        <f t="shared" si="37"/>
        <v>64.39487452522313</v>
      </c>
      <c r="BH36" s="2">
        <f t="shared" si="38"/>
        <v>53.829819458704264</v>
      </c>
      <c r="BK36" s="2">
        <f t="shared" si="39"/>
        <v>82.75</v>
      </c>
      <c r="BL36" s="2">
        <f t="shared" si="40"/>
        <v>83.492000000000004</v>
      </c>
      <c r="BM36" s="2">
        <f t="shared" si="41"/>
        <v>85.938000000000002</v>
      </c>
      <c r="BN36" s="2">
        <f t="shared" si="42"/>
        <v>86.254000000000005</v>
      </c>
      <c r="BO36" s="2">
        <f t="shared" si="43"/>
        <v>87.447999999999993</v>
      </c>
      <c r="BP36" s="2">
        <f t="shared" si="44"/>
        <v>90.075000000000003</v>
      </c>
      <c r="BQ36" s="2">
        <f t="shared" si="45"/>
        <v>90.328000000000003</v>
      </c>
      <c r="BR36" s="2">
        <f t="shared" si="46"/>
        <v>89.376999999999995</v>
      </c>
      <c r="BS36" s="2">
        <f t="shared" si="47"/>
        <v>85.5</v>
      </c>
      <c r="BT36" s="2">
        <f t="shared" si="48"/>
        <v>79.790000000000006</v>
      </c>
      <c r="BU36" s="2">
        <f t="shared" si="49"/>
        <v>74.061999999999998</v>
      </c>
      <c r="BV36" s="2">
        <f t="shared" si="50"/>
        <v>65.379000000000005</v>
      </c>
      <c r="BW36" s="2">
        <f t="shared" si="51"/>
        <v>54.720599999999997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81.345557753539865</v>
      </c>
      <c r="CP36" s="2">
        <f t="shared" si="66"/>
        <v>83.429998027113768</v>
      </c>
      <c r="CQ36" s="2">
        <f t="shared" si="67"/>
        <v>85.096069945497007</v>
      </c>
      <c r="CR36" s="2">
        <f t="shared" si="68"/>
        <v>84.970702439657387</v>
      </c>
      <c r="CS36" s="2">
        <f t="shared" si="69"/>
        <v>87.180836925735363</v>
      </c>
      <c r="CT36" s="2">
        <f t="shared" si="70"/>
        <v>88.658278238985332</v>
      </c>
      <c r="CU36" s="2">
        <f t="shared" si="71"/>
        <v>89.726944562970488</v>
      </c>
      <c r="CV36" s="2">
        <f t="shared" si="72"/>
        <v>88.791141782085631</v>
      </c>
      <c r="CW36" s="2">
        <f t="shared" si="73"/>
        <v>85.618770827371662</v>
      </c>
      <c r="CX36" s="2">
        <f t="shared" si="74"/>
        <v>80.099322539081925</v>
      </c>
      <c r="CY36" s="2">
        <f t="shared" si="75"/>
        <v>73.392013142873068</v>
      </c>
      <c r="CZ36" s="2">
        <f t="shared" si="76"/>
        <v>64.391500601930701</v>
      </c>
      <c r="DA36" s="2">
        <f t="shared" si="77"/>
        <v>53.827931622253509</v>
      </c>
      <c r="DD36" s="2">
        <f t="shared" si="78"/>
        <v>81.937478735302832</v>
      </c>
      <c r="DE36" s="2">
        <f t="shared" si="79"/>
        <v>83.072863962592834</v>
      </c>
      <c r="DF36" s="2">
        <f t="shared" si="80"/>
        <v>85.016249766989105</v>
      </c>
      <c r="DG36" s="2">
        <f t="shared" si="81"/>
        <v>85.591231767242803</v>
      </c>
      <c r="DH36" s="2">
        <f t="shared" si="82"/>
        <v>89.598386639090663</v>
      </c>
      <c r="DI36" s="2">
        <f t="shared" si="83"/>
        <v>88.975227597411134</v>
      </c>
      <c r="DJ36" s="2">
        <f t="shared" si="84"/>
        <v>90.901928048620093</v>
      </c>
      <c r="DK36" s="2">
        <f t="shared" si="85"/>
        <v>88.197633144819918</v>
      </c>
      <c r="DL36" s="2">
        <f t="shared" si="86"/>
        <v>85.649506340088507</v>
      </c>
      <c r="DM36" s="2">
        <f t="shared" si="87"/>
        <v>79.990961368945364</v>
      </c>
      <c r="DN36" s="2">
        <f t="shared" si="88"/>
        <v>74.414929483014248</v>
      </c>
      <c r="DO36" s="2">
        <f t="shared" si="89"/>
        <v>65.855247741324419</v>
      </c>
      <c r="DP36" s="2">
        <f t="shared" si="90"/>
        <v>54.722107052300913</v>
      </c>
      <c r="DS36" s="2">
        <f t="shared" si="91"/>
        <v>1.3866066254422848E-3</v>
      </c>
      <c r="DT36" s="2">
        <f t="shared" si="92"/>
        <v>1.6992075296930478E-3</v>
      </c>
      <c r="DU36" s="2">
        <f t="shared" si="93"/>
        <v>2.0506879460580642E-3</v>
      </c>
      <c r="DV36" s="2">
        <f t="shared" si="94"/>
        <v>2.0185573455488146E-3</v>
      </c>
      <c r="DW36" s="2">
        <f t="shared" si="95"/>
        <v>1.9220743593098178E-3</v>
      </c>
      <c r="DX36" s="2">
        <f t="shared" si="96"/>
        <v>2.1993642341657581E-3</v>
      </c>
      <c r="DY36" s="2">
        <f t="shared" si="97"/>
        <v>2.1879174098219183E-3</v>
      </c>
      <c r="DZ36" s="2">
        <f t="shared" si="98"/>
        <v>1.8057107431394127E-3</v>
      </c>
      <c r="EA36" s="2">
        <f t="shared" si="99"/>
        <v>1.7989816229952024E-3</v>
      </c>
      <c r="EB36" s="2">
        <f t="shared" si="100"/>
        <v>1.9978931283010292E-3</v>
      </c>
      <c r="EC36" s="2">
        <f t="shared" si="101"/>
        <v>2.369230131921122E-3</v>
      </c>
      <c r="ED36" s="2">
        <f t="shared" si="102"/>
        <v>2.3049905285086204E-3</v>
      </c>
      <c r="EE36" s="2">
        <f t="shared" si="103"/>
        <v>2.1112595887988858E-3</v>
      </c>
    </row>
    <row r="37" spans="2:135" x14ac:dyDescent="0.25">
      <c r="B37" s="2">
        <v>31</v>
      </c>
      <c r="C37">
        <v>83.125</v>
      </c>
      <c r="D37">
        <v>83.277000000000001</v>
      </c>
      <c r="E37">
        <v>86.385000000000005</v>
      </c>
      <c r="F37">
        <v>85.566999999999993</v>
      </c>
      <c r="G37">
        <v>87.119</v>
      </c>
      <c r="H37">
        <v>89.805999999999997</v>
      </c>
      <c r="I37">
        <v>91.075000000000003</v>
      </c>
      <c r="J37">
        <v>88.245999999999995</v>
      </c>
      <c r="K37">
        <v>86.274000000000001</v>
      </c>
      <c r="L37">
        <v>81.596999999999994</v>
      </c>
      <c r="M37">
        <v>75.233999999999995</v>
      </c>
      <c r="N37">
        <v>65.53</v>
      </c>
      <c r="O37">
        <v>54.7941</v>
      </c>
      <c r="R37" s="5">
        <f t="shared" si="0"/>
        <v>81.350612982366158</v>
      </c>
      <c r="S37" s="5">
        <f t="shared" si="1"/>
        <v>83.430342950521478</v>
      </c>
      <c r="T37" s="5">
        <f t="shared" si="2"/>
        <v>85.098534277586666</v>
      </c>
      <c r="U37" s="5">
        <f t="shared" si="3"/>
        <v>84.988181812088058</v>
      </c>
      <c r="V37" s="5">
        <f t="shared" si="4"/>
        <v>87.228649913531356</v>
      </c>
      <c r="W37" s="5">
        <f t="shared" si="5"/>
        <v>88.686388801777454</v>
      </c>
      <c r="X37" s="5">
        <f t="shared" si="6"/>
        <v>89.752697915908186</v>
      </c>
      <c r="Y37" s="5">
        <f t="shared" si="7"/>
        <v>88.807420461376068</v>
      </c>
      <c r="Z37" s="5">
        <f t="shared" si="8"/>
        <v>85.635638944909843</v>
      </c>
      <c r="AA37" s="5">
        <f t="shared" si="9"/>
        <v>80.108925069556847</v>
      </c>
      <c r="AB37" s="5">
        <f t="shared" si="10"/>
        <v>73.418678173852797</v>
      </c>
      <c r="AC37" s="5">
        <f t="shared" si="11"/>
        <v>64.422129101698118</v>
      </c>
      <c r="AD37" s="5">
        <f t="shared" si="12"/>
        <v>53.862556580461444</v>
      </c>
      <c r="AE37" s="5"/>
      <c r="AG37" s="5">
        <f t="shared" si="13"/>
        <v>1.7743870176338419</v>
      </c>
      <c r="AH37" s="5">
        <f t="shared" si="14"/>
        <v>-0.15334295052147695</v>
      </c>
      <c r="AI37" s="5">
        <f t="shared" si="15"/>
        <v>1.2864657224133396</v>
      </c>
      <c r="AJ37" s="5">
        <f t="shared" si="16"/>
        <v>0.57881818791193496</v>
      </c>
      <c r="AK37" s="5">
        <f t="shared" si="17"/>
        <v>-0.10964991353135645</v>
      </c>
      <c r="AL37" s="5">
        <f t="shared" si="18"/>
        <v>1.1196111982225432</v>
      </c>
      <c r="AM37" s="5">
        <f t="shared" si="19"/>
        <v>1.3223020840918167</v>
      </c>
      <c r="AN37" s="5">
        <f t="shared" si="20"/>
        <v>-0.56142046137607338</v>
      </c>
      <c r="AO37" s="5">
        <f t="shared" si="21"/>
        <v>0.63836105509015795</v>
      </c>
      <c r="AP37" s="5">
        <f t="shared" si="22"/>
        <v>1.4880749304431475</v>
      </c>
      <c r="AQ37" s="5">
        <f t="shared" si="23"/>
        <v>1.8153218261471977</v>
      </c>
      <c r="AR37" s="5">
        <f t="shared" si="24"/>
        <v>1.1078708983018828</v>
      </c>
      <c r="AS37" s="5">
        <f t="shared" si="25"/>
        <v>0.93154341953855635</v>
      </c>
      <c r="AV37" s="2">
        <f t="shared" si="26"/>
        <v>81.350562573167849</v>
      </c>
      <c r="AW37" s="2">
        <f t="shared" si="27"/>
        <v>83.430236917910889</v>
      </c>
      <c r="AX37" s="2">
        <f t="shared" si="28"/>
        <v>85.098114695646146</v>
      </c>
      <c r="AY37" s="2">
        <f t="shared" si="29"/>
        <v>84.987715223261645</v>
      </c>
      <c r="AZ37" s="2">
        <f t="shared" si="30"/>
        <v>87.228435213558853</v>
      </c>
      <c r="BA37" s="2">
        <f t="shared" si="31"/>
        <v>88.685527305963404</v>
      </c>
      <c r="BB37" s="2">
        <f t="shared" si="32"/>
        <v>89.751997689869228</v>
      </c>
      <c r="BC37" s="2">
        <f t="shared" si="33"/>
        <v>88.80736693770757</v>
      </c>
      <c r="BD37" s="2">
        <f t="shared" si="34"/>
        <v>85.635499735615667</v>
      </c>
      <c r="BE37" s="2">
        <f t="shared" si="35"/>
        <v>80.108721082400152</v>
      </c>
      <c r="BF37" s="2">
        <f t="shared" si="36"/>
        <v>73.416089343257752</v>
      </c>
      <c r="BG37" s="2">
        <f t="shared" si="37"/>
        <v>64.420167074814643</v>
      </c>
      <c r="BH37" s="2">
        <f t="shared" si="38"/>
        <v>53.857957780150038</v>
      </c>
      <c r="BK37" s="2">
        <f t="shared" si="39"/>
        <v>83.125</v>
      </c>
      <c r="BL37" s="2">
        <f t="shared" si="40"/>
        <v>83.277000000000001</v>
      </c>
      <c r="BM37" s="2">
        <f t="shared" si="41"/>
        <v>86.385000000000005</v>
      </c>
      <c r="BN37" s="2">
        <f t="shared" si="42"/>
        <v>85.566999999999993</v>
      </c>
      <c r="BO37" s="2">
        <f t="shared" si="43"/>
        <v>87.119</v>
      </c>
      <c r="BP37" s="2">
        <f t="shared" si="44"/>
        <v>89.805999999999997</v>
      </c>
      <c r="BQ37" s="2">
        <f t="shared" si="45"/>
        <v>91.075000000000003</v>
      </c>
      <c r="BR37" s="2">
        <f t="shared" si="46"/>
        <v>88.245999999999995</v>
      </c>
      <c r="BS37" s="2">
        <f t="shared" si="47"/>
        <v>86.274000000000001</v>
      </c>
      <c r="BT37" s="2">
        <f t="shared" si="48"/>
        <v>81.596999999999994</v>
      </c>
      <c r="BU37" s="2">
        <f t="shared" si="49"/>
        <v>75.233999999999995</v>
      </c>
      <c r="BV37" s="2">
        <f t="shared" si="50"/>
        <v>65.53</v>
      </c>
      <c r="BW37" s="2">
        <f t="shared" si="51"/>
        <v>54.7941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81.349743927759135</v>
      </c>
      <c r="CP37" s="2">
        <f t="shared" si="66"/>
        <v>83.430961278016596</v>
      </c>
      <c r="CQ37" s="2">
        <f t="shared" si="67"/>
        <v>85.098350139862148</v>
      </c>
      <c r="CR37" s="2">
        <f t="shared" si="68"/>
        <v>84.986394797704506</v>
      </c>
      <c r="CS37" s="2">
        <f t="shared" si="69"/>
        <v>87.223463081269983</v>
      </c>
      <c r="CT37" s="2">
        <f t="shared" si="70"/>
        <v>88.684844544178247</v>
      </c>
      <c r="CU37" s="2">
        <f t="shared" si="71"/>
        <v>89.749296667145686</v>
      </c>
      <c r="CV37" s="2">
        <f t="shared" si="72"/>
        <v>88.808619092149826</v>
      </c>
      <c r="CW37" s="2">
        <f t="shared" si="73"/>
        <v>85.635528887272343</v>
      </c>
      <c r="CX37" s="2">
        <f t="shared" si="74"/>
        <v>80.109020758535706</v>
      </c>
      <c r="CY37" s="2">
        <f t="shared" si="75"/>
        <v>73.413547414187477</v>
      </c>
      <c r="CZ37" s="2">
        <f t="shared" si="76"/>
        <v>64.416572288472452</v>
      </c>
      <c r="DA37" s="2">
        <f t="shared" si="77"/>
        <v>53.855955018116163</v>
      </c>
      <c r="DD37" s="2">
        <f t="shared" si="78"/>
        <v>81.888262461109846</v>
      </c>
      <c r="DE37" s="2">
        <f t="shared" si="79"/>
        <v>83.042113796545451</v>
      </c>
      <c r="DF37" s="2">
        <f t="shared" si="80"/>
        <v>84.993619353966963</v>
      </c>
      <c r="DG37" s="2">
        <f t="shared" si="81"/>
        <v>85.583096667806444</v>
      </c>
      <c r="DH37" s="2">
        <f t="shared" si="82"/>
        <v>89.583142568018815</v>
      </c>
      <c r="DI37" s="2">
        <f t="shared" si="83"/>
        <v>88.968025595911499</v>
      </c>
      <c r="DJ37" s="2">
        <f t="shared" si="84"/>
        <v>90.875427832881712</v>
      </c>
      <c r="DK37" s="2">
        <f t="shared" si="85"/>
        <v>88.176082915336693</v>
      </c>
      <c r="DL37" s="2">
        <f t="shared" si="86"/>
        <v>85.620747612705074</v>
      </c>
      <c r="DM37" s="2">
        <f t="shared" si="87"/>
        <v>79.972196340350152</v>
      </c>
      <c r="DN37" s="2">
        <f t="shared" si="88"/>
        <v>74.392260600786429</v>
      </c>
      <c r="DO37" s="2">
        <f t="shared" si="89"/>
        <v>65.839230274408692</v>
      </c>
      <c r="DP37" s="2">
        <f t="shared" si="90"/>
        <v>54.721273874334244</v>
      </c>
      <c r="DS37" s="2">
        <f t="shared" si="91"/>
        <v>1.5201805657644484E-3</v>
      </c>
      <c r="DT37" s="2">
        <f t="shared" si="92"/>
        <v>1.8628386198295658E-3</v>
      </c>
      <c r="DU37" s="2">
        <f t="shared" si="93"/>
        <v>2.2480898428483094E-3</v>
      </c>
      <c r="DV37" s="2">
        <f t="shared" si="94"/>
        <v>2.2128731671538769E-3</v>
      </c>
      <c r="DW37" s="2">
        <f t="shared" si="95"/>
        <v>2.1071218853182428E-3</v>
      </c>
      <c r="DX37" s="2">
        <f t="shared" si="96"/>
        <v>2.4110433271831099E-3</v>
      </c>
      <c r="DY37" s="2">
        <f t="shared" si="97"/>
        <v>2.3984974448206351E-3</v>
      </c>
      <c r="DZ37" s="2">
        <f t="shared" si="98"/>
        <v>1.9795775927859559E-3</v>
      </c>
      <c r="EA37" s="2">
        <f t="shared" si="99"/>
        <v>1.9722018245936284E-3</v>
      </c>
      <c r="EB37" s="2">
        <f t="shared" si="100"/>
        <v>2.1902240808701103E-3</v>
      </c>
      <c r="EC37" s="2">
        <f t="shared" si="101"/>
        <v>2.5972155122441403E-3</v>
      </c>
      <c r="ED37" s="2">
        <f t="shared" si="102"/>
        <v>2.526809941475066E-3</v>
      </c>
      <c r="EE37" s="2">
        <f t="shared" si="103"/>
        <v>2.3144786681603574E-3</v>
      </c>
    </row>
    <row r="38" spans="2:135" x14ac:dyDescent="0.25">
      <c r="B38" s="2">
        <v>32</v>
      </c>
      <c r="C38">
        <v>82.828000000000003</v>
      </c>
      <c r="D38">
        <v>84.230999999999995</v>
      </c>
      <c r="E38">
        <v>87.2</v>
      </c>
      <c r="F38">
        <v>85.805999999999997</v>
      </c>
      <c r="G38">
        <v>88.254000000000005</v>
      </c>
      <c r="H38">
        <v>90.522000000000006</v>
      </c>
      <c r="I38">
        <v>90.09</v>
      </c>
      <c r="J38">
        <v>89.164000000000001</v>
      </c>
      <c r="K38">
        <v>88.257999999999996</v>
      </c>
      <c r="L38">
        <v>80.774000000000001</v>
      </c>
      <c r="M38">
        <v>76.641000000000005</v>
      </c>
      <c r="N38">
        <v>64.802999999999997</v>
      </c>
      <c r="O38">
        <v>55.029400000000003</v>
      </c>
      <c r="R38" s="5">
        <f t="shared" si="0"/>
        <v>81.354885807440795</v>
      </c>
      <c r="S38" s="5">
        <f t="shared" si="1"/>
        <v>83.431372215317111</v>
      </c>
      <c r="T38" s="5">
        <f t="shared" si="2"/>
        <v>85.101464670530873</v>
      </c>
      <c r="U38" s="5">
        <f t="shared" si="3"/>
        <v>85.004749854090178</v>
      </c>
      <c r="V38" s="5">
        <f t="shared" si="4"/>
        <v>87.27201169458327</v>
      </c>
      <c r="W38" s="5">
        <f t="shared" si="5"/>
        <v>88.714376447455052</v>
      </c>
      <c r="X38" s="5">
        <f t="shared" si="6"/>
        <v>89.776375473774749</v>
      </c>
      <c r="Y38" s="5">
        <f t="shared" si="7"/>
        <v>88.824799845125426</v>
      </c>
      <c r="Z38" s="5">
        <f t="shared" si="8"/>
        <v>85.652556002228422</v>
      </c>
      <c r="AA38" s="5">
        <f t="shared" si="9"/>
        <v>80.118901924048444</v>
      </c>
      <c r="AB38" s="5">
        <f t="shared" si="10"/>
        <v>73.444280433126366</v>
      </c>
      <c r="AC38" s="5">
        <f t="shared" si="11"/>
        <v>64.450441930602281</v>
      </c>
      <c r="AD38" s="5">
        <f t="shared" si="12"/>
        <v>53.897068461983011</v>
      </c>
      <c r="AE38" s="5"/>
      <c r="AG38" s="5">
        <f t="shared" si="13"/>
        <v>1.4731141925592084</v>
      </c>
      <c r="AH38" s="5">
        <f t="shared" si="14"/>
        <v>0.7996277846828832</v>
      </c>
      <c r="AI38" s="5">
        <f t="shared" si="15"/>
        <v>2.0985353294691294</v>
      </c>
      <c r="AJ38" s="5">
        <f t="shared" si="16"/>
        <v>0.80125014590981891</v>
      </c>
      <c r="AK38" s="5">
        <f t="shared" si="17"/>
        <v>0.98198830541673487</v>
      </c>
      <c r="AL38" s="5">
        <f t="shared" si="18"/>
        <v>1.8076235525449533</v>
      </c>
      <c r="AM38" s="5">
        <f t="shared" si="19"/>
        <v>0.31362452622525439</v>
      </c>
      <c r="AN38" s="5">
        <f t="shared" si="20"/>
        <v>0.33920015487457533</v>
      </c>
      <c r="AO38" s="5">
        <f t="shared" si="21"/>
        <v>2.6054439977715731</v>
      </c>
      <c r="AP38" s="5">
        <f t="shared" si="22"/>
        <v>0.65509807595155678</v>
      </c>
      <c r="AQ38" s="5">
        <f t="shared" si="23"/>
        <v>3.1967195668736395</v>
      </c>
      <c r="AR38" s="5">
        <f t="shared" si="24"/>
        <v>0.35255806939771617</v>
      </c>
      <c r="AS38" s="5">
        <f t="shared" si="25"/>
        <v>1.1323315380169916</v>
      </c>
      <c r="AV38" s="2">
        <f t="shared" si="26"/>
        <v>81.354738596646314</v>
      </c>
      <c r="AW38" s="2">
        <f t="shared" si="27"/>
        <v>83.4310656615977</v>
      </c>
      <c r="AX38" s="2">
        <f t="shared" si="28"/>
        <v>85.100310839887442</v>
      </c>
      <c r="AY38" s="2">
        <f t="shared" si="29"/>
        <v>85.003476862729755</v>
      </c>
      <c r="AZ38" s="2">
        <f t="shared" si="30"/>
        <v>87.271406286401984</v>
      </c>
      <c r="BA38" s="2">
        <f t="shared" si="31"/>
        <v>88.712070057639878</v>
      </c>
      <c r="BB38" s="2">
        <f t="shared" si="32"/>
        <v>89.774481251677344</v>
      </c>
      <c r="BC38" s="2">
        <f t="shared" si="33"/>
        <v>88.824639008752357</v>
      </c>
      <c r="BD38" s="2">
        <f t="shared" si="34"/>
        <v>85.65215657884913</v>
      </c>
      <c r="BE38" s="2">
        <f t="shared" si="35"/>
        <v>80.118322118072953</v>
      </c>
      <c r="BF38" s="2">
        <f t="shared" si="36"/>
        <v>73.437742307312561</v>
      </c>
      <c r="BG38" s="2">
        <f t="shared" si="37"/>
        <v>64.44547080566538</v>
      </c>
      <c r="BH38" s="2">
        <f t="shared" si="38"/>
        <v>53.886100693479911</v>
      </c>
      <c r="BK38" s="2">
        <f t="shared" si="39"/>
        <v>82.828000000000003</v>
      </c>
      <c r="BL38" s="2">
        <f t="shared" si="40"/>
        <v>84.230999999999995</v>
      </c>
      <c r="BM38" s="2">
        <f t="shared" si="41"/>
        <v>87.2</v>
      </c>
      <c r="BN38" s="2">
        <f t="shared" si="42"/>
        <v>85.805999999999997</v>
      </c>
      <c r="BO38" s="2">
        <f t="shared" si="43"/>
        <v>88.254000000000005</v>
      </c>
      <c r="BP38" s="2">
        <f t="shared" si="44"/>
        <v>90.522000000000006</v>
      </c>
      <c r="BQ38" s="2">
        <f t="shared" si="45"/>
        <v>90.09</v>
      </c>
      <c r="BR38" s="2">
        <f t="shared" si="46"/>
        <v>89.164000000000001</v>
      </c>
      <c r="BS38" s="2">
        <f t="shared" si="47"/>
        <v>88.257999999999996</v>
      </c>
      <c r="BT38" s="2">
        <f t="shared" si="48"/>
        <v>80.774000000000001</v>
      </c>
      <c r="BU38" s="2">
        <f t="shared" si="49"/>
        <v>76.641000000000005</v>
      </c>
      <c r="BV38" s="2">
        <f t="shared" si="50"/>
        <v>64.802999999999997</v>
      </c>
      <c r="BW38" s="2">
        <f t="shared" si="51"/>
        <v>55.029400000000003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81.353930101978406</v>
      </c>
      <c r="CP38" s="2">
        <f t="shared" si="66"/>
        <v>83.43192452891941</v>
      </c>
      <c r="CQ38" s="2">
        <f t="shared" si="67"/>
        <v>85.10063033422729</v>
      </c>
      <c r="CR38" s="2">
        <f t="shared" si="68"/>
        <v>85.002087155751624</v>
      </c>
      <c r="CS38" s="2">
        <f t="shared" si="69"/>
        <v>87.266089236804589</v>
      </c>
      <c r="CT38" s="2">
        <f t="shared" si="70"/>
        <v>88.711410849371163</v>
      </c>
      <c r="CU38" s="2">
        <f t="shared" si="71"/>
        <v>89.771648771320869</v>
      </c>
      <c r="CV38" s="2">
        <f t="shared" si="72"/>
        <v>88.82609640221402</v>
      </c>
      <c r="CW38" s="2">
        <f t="shared" si="73"/>
        <v>85.65228694717301</v>
      </c>
      <c r="CX38" s="2">
        <f t="shared" si="74"/>
        <v>80.118718977989502</v>
      </c>
      <c r="CY38" s="2">
        <f t="shared" si="75"/>
        <v>73.435081685501871</v>
      </c>
      <c r="CZ38" s="2">
        <f t="shared" si="76"/>
        <v>64.441643975014188</v>
      </c>
      <c r="DA38" s="2">
        <f t="shared" si="77"/>
        <v>53.883978413978824</v>
      </c>
      <c r="DD38" s="2">
        <f t="shared" si="78"/>
        <v>81.83904618691686</v>
      </c>
      <c r="DE38" s="2">
        <f t="shared" si="79"/>
        <v>83.011363630498053</v>
      </c>
      <c r="DF38" s="2">
        <f t="shared" si="80"/>
        <v>84.970988940944835</v>
      </c>
      <c r="DG38" s="2">
        <f t="shared" si="81"/>
        <v>85.574961568370071</v>
      </c>
      <c r="DH38" s="2">
        <f t="shared" si="82"/>
        <v>89.567898496946981</v>
      </c>
      <c r="DI38" s="2">
        <f t="shared" si="83"/>
        <v>88.960823594411849</v>
      </c>
      <c r="DJ38" s="2">
        <f t="shared" si="84"/>
        <v>90.848927617143332</v>
      </c>
      <c r="DK38" s="2">
        <f t="shared" si="85"/>
        <v>88.154532685853468</v>
      </c>
      <c r="DL38" s="2">
        <f t="shared" si="86"/>
        <v>85.591988885321655</v>
      </c>
      <c r="DM38" s="2">
        <f t="shared" si="87"/>
        <v>79.95343131175494</v>
      </c>
      <c r="DN38" s="2">
        <f t="shared" si="88"/>
        <v>74.369591718558624</v>
      </c>
      <c r="DO38" s="2">
        <f t="shared" si="89"/>
        <v>65.823212807492965</v>
      </c>
      <c r="DP38" s="2">
        <f t="shared" si="90"/>
        <v>54.720440696367575</v>
      </c>
      <c r="DS38" s="2">
        <f t="shared" si="91"/>
        <v>1.6666004138135933E-3</v>
      </c>
      <c r="DT38" s="2">
        <f t="shared" si="92"/>
        <v>2.0421948995500883E-3</v>
      </c>
      <c r="DU38" s="2">
        <f t="shared" si="93"/>
        <v>2.4644469776758911E-3</v>
      </c>
      <c r="DV38" s="2">
        <f t="shared" si="94"/>
        <v>2.4258492743217648E-3</v>
      </c>
      <c r="DW38" s="2">
        <f t="shared" si="95"/>
        <v>2.3099436123848391E-3</v>
      </c>
      <c r="DX38" s="2">
        <f t="shared" si="96"/>
        <v>2.6430416320761805E-3</v>
      </c>
      <c r="DY38" s="2">
        <f t="shared" si="97"/>
        <v>2.6292917265281416E-3</v>
      </c>
      <c r="DZ38" s="2">
        <f t="shared" si="98"/>
        <v>2.170149199784979E-3</v>
      </c>
      <c r="EA38" s="2">
        <f t="shared" si="99"/>
        <v>2.1620649132955781E-3</v>
      </c>
      <c r="EB38" s="2">
        <f t="shared" si="100"/>
        <v>2.4010255913409447E-3</v>
      </c>
      <c r="EC38" s="2">
        <f t="shared" si="101"/>
        <v>2.8470767745440921E-3</v>
      </c>
      <c r="ED38" s="2">
        <f t="shared" si="102"/>
        <v>2.7699167505994939E-3</v>
      </c>
      <c r="EE38" s="2">
        <f t="shared" si="103"/>
        <v>2.5372088446458372E-3</v>
      </c>
    </row>
    <row r="39" spans="2:135" x14ac:dyDescent="0.25">
      <c r="B39" s="2">
        <v>33</v>
      </c>
      <c r="C39">
        <v>83.703000000000003</v>
      </c>
      <c r="D39">
        <v>85.2</v>
      </c>
      <c r="E39">
        <v>86.385000000000005</v>
      </c>
      <c r="F39">
        <v>87.06</v>
      </c>
      <c r="G39">
        <v>89.06</v>
      </c>
      <c r="H39">
        <v>90.149000000000001</v>
      </c>
      <c r="I39">
        <v>91.566999999999993</v>
      </c>
      <c r="J39">
        <v>89.835999999999999</v>
      </c>
      <c r="K39">
        <v>87.129000000000005</v>
      </c>
      <c r="L39">
        <v>82.274000000000001</v>
      </c>
      <c r="M39">
        <v>74.733999999999995</v>
      </c>
      <c r="N39">
        <v>66.302999999999997</v>
      </c>
      <c r="O39">
        <v>54.867600000000003</v>
      </c>
      <c r="R39" s="5">
        <f t="shared" si="0"/>
        <v>81.359317915822146</v>
      </c>
      <c r="S39" s="5">
        <f t="shared" si="1"/>
        <v>83.432725384699609</v>
      </c>
      <c r="T39" s="5">
        <f t="shared" si="2"/>
        <v>85.105534974934287</v>
      </c>
      <c r="U39" s="5">
        <f t="shared" si="3"/>
        <v>85.022570046235913</v>
      </c>
      <c r="V39" s="5">
        <f t="shared" si="4"/>
        <v>87.316034336564755</v>
      </c>
      <c r="W39" s="5">
        <f t="shared" si="5"/>
        <v>88.744521178244483</v>
      </c>
      <c r="X39" s="5">
        <f t="shared" si="6"/>
        <v>89.801876644266457</v>
      </c>
      <c r="Y39" s="5">
        <f t="shared" si="7"/>
        <v>88.842346342296807</v>
      </c>
      <c r="Z39" s="5">
        <f t="shared" si="8"/>
        <v>85.66989321850879</v>
      </c>
      <c r="AA39" s="5">
        <f t="shared" si="9"/>
        <v>80.129486707444414</v>
      </c>
      <c r="AB39" s="5">
        <f t="shared" si="10"/>
        <v>73.475229580256965</v>
      </c>
      <c r="AC39" s="5">
        <f t="shared" si="11"/>
        <v>64.482866291911975</v>
      </c>
      <c r="AD39" s="5">
        <f t="shared" si="12"/>
        <v>53.939374888418357</v>
      </c>
      <c r="AE39" s="5"/>
      <c r="AG39" s="5">
        <f t="shared" si="13"/>
        <v>2.343682084177857</v>
      </c>
      <c r="AH39" s="5">
        <f t="shared" si="14"/>
        <v>1.7672746153003942</v>
      </c>
      <c r="AI39" s="5">
        <f t="shared" si="15"/>
        <v>1.2794650250657185</v>
      </c>
      <c r="AJ39" s="5">
        <f t="shared" si="16"/>
        <v>2.0374299537640894</v>
      </c>
      <c r="AK39" s="5">
        <f t="shared" si="17"/>
        <v>1.7439656634352474</v>
      </c>
      <c r="AL39" s="5">
        <f t="shared" si="18"/>
        <v>1.404478821755518</v>
      </c>
      <c r="AM39" s="5">
        <f t="shared" si="19"/>
        <v>1.765123355733536</v>
      </c>
      <c r="AN39" s="5">
        <f t="shared" si="20"/>
        <v>0.99365365770319158</v>
      </c>
      <c r="AO39" s="5">
        <f t="shared" si="21"/>
        <v>1.4591067814912151</v>
      </c>
      <c r="AP39" s="5">
        <f t="shared" si="22"/>
        <v>2.1445132925555868</v>
      </c>
      <c r="AQ39" s="5">
        <f t="shared" si="23"/>
        <v>1.2587704197430298</v>
      </c>
      <c r="AR39" s="5">
        <f t="shared" si="24"/>
        <v>1.8201337080880222</v>
      </c>
      <c r="AS39" s="5">
        <f t="shared" si="25"/>
        <v>0.92822511158164644</v>
      </c>
      <c r="AV39" s="2">
        <f t="shared" si="26"/>
        <v>81.358905058989421</v>
      </c>
      <c r="AW39" s="2">
        <f t="shared" si="27"/>
        <v>83.431875236642597</v>
      </c>
      <c r="AX39" s="2">
        <f t="shared" si="28"/>
        <v>85.102492995538313</v>
      </c>
      <c r="AY39" s="2">
        <f t="shared" si="29"/>
        <v>85.019239577047983</v>
      </c>
      <c r="AZ39" s="2">
        <f t="shared" si="30"/>
        <v>87.314397581090276</v>
      </c>
      <c r="BA39" s="2">
        <f t="shared" si="31"/>
        <v>88.738601940919665</v>
      </c>
      <c r="BB39" s="2">
        <f t="shared" si="32"/>
        <v>89.796965037195562</v>
      </c>
      <c r="BC39" s="2">
        <f t="shared" si="33"/>
        <v>88.841883199209661</v>
      </c>
      <c r="BD39" s="2">
        <f t="shared" si="34"/>
        <v>85.668794208671642</v>
      </c>
      <c r="BE39" s="2">
        <f t="shared" si="35"/>
        <v>80.127907232927299</v>
      </c>
      <c r="BF39" s="2">
        <f t="shared" si="36"/>
        <v>73.459394515872191</v>
      </c>
      <c r="BG39" s="2">
        <f t="shared" si="37"/>
        <v>64.470785816172182</v>
      </c>
      <c r="BH39" s="2">
        <f t="shared" si="38"/>
        <v>53.914248014382245</v>
      </c>
      <c r="BK39" s="2">
        <f t="shared" si="39"/>
        <v>83.703000000000003</v>
      </c>
      <c r="BL39" s="2">
        <f t="shared" si="40"/>
        <v>85.2</v>
      </c>
      <c r="BM39" s="2">
        <f t="shared" si="41"/>
        <v>86.385000000000005</v>
      </c>
      <c r="BN39" s="2">
        <f t="shared" si="42"/>
        <v>87.06</v>
      </c>
      <c r="BO39" s="2">
        <f t="shared" si="43"/>
        <v>89.06</v>
      </c>
      <c r="BP39" s="2">
        <f t="shared" si="44"/>
        <v>90.149000000000001</v>
      </c>
      <c r="BQ39" s="2">
        <f t="shared" si="45"/>
        <v>91.566999999999993</v>
      </c>
      <c r="BR39" s="2">
        <f t="shared" si="46"/>
        <v>89.835999999999999</v>
      </c>
      <c r="BS39" s="2">
        <f t="shared" si="47"/>
        <v>87.129000000000005</v>
      </c>
      <c r="BT39" s="2">
        <f t="shared" si="48"/>
        <v>82.274000000000001</v>
      </c>
      <c r="BU39" s="2">
        <f t="shared" si="49"/>
        <v>74.733999999999995</v>
      </c>
      <c r="BV39" s="2">
        <f t="shared" si="50"/>
        <v>66.302999999999997</v>
      </c>
      <c r="BW39" s="2">
        <f t="shared" si="51"/>
        <v>54.867600000000003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81.358116276197663</v>
      </c>
      <c r="CP39" s="2">
        <f t="shared" si="66"/>
        <v>83.432887779822238</v>
      </c>
      <c r="CQ39" s="2">
        <f t="shared" si="67"/>
        <v>85.102910528592432</v>
      </c>
      <c r="CR39" s="2">
        <f t="shared" si="68"/>
        <v>85.017779513798743</v>
      </c>
      <c r="CS39" s="2">
        <f t="shared" si="69"/>
        <v>87.308715392339209</v>
      </c>
      <c r="CT39" s="2">
        <f t="shared" si="70"/>
        <v>88.737977154564078</v>
      </c>
      <c r="CU39" s="2">
        <f t="shared" si="71"/>
        <v>89.794000875496053</v>
      </c>
      <c r="CV39" s="2">
        <f t="shared" si="72"/>
        <v>88.843573712278214</v>
      </c>
      <c r="CW39" s="2">
        <f t="shared" si="73"/>
        <v>85.669045007073692</v>
      </c>
      <c r="CX39" s="2">
        <f t="shared" si="74"/>
        <v>80.128417197443298</v>
      </c>
      <c r="CY39" s="2">
        <f t="shared" si="75"/>
        <v>73.456615956816279</v>
      </c>
      <c r="CZ39" s="2">
        <f t="shared" si="76"/>
        <v>64.466715661555924</v>
      </c>
      <c r="DA39" s="2">
        <f t="shared" si="77"/>
        <v>53.912001809841477</v>
      </c>
      <c r="DD39" s="2">
        <f t="shared" si="78"/>
        <v>81.789829912723874</v>
      </c>
      <c r="DE39" s="2">
        <f t="shared" si="79"/>
        <v>82.98061346445067</v>
      </c>
      <c r="DF39" s="2">
        <f t="shared" si="80"/>
        <v>84.948358527922693</v>
      </c>
      <c r="DG39" s="2">
        <f t="shared" si="81"/>
        <v>85.566826468933712</v>
      </c>
      <c r="DH39" s="2">
        <f t="shared" si="82"/>
        <v>89.552654425875133</v>
      </c>
      <c r="DI39" s="2">
        <f t="shared" si="83"/>
        <v>88.953621592912199</v>
      </c>
      <c r="DJ39" s="2">
        <f t="shared" si="84"/>
        <v>90.822427401404951</v>
      </c>
      <c r="DK39" s="2">
        <f t="shared" si="85"/>
        <v>88.132982456370257</v>
      </c>
      <c r="DL39" s="2">
        <f t="shared" si="86"/>
        <v>85.563230157938222</v>
      </c>
      <c r="DM39" s="2">
        <f t="shared" si="87"/>
        <v>79.934666283159729</v>
      </c>
      <c r="DN39" s="2">
        <f t="shared" si="88"/>
        <v>74.346922836330819</v>
      </c>
      <c r="DO39" s="2">
        <f t="shared" si="89"/>
        <v>65.807195340577223</v>
      </c>
      <c r="DP39" s="2">
        <f t="shared" si="90"/>
        <v>54.719607518400913</v>
      </c>
      <c r="DS39" s="2">
        <f t="shared" si="91"/>
        <v>1.8270972353661295E-3</v>
      </c>
      <c r="DT39" s="2">
        <f t="shared" si="92"/>
        <v>2.238781078684862E-3</v>
      </c>
      <c r="DU39" s="2">
        <f t="shared" si="93"/>
        <v>2.7015700366951616E-3</v>
      </c>
      <c r="DV39" s="2">
        <f t="shared" si="94"/>
        <v>2.6592684570798412E-3</v>
      </c>
      <c r="DW39" s="2">
        <f t="shared" si="95"/>
        <v>2.532238472677909E-3</v>
      </c>
      <c r="DX39" s="2">
        <f t="shared" si="96"/>
        <v>2.8972987218069831E-3</v>
      </c>
      <c r="DY39" s="2">
        <f t="shared" si="97"/>
        <v>2.8822299161264829E-3</v>
      </c>
      <c r="DZ39" s="2">
        <f t="shared" si="98"/>
        <v>2.3790231789101021E-3</v>
      </c>
      <c r="EA39" s="2">
        <f t="shared" si="99"/>
        <v>2.370162638818645E-3</v>
      </c>
      <c r="EB39" s="2">
        <f t="shared" si="100"/>
        <v>2.6320625009105857E-3</v>
      </c>
      <c r="EC39" s="2">
        <f t="shared" si="101"/>
        <v>3.1209003545288883E-3</v>
      </c>
      <c r="ED39" s="2">
        <f t="shared" si="102"/>
        <v>3.0363419005645194E-3</v>
      </c>
      <c r="EE39" s="2">
        <f t="shared" si="103"/>
        <v>2.7813133525018299E-3</v>
      </c>
    </row>
    <row r="40" spans="2:135" x14ac:dyDescent="0.25">
      <c r="B40" s="2">
        <v>34</v>
      </c>
      <c r="C40">
        <v>84.483999999999995</v>
      </c>
      <c r="D40">
        <v>84.262</v>
      </c>
      <c r="E40">
        <v>86.322999999999993</v>
      </c>
      <c r="F40">
        <v>86.447999999999993</v>
      </c>
      <c r="G40">
        <v>89.09</v>
      </c>
      <c r="H40">
        <v>89.97</v>
      </c>
      <c r="I40">
        <v>91.91</v>
      </c>
      <c r="J40">
        <v>90.097999999999999</v>
      </c>
      <c r="K40">
        <v>87.161000000000001</v>
      </c>
      <c r="L40">
        <v>82.257999999999996</v>
      </c>
      <c r="M40">
        <v>75.171999999999997</v>
      </c>
      <c r="N40">
        <v>65.438999999999993</v>
      </c>
      <c r="O40">
        <v>55.75</v>
      </c>
      <c r="R40" s="5">
        <f t="shared" si="0"/>
        <v>81.36417217520922</v>
      </c>
      <c r="S40" s="5">
        <f t="shared" si="1"/>
        <v>83.434924741847368</v>
      </c>
      <c r="T40" s="5">
        <f t="shared" si="2"/>
        <v>85.112348069611528</v>
      </c>
      <c r="U40" s="5">
        <f t="shared" si="3"/>
        <v>85.043358464036672</v>
      </c>
      <c r="V40" s="5">
        <f t="shared" si="4"/>
        <v>87.36165244521483</v>
      </c>
      <c r="W40" s="5">
        <f t="shared" si="5"/>
        <v>88.779684135398512</v>
      </c>
      <c r="X40" s="5">
        <f t="shared" si="6"/>
        <v>89.831655079437525</v>
      </c>
      <c r="Y40" s="5">
        <f t="shared" si="7"/>
        <v>88.86037407800832</v>
      </c>
      <c r="Z40" s="5">
        <f t="shared" si="8"/>
        <v>85.688309701354157</v>
      </c>
      <c r="AA40" s="5">
        <f t="shared" si="9"/>
        <v>80.141598022729355</v>
      </c>
      <c r="AB40" s="5">
        <f t="shared" si="10"/>
        <v>73.517824010445636</v>
      </c>
      <c r="AC40" s="5">
        <f t="shared" si="11"/>
        <v>64.524269550786713</v>
      </c>
      <c r="AD40" s="5">
        <f t="shared" si="12"/>
        <v>53.997696931695096</v>
      </c>
      <c r="AE40" s="5"/>
      <c r="AG40" s="5">
        <f t="shared" si="13"/>
        <v>3.1198278247907751</v>
      </c>
      <c r="AH40" s="5">
        <f t="shared" si="14"/>
        <v>0.82707525815263239</v>
      </c>
      <c r="AI40" s="5">
        <f t="shared" si="15"/>
        <v>1.2106519303884653</v>
      </c>
      <c r="AJ40" s="5">
        <f t="shared" si="16"/>
        <v>1.4046415359633215</v>
      </c>
      <c r="AK40" s="5">
        <f t="shared" si="17"/>
        <v>1.7283475547851737</v>
      </c>
      <c r="AL40" s="5">
        <f t="shared" si="18"/>
        <v>1.1903158646014873</v>
      </c>
      <c r="AM40" s="5">
        <f t="shared" si="19"/>
        <v>2.078344920562472</v>
      </c>
      <c r="AN40" s="5">
        <f t="shared" si="20"/>
        <v>1.237625921991679</v>
      </c>
      <c r="AO40" s="5">
        <f t="shared" si="21"/>
        <v>1.4726902986458441</v>
      </c>
      <c r="AP40" s="5">
        <f t="shared" si="22"/>
        <v>2.1164019772706411</v>
      </c>
      <c r="AQ40" s="5">
        <f t="shared" si="23"/>
        <v>1.6541759895543606</v>
      </c>
      <c r="AR40" s="5">
        <f t="shared" si="24"/>
        <v>0.91473044921328039</v>
      </c>
      <c r="AS40" s="5">
        <f t="shared" si="25"/>
        <v>1.7523030683049043</v>
      </c>
      <c r="AV40" s="2">
        <f t="shared" si="26"/>
        <v>81.363060214989744</v>
      </c>
      <c r="AW40" s="2">
        <f t="shared" si="27"/>
        <v>83.43266320647669</v>
      </c>
      <c r="AX40" s="2">
        <f t="shared" si="28"/>
        <v>85.104659255074637</v>
      </c>
      <c r="AY40" s="2">
        <f t="shared" si="29"/>
        <v>85.035002929740756</v>
      </c>
      <c r="AZ40" s="2">
        <f t="shared" si="30"/>
        <v>87.357409782194665</v>
      </c>
      <c r="BA40" s="2">
        <f t="shared" si="31"/>
        <v>88.765121086914519</v>
      </c>
      <c r="BB40" s="2">
        <f t="shared" si="32"/>
        <v>89.819447869644293</v>
      </c>
      <c r="BC40" s="2">
        <f t="shared" si="33"/>
        <v>88.859096055161174</v>
      </c>
      <c r="BD40" s="2">
        <f t="shared" si="34"/>
        <v>85.685409871438907</v>
      </c>
      <c r="BE40" s="2">
        <f t="shared" si="35"/>
        <v>80.137474269825745</v>
      </c>
      <c r="BF40" s="2">
        <f t="shared" si="36"/>
        <v>73.481044722867537</v>
      </c>
      <c r="BG40" s="2">
        <f t="shared" si="37"/>
        <v>64.496112119580005</v>
      </c>
      <c r="BH40" s="2">
        <f t="shared" si="38"/>
        <v>53.942399480469106</v>
      </c>
      <c r="BK40" s="2">
        <f t="shared" si="39"/>
        <v>84.483999999999995</v>
      </c>
      <c r="BL40" s="2">
        <f t="shared" si="40"/>
        <v>84.262</v>
      </c>
      <c r="BM40" s="2">
        <f t="shared" si="41"/>
        <v>86.322999999999993</v>
      </c>
      <c r="BN40" s="2">
        <f t="shared" si="42"/>
        <v>86.447999999999993</v>
      </c>
      <c r="BO40" s="2">
        <f t="shared" si="43"/>
        <v>89.09</v>
      </c>
      <c r="BP40" s="2">
        <f t="shared" si="44"/>
        <v>89.97</v>
      </c>
      <c r="BQ40" s="2">
        <f t="shared" si="45"/>
        <v>91.91</v>
      </c>
      <c r="BR40" s="2">
        <f t="shared" si="46"/>
        <v>90.097999999999999</v>
      </c>
      <c r="BS40" s="2">
        <f t="shared" si="47"/>
        <v>87.161000000000001</v>
      </c>
      <c r="BT40" s="2">
        <f t="shared" si="48"/>
        <v>82.257999999999996</v>
      </c>
      <c r="BU40" s="2">
        <f t="shared" si="49"/>
        <v>75.171999999999997</v>
      </c>
      <c r="BV40" s="2">
        <f t="shared" si="50"/>
        <v>65.438999999999993</v>
      </c>
      <c r="BW40" s="2">
        <f t="shared" si="51"/>
        <v>55.75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81.362302450416934</v>
      </c>
      <c r="CP40" s="2">
        <f t="shared" si="66"/>
        <v>83.433851030725052</v>
      </c>
      <c r="CQ40" s="2">
        <f t="shared" si="67"/>
        <v>85.105190722957573</v>
      </c>
      <c r="CR40" s="2">
        <f t="shared" si="68"/>
        <v>85.033471871845876</v>
      </c>
      <c r="CS40" s="2">
        <f t="shared" si="69"/>
        <v>87.35134154787383</v>
      </c>
      <c r="CT40" s="2">
        <f t="shared" si="70"/>
        <v>88.764543459756993</v>
      </c>
      <c r="CU40" s="2">
        <f t="shared" si="71"/>
        <v>89.816352979671237</v>
      </c>
      <c r="CV40" s="2">
        <f t="shared" si="72"/>
        <v>88.861051022342409</v>
      </c>
      <c r="CW40" s="2">
        <f t="shared" si="73"/>
        <v>85.685803066974358</v>
      </c>
      <c r="CX40" s="2">
        <f t="shared" si="74"/>
        <v>80.138115416897094</v>
      </c>
      <c r="CY40" s="2">
        <f t="shared" si="75"/>
        <v>73.478150228130687</v>
      </c>
      <c r="CZ40" s="2">
        <f t="shared" si="76"/>
        <v>64.49178734809766</v>
      </c>
      <c r="DA40" s="2">
        <f t="shared" si="77"/>
        <v>53.940025205704131</v>
      </c>
      <c r="DD40" s="2">
        <f t="shared" si="78"/>
        <v>81.740613638530888</v>
      </c>
      <c r="DE40" s="2">
        <f t="shared" si="79"/>
        <v>82.949863298403272</v>
      </c>
      <c r="DF40" s="2">
        <f t="shared" si="80"/>
        <v>84.925728114900551</v>
      </c>
      <c r="DG40" s="2">
        <f t="shared" si="81"/>
        <v>85.558691369497353</v>
      </c>
      <c r="DH40" s="2">
        <f t="shared" si="82"/>
        <v>89.537410354803299</v>
      </c>
      <c r="DI40" s="2">
        <f t="shared" si="83"/>
        <v>88.946419591412564</v>
      </c>
      <c r="DJ40" s="2">
        <f t="shared" si="84"/>
        <v>90.795927185666571</v>
      </c>
      <c r="DK40" s="2">
        <f t="shared" si="85"/>
        <v>88.111432226887032</v>
      </c>
      <c r="DL40" s="2">
        <f t="shared" si="86"/>
        <v>85.534471430554802</v>
      </c>
      <c r="DM40" s="2">
        <f t="shared" si="87"/>
        <v>79.915901254564517</v>
      </c>
      <c r="DN40" s="2">
        <f t="shared" si="88"/>
        <v>74.324253954103014</v>
      </c>
      <c r="DO40" s="2">
        <f t="shared" si="89"/>
        <v>65.791177873661496</v>
      </c>
      <c r="DP40" s="2">
        <f t="shared" si="90"/>
        <v>54.718774340434244</v>
      </c>
      <c r="DS40" s="2">
        <f t="shared" si="91"/>
        <v>2.0030191985122058E-3</v>
      </c>
      <c r="DT40" s="2">
        <f t="shared" si="92"/>
        <v>2.4542445377009861E-3</v>
      </c>
      <c r="DU40" s="2">
        <f t="shared" si="93"/>
        <v>2.9614407629582531E-3</v>
      </c>
      <c r="DV40" s="2">
        <f t="shared" si="94"/>
        <v>2.9150819832952472E-3</v>
      </c>
      <c r="DW40" s="2">
        <f t="shared" si="95"/>
        <v>2.7758661125347993E-3</v>
      </c>
      <c r="DX40" s="2">
        <f t="shared" si="96"/>
        <v>3.1759371186855746E-3</v>
      </c>
      <c r="DY40" s="2">
        <f t="shared" si="97"/>
        <v>3.1594237109498959E-3</v>
      </c>
      <c r="DZ40" s="2">
        <f t="shared" si="98"/>
        <v>2.6079484573848159E-3</v>
      </c>
      <c r="EA40" s="2">
        <f t="shared" si="99"/>
        <v>2.5982375183612864E-3</v>
      </c>
      <c r="EB40" s="2">
        <f t="shared" si="100"/>
        <v>2.8852664682556877E-3</v>
      </c>
      <c r="EC40" s="2">
        <f t="shared" si="101"/>
        <v>3.4209691412481666E-3</v>
      </c>
      <c r="ED40" s="2">
        <f t="shared" si="102"/>
        <v>3.32830769292189E-3</v>
      </c>
      <c r="EE40" s="2">
        <f t="shared" si="103"/>
        <v>3.0488313361646175E-3</v>
      </c>
    </row>
    <row r="41" spans="2:135" x14ac:dyDescent="0.25">
      <c r="B41" s="2">
        <v>35</v>
      </c>
      <c r="C41">
        <v>83.578000000000003</v>
      </c>
      <c r="D41">
        <v>85.569000000000003</v>
      </c>
      <c r="E41">
        <v>87.245999999999995</v>
      </c>
      <c r="F41">
        <v>85.299000000000007</v>
      </c>
      <c r="G41">
        <v>88.373000000000005</v>
      </c>
      <c r="H41">
        <v>90.269000000000005</v>
      </c>
      <c r="I41">
        <v>93.09</v>
      </c>
      <c r="J41">
        <v>91.23</v>
      </c>
      <c r="K41">
        <v>86.983999999999995</v>
      </c>
      <c r="L41">
        <v>79.742000000000004</v>
      </c>
      <c r="M41">
        <v>75.343999999999994</v>
      </c>
      <c r="N41">
        <v>65.561000000000007</v>
      </c>
      <c r="O41">
        <v>56.117600000000003</v>
      </c>
      <c r="R41" s="5">
        <f t="shared" si="0"/>
        <v>81.370078206157473</v>
      </c>
      <c r="S41" s="5">
        <f t="shared" si="1"/>
        <v>83.439197605549737</v>
      </c>
      <c r="T41" s="5">
        <f t="shared" si="2"/>
        <v>85.125439129745033</v>
      </c>
      <c r="U41" s="5">
        <f t="shared" si="3"/>
        <v>85.070868048370372</v>
      </c>
      <c r="V41" s="5">
        <f t="shared" si="4"/>
        <v>87.41098768980325</v>
      </c>
      <c r="W41" s="5">
        <f t="shared" si="5"/>
        <v>88.825972648735046</v>
      </c>
      <c r="X41" s="5">
        <f t="shared" si="6"/>
        <v>89.871009340566673</v>
      </c>
      <c r="Y41" s="5">
        <f t="shared" si="7"/>
        <v>88.879653235722387</v>
      </c>
      <c r="Z41" s="5">
        <f t="shared" si="8"/>
        <v>85.709337933502809</v>
      </c>
      <c r="AA41" s="5">
        <f t="shared" si="9"/>
        <v>80.157339452170206</v>
      </c>
      <c r="AB41" s="5">
        <f t="shared" si="10"/>
        <v>73.584614047443011</v>
      </c>
      <c r="AC41" s="5">
        <f t="shared" si="11"/>
        <v>64.584397586838278</v>
      </c>
      <c r="AD41" s="5">
        <f t="shared" si="12"/>
        <v>54.08745573909173</v>
      </c>
      <c r="AE41" s="5"/>
      <c r="AG41" s="5">
        <f t="shared" si="13"/>
        <v>2.2079217938425302</v>
      </c>
      <c r="AH41" s="5">
        <f t="shared" si="14"/>
        <v>2.129802394450266</v>
      </c>
      <c r="AI41" s="5">
        <f t="shared" si="15"/>
        <v>2.1205608702549625</v>
      </c>
      <c r="AJ41" s="5">
        <f t="shared" si="16"/>
        <v>0.22813195162963495</v>
      </c>
      <c r="AK41" s="5">
        <f t="shared" si="17"/>
        <v>0.96201231019675504</v>
      </c>
      <c r="AL41" s="5">
        <f t="shared" si="18"/>
        <v>1.4430273512649592</v>
      </c>
      <c r="AM41" s="5">
        <f t="shared" si="19"/>
        <v>3.2189906594333308</v>
      </c>
      <c r="AN41" s="5">
        <f t="shared" si="20"/>
        <v>2.3503467642776172</v>
      </c>
      <c r="AO41" s="5">
        <f t="shared" si="21"/>
        <v>1.2746620664971857</v>
      </c>
      <c r="AP41" s="5">
        <f t="shared" si="22"/>
        <v>-0.41533945217020118</v>
      </c>
      <c r="AQ41" s="5">
        <f t="shared" si="23"/>
        <v>1.7593859525569826</v>
      </c>
      <c r="AR41" s="5">
        <f t="shared" si="24"/>
        <v>0.97660241316172858</v>
      </c>
      <c r="AS41" s="5">
        <f t="shared" si="25"/>
        <v>2.0301442609082727</v>
      </c>
      <c r="AV41" s="2">
        <f t="shared" si="26"/>
        <v>81.367202073067205</v>
      </c>
      <c r="AW41" s="2">
        <f t="shared" si="27"/>
        <v>83.433426845139792</v>
      </c>
      <c r="AX41" s="2">
        <f t="shared" si="28"/>
        <v>85.106807475323166</v>
      </c>
      <c r="AY41" s="2">
        <f t="shared" si="29"/>
        <v>85.050766390626833</v>
      </c>
      <c r="AZ41" s="2">
        <f t="shared" si="30"/>
        <v>87.400443517480483</v>
      </c>
      <c r="BA41" s="2">
        <f t="shared" si="31"/>
        <v>88.791625369626814</v>
      </c>
      <c r="BB41" s="2">
        <f t="shared" si="32"/>
        <v>89.841928344599296</v>
      </c>
      <c r="BC41" s="2">
        <f t="shared" si="33"/>
        <v>88.876273719264631</v>
      </c>
      <c r="BD41" s="2">
        <f t="shared" si="34"/>
        <v>85.702000463820539</v>
      </c>
      <c r="BE41" s="2">
        <f t="shared" si="35"/>
        <v>80.147020806027214</v>
      </c>
      <c r="BF41" s="2">
        <f t="shared" si="36"/>
        <v>73.502691450544077</v>
      </c>
      <c r="BG41" s="2">
        <f t="shared" si="37"/>
        <v>64.521449626744527</v>
      </c>
      <c r="BH41" s="2">
        <f t="shared" si="38"/>
        <v>53.970554738043823</v>
      </c>
      <c r="BK41" s="2">
        <f t="shared" si="39"/>
        <v>83.578000000000003</v>
      </c>
      <c r="BL41" s="2">
        <f t="shared" si="40"/>
        <v>85.569000000000003</v>
      </c>
      <c r="BM41" s="2">
        <f t="shared" si="41"/>
        <v>87.245999999999995</v>
      </c>
      <c r="BN41" s="2">
        <f t="shared" si="42"/>
        <v>85.299000000000007</v>
      </c>
      <c r="BO41" s="2">
        <f t="shared" si="43"/>
        <v>88.373000000000005</v>
      </c>
      <c r="BP41" s="2">
        <f t="shared" si="44"/>
        <v>90.269000000000005</v>
      </c>
      <c r="BQ41" s="2">
        <f t="shared" si="45"/>
        <v>93.09</v>
      </c>
      <c r="BR41" s="2">
        <f t="shared" si="46"/>
        <v>91.23</v>
      </c>
      <c r="BS41" s="2">
        <f t="shared" si="47"/>
        <v>86.983999999999995</v>
      </c>
      <c r="BT41" s="2">
        <f t="shared" si="48"/>
        <v>79.742000000000004</v>
      </c>
      <c r="BU41" s="2">
        <f t="shared" si="49"/>
        <v>75.343999999999994</v>
      </c>
      <c r="BV41" s="2">
        <f t="shared" si="50"/>
        <v>65.561000000000007</v>
      </c>
      <c r="BW41" s="2">
        <f t="shared" si="51"/>
        <v>56.117600000000003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81.366488624636204</v>
      </c>
      <c r="CP41" s="2">
        <f t="shared" si="66"/>
        <v>83.434814281627879</v>
      </c>
      <c r="CQ41" s="2">
        <f t="shared" si="67"/>
        <v>85.107470917322715</v>
      </c>
      <c r="CR41" s="2">
        <f t="shared" si="68"/>
        <v>85.049164229892995</v>
      </c>
      <c r="CS41" s="2">
        <f t="shared" si="69"/>
        <v>87.39396770340845</v>
      </c>
      <c r="CT41" s="2">
        <f t="shared" si="70"/>
        <v>88.791109764949908</v>
      </c>
      <c r="CU41" s="2">
        <f t="shared" si="71"/>
        <v>89.838705083846435</v>
      </c>
      <c r="CV41" s="2">
        <f t="shared" si="72"/>
        <v>88.878528332406603</v>
      </c>
      <c r="CW41" s="2">
        <f t="shared" si="73"/>
        <v>85.70256112687504</v>
      </c>
      <c r="CX41" s="2">
        <f t="shared" si="74"/>
        <v>80.14781363635089</v>
      </c>
      <c r="CY41" s="2">
        <f t="shared" si="75"/>
        <v>73.499684499445095</v>
      </c>
      <c r="CZ41" s="2">
        <f t="shared" si="76"/>
        <v>64.516859034639396</v>
      </c>
      <c r="DA41" s="2">
        <f t="shared" si="77"/>
        <v>53.968048601566792</v>
      </c>
      <c r="DD41" s="2">
        <f t="shared" si="78"/>
        <v>81.691397364337902</v>
      </c>
      <c r="DE41" s="2">
        <f t="shared" si="79"/>
        <v>82.919113132355889</v>
      </c>
      <c r="DF41" s="2">
        <f t="shared" si="80"/>
        <v>84.903097701878423</v>
      </c>
      <c r="DG41" s="2">
        <f t="shared" si="81"/>
        <v>85.550556270060994</v>
      </c>
      <c r="DH41" s="2">
        <f t="shared" si="82"/>
        <v>89.522166283731451</v>
      </c>
      <c r="DI41" s="2">
        <f t="shared" si="83"/>
        <v>88.939217589912914</v>
      </c>
      <c r="DJ41" s="2">
        <f t="shared" si="84"/>
        <v>90.769426969928205</v>
      </c>
      <c r="DK41" s="2">
        <f t="shared" si="85"/>
        <v>88.089881997403808</v>
      </c>
      <c r="DL41" s="2">
        <f t="shared" si="86"/>
        <v>85.505712703171369</v>
      </c>
      <c r="DM41" s="2">
        <f t="shared" si="87"/>
        <v>79.897136225969305</v>
      </c>
      <c r="DN41" s="2">
        <f t="shared" si="88"/>
        <v>74.301585071875195</v>
      </c>
      <c r="DO41" s="2">
        <f t="shared" si="89"/>
        <v>65.775160406745769</v>
      </c>
      <c r="DP41" s="2">
        <f t="shared" si="90"/>
        <v>54.717941162467575</v>
      </c>
      <c r="DS41" s="2">
        <f t="shared" si="91"/>
        <v>2.195842536151025E-3</v>
      </c>
      <c r="DT41" s="2">
        <f t="shared" si="92"/>
        <v>2.6903885904607213E-3</v>
      </c>
      <c r="DU41" s="2">
        <f t="shared" si="93"/>
        <v>3.2462277315409367E-3</v>
      </c>
      <c r="DV41" s="2">
        <f t="shared" si="94"/>
        <v>3.1954251473687513E-3</v>
      </c>
      <c r="DW41" s="2">
        <f t="shared" si="95"/>
        <v>3.0428617573103121E-3</v>
      </c>
      <c r="DX41" s="2">
        <f t="shared" si="96"/>
        <v>3.4812791088092206E-3</v>
      </c>
      <c r="DY41" s="2">
        <f t="shared" si="97"/>
        <v>3.4631835793983239E-3</v>
      </c>
      <c r="DZ41" s="2">
        <f t="shared" si="98"/>
        <v>2.8588393071642005E-3</v>
      </c>
      <c r="EA41" s="2">
        <f t="shared" si="99"/>
        <v>2.8481968204768027E-3</v>
      </c>
      <c r="EB41" s="2">
        <f t="shared" si="100"/>
        <v>3.1627513722574116E-3</v>
      </c>
      <c r="EC41" s="2">
        <f t="shared" si="101"/>
        <v>3.7497804620212822E-3</v>
      </c>
      <c r="ED41" s="2">
        <f t="shared" si="102"/>
        <v>3.6482453304880237E-3</v>
      </c>
      <c r="EE41" s="2">
        <f t="shared" si="103"/>
        <v>3.3419940504839495E-3</v>
      </c>
    </row>
    <row r="42" spans="2:135" x14ac:dyDescent="0.25">
      <c r="B42" s="2">
        <v>36</v>
      </c>
      <c r="C42">
        <v>84.328000000000003</v>
      </c>
      <c r="D42">
        <v>85.015000000000001</v>
      </c>
      <c r="E42">
        <v>87</v>
      </c>
      <c r="F42">
        <v>86.790999999999997</v>
      </c>
      <c r="G42">
        <v>87.403000000000006</v>
      </c>
      <c r="H42">
        <v>91</v>
      </c>
      <c r="I42">
        <v>91.881</v>
      </c>
      <c r="J42">
        <v>90.918000000000006</v>
      </c>
      <c r="K42">
        <v>87.774000000000001</v>
      </c>
      <c r="L42">
        <v>82.742000000000004</v>
      </c>
      <c r="M42">
        <v>75.843999999999994</v>
      </c>
      <c r="N42">
        <v>66.212000000000003</v>
      </c>
      <c r="O42">
        <v>56.970599999999997</v>
      </c>
      <c r="R42" s="5">
        <f t="shared" si="0"/>
        <v>81.378472647507849</v>
      </c>
      <c r="S42" s="5">
        <f t="shared" si="1"/>
        <v>83.448287944874224</v>
      </c>
      <c r="T42" s="5">
        <f t="shared" si="2"/>
        <v>85.152219747071484</v>
      </c>
      <c r="U42" s="5">
        <f t="shared" si="3"/>
        <v>85.112903728470343</v>
      </c>
      <c r="V42" s="5">
        <f t="shared" si="4"/>
        <v>87.468624317481698</v>
      </c>
      <c r="W42" s="5">
        <f t="shared" si="5"/>
        <v>88.895770317581182</v>
      </c>
      <c r="X42" s="5">
        <f t="shared" si="6"/>
        <v>89.930810017373091</v>
      </c>
      <c r="Y42" s="5">
        <f t="shared" si="7"/>
        <v>88.901975617107254</v>
      </c>
      <c r="Z42" s="5">
        <f t="shared" si="8"/>
        <v>85.736366712011829</v>
      </c>
      <c r="AA42" s="5">
        <f t="shared" si="9"/>
        <v>80.181290001225207</v>
      </c>
      <c r="AB42" s="5">
        <f t="shared" si="10"/>
        <v>73.699326098428088</v>
      </c>
      <c r="AC42" s="5">
        <f t="shared" si="11"/>
        <v>64.681772066194213</v>
      </c>
      <c r="AD42" s="5">
        <f t="shared" si="12"/>
        <v>54.236111739482155</v>
      </c>
      <c r="AE42" s="5"/>
      <c r="AG42" s="5">
        <f t="shared" si="13"/>
        <v>2.9495273524921544</v>
      </c>
      <c r="AH42" s="5">
        <f t="shared" si="14"/>
        <v>1.5667120551257767</v>
      </c>
      <c r="AI42" s="5">
        <f t="shared" si="15"/>
        <v>1.8477802529285157</v>
      </c>
      <c r="AJ42" s="5">
        <f t="shared" si="16"/>
        <v>1.6780962715296539</v>
      </c>
      <c r="AK42" s="5">
        <f t="shared" si="17"/>
        <v>-6.5624317481692174E-2</v>
      </c>
      <c r="AL42" s="5">
        <f t="shared" si="18"/>
        <v>2.1042296824188185</v>
      </c>
      <c r="AM42" s="5">
        <f t="shared" si="19"/>
        <v>1.9501899826269096</v>
      </c>
      <c r="AN42" s="5">
        <f t="shared" si="20"/>
        <v>2.016024382892752</v>
      </c>
      <c r="AO42" s="5">
        <f t="shared" si="21"/>
        <v>2.0376332879881716</v>
      </c>
      <c r="AP42" s="5">
        <f t="shared" si="22"/>
        <v>2.5607099987747972</v>
      </c>
      <c r="AQ42" s="5">
        <f t="shared" si="23"/>
        <v>2.1446739015719061</v>
      </c>
      <c r="AR42" s="5">
        <f t="shared" si="24"/>
        <v>1.53022793380579</v>
      </c>
      <c r="AS42" s="5">
        <f t="shared" si="25"/>
        <v>2.7344882605178427</v>
      </c>
      <c r="AV42" s="2">
        <f t="shared" si="26"/>
        <v>81.371328364319737</v>
      </c>
      <c r="AW42" s="2">
        <f t="shared" si="27"/>
        <v>83.434163104648718</v>
      </c>
      <c r="AX42" s="2">
        <f t="shared" si="28"/>
        <v>85.108935250258213</v>
      </c>
      <c r="AY42" s="2">
        <f t="shared" si="29"/>
        <v>85.066529321969824</v>
      </c>
      <c r="AZ42" s="2">
        <f t="shared" si="30"/>
        <v>87.443499340583301</v>
      </c>
      <c r="BA42" s="2">
        <f t="shared" si="31"/>
        <v>88.818112374310132</v>
      </c>
      <c r="BB42" s="2">
        <f t="shared" si="32"/>
        <v>89.864404797476098</v>
      </c>
      <c r="BC42" s="2">
        <f t="shared" si="33"/>
        <v>88.893411885847925</v>
      </c>
      <c r="BD42" s="2">
        <f t="shared" si="34"/>
        <v>85.718562491616126</v>
      </c>
      <c r="BE42" s="2">
        <f t="shared" si="35"/>
        <v>80.156544122578239</v>
      </c>
      <c r="BF42" s="2">
        <f t="shared" si="36"/>
        <v>73.524332956863702</v>
      </c>
      <c r="BG42" s="2">
        <f t="shared" si="37"/>
        <v>64.54679812640795</v>
      </c>
      <c r="BH42" s="2">
        <f t="shared" si="38"/>
        <v>53.998713327079933</v>
      </c>
      <c r="BK42" s="2">
        <f t="shared" si="39"/>
        <v>84.328000000000003</v>
      </c>
      <c r="BL42" s="2">
        <f t="shared" si="40"/>
        <v>85.015000000000001</v>
      </c>
      <c r="BM42" s="2">
        <f t="shared" si="41"/>
        <v>87</v>
      </c>
      <c r="BN42" s="2">
        <f t="shared" si="42"/>
        <v>86.790999999999997</v>
      </c>
      <c r="BO42" s="2">
        <f t="shared" si="43"/>
        <v>87.403000000000006</v>
      </c>
      <c r="BP42" s="2">
        <f t="shared" si="44"/>
        <v>91</v>
      </c>
      <c r="BQ42" s="2">
        <f t="shared" si="45"/>
        <v>91.881</v>
      </c>
      <c r="BR42" s="2">
        <f t="shared" si="46"/>
        <v>90.918000000000006</v>
      </c>
      <c r="BS42" s="2">
        <f t="shared" si="47"/>
        <v>87.774000000000001</v>
      </c>
      <c r="BT42" s="2">
        <f t="shared" si="48"/>
        <v>82.742000000000004</v>
      </c>
      <c r="BU42" s="2">
        <f t="shared" si="49"/>
        <v>75.843999999999994</v>
      </c>
      <c r="BV42" s="2">
        <f t="shared" si="50"/>
        <v>66.212000000000003</v>
      </c>
      <c r="BW42" s="2">
        <f t="shared" si="51"/>
        <v>56.970599999999997</v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81.370674798855461</v>
      </c>
      <c r="CP42" s="2">
        <f t="shared" si="66"/>
        <v>83.435777532530693</v>
      </c>
      <c r="CQ42" s="2">
        <f t="shared" si="67"/>
        <v>85.109751111687856</v>
      </c>
      <c r="CR42" s="2">
        <f t="shared" si="68"/>
        <v>85.064856587940113</v>
      </c>
      <c r="CS42" s="2">
        <f t="shared" si="69"/>
        <v>87.436593858943056</v>
      </c>
      <c r="CT42" s="2">
        <f t="shared" si="70"/>
        <v>88.817676070142824</v>
      </c>
      <c r="CU42" s="2">
        <f t="shared" si="71"/>
        <v>89.861057188021618</v>
      </c>
      <c r="CV42" s="2">
        <f t="shared" si="72"/>
        <v>88.896005642470811</v>
      </c>
      <c r="CW42" s="2">
        <f t="shared" si="73"/>
        <v>85.719319186775706</v>
      </c>
      <c r="CX42" s="2">
        <f t="shared" si="74"/>
        <v>80.157511855804685</v>
      </c>
      <c r="CY42" s="2">
        <f t="shared" si="75"/>
        <v>73.521218770759504</v>
      </c>
      <c r="CZ42" s="2">
        <f t="shared" si="76"/>
        <v>64.541930721181132</v>
      </c>
      <c r="DA42" s="2">
        <f t="shared" si="77"/>
        <v>53.996071997429446</v>
      </c>
      <c r="DD42" s="2">
        <f t="shared" si="78"/>
        <v>81.642181090144916</v>
      </c>
      <c r="DE42" s="2">
        <f t="shared" si="79"/>
        <v>82.888362966308506</v>
      </c>
      <c r="DF42" s="2">
        <f t="shared" si="80"/>
        <v>84.880467288856281</v>
      </c>
      <c r="DG42" s="2">
        <f t="shared" si="81"/>
        <v>85.542421170624635</v>
      </c>
      <c r="DH42" s="2">
        <f t="shared" si="82"/>
        <v>89.506922212659617</v>
      </c>
      <c r="DI42" s="2">
        <f t="shared" si="83"/>
        <v>88.932015588413265</v>
      </c>
      <c r="DJ42" s="2">
        <f t="shared" si="84"/>
        <v>90.742926754189824</v>
      </c>
      <c r="DK42" s="2">
        <f t="shared" si="85"/>
        <v>88.068331767920583</v>
      </c>
      <c r="DL42" s="2">
        <f t="shared" si="86"/>
        <v>85.47695397578795</v>
      </c>
      <c r="DM42" s="2">
        <f t="shared" si="87"/>
        <v>79.878371197374094</v>
      </c>
      <c r="DN42" s="2">
        <f t="shared" si="88"/>
        <v>74.27891618964739</v>
      </c>
      <c r="DO42" s="2">
        <f t="shared" si="89"/>
        <v>65.759142939830042</v>
      </c>
      <c r="DP42" s="2">
        <f t="shared" si="90"/>
        <v>54.717107984500913</v>
      </c>
      <c r="DS42" s="2">
        <f t="shared" si="91"/>
        <v>2.4071834989978667E-3</v>
      </c>
      <c r="DT42" s="2">
        <f t="shared" si="92"/>
        <v>2.9491869263146169E-3</v>
      </c>
      <c r="DU42" s="2">
        <f t="shared" si="93"/>
        <v>3.5583035015795805E-3</v>
      </c>
      <c r="DV42" s="2">
        <f t="shared" si="94"/>
        <v>3.5026341784201646E-3</v>
      </c>
      <c r="DW42" s="2">
        <f t="shared" si="95"/>
        <v>3.3354523826349216E-3</v>
      </c>
      <c r="DX42" s="2">
        <f t="shared" si="96"/>
        <v>3.8158650123465807E-3</v>
      </c>
      <c r="DY42" s="2">
        <f t="shared" si="97"/>
        <v>3.7960369457161456E-3</v>
      </c>
      <c r="DZ42" s="2">
        <f t="shared" si="98"/>
        <v>3.1337906180568353E-3</v>
      </c>
      <c r="EA42" s="2">
        <f t="shared" si="99"/>
        <v>3.1221277859437365E-3</v>
      </c>
      <c r="EB42" s="2">
        <f t="shared" si="100"/>
        <v>3.4668300629468966E-3</v>
      </c>
      <c r="EC42" s="2">
        <f t="shared" si="101"/>
        <v>4.1100656100484965E-3</v>
      </c>
      <c r="ED42" s="2">
        <f t="shared" si="102"/>
        <v>3.9988139720005577E-3</v>
      </c>
      <c r="EE42" s="2">
        <f t="shared" si="103"/>
        <v>3.6632424703471199E-3</v>
      </c>
    </row>
    <row r="43" spans="2:135" x14ac:dyDescent="0.25">
      <c r="B43" s="2">
        <v>37</v>
      </c>
      <c r="C43">
        <v>85.281000000000006</v>
      </c>
      <c r="D43">
        <v>85.6</v>
      </c>
      <c r="E43">
        <v>87.6</v>
      </c>
      <c r="F43">
        <v>85.149000000000001</v>
      </c>
      <c r="G43">
        <v>88.164000000000001</v>
      </c>
      <c r="H43">
        <v>90.313000000000002</v>
      </c>
      <c r="I43">
        <v>91.358000000000004</v>
      </c>
      <c r="J43">
        <v>91.033000000000001</v>
      </c>
      <c r="K43">
        <v>88.129000000000005</v>
      </c>
      <c r="L43">
        <v>80.725999999999999</v>
      </c>
      <c r="M43">
        <v>76.453000000000003</v>
      </c>
      <c r="N43">
        <v>67.182000000000002</v>
      </c>
      <c r="O43">
        <v>56.735300000000002</v>
      </c>
      <c r="R43" s="5">
        <f t="shared" si="0"/>
        <v>81.392479203976805</v>
      </c>
      <c r="S43" s="5">
        <f t="shared" si="1"/>
        <v>83.468031660928304</v>
      </c>
      <c r="T43" s="5">
        <f t="shared" si="2"/>
        <v>85.207445476839865</v>
      </c>
      <c r="U43" s="5">
        <f t="shared" si="3"/>
        <v>85.184883010261586</v>
      </c>
      <c r="V43" s="5">
        <f t="shared" si="4"/>
        <v>87.543978527008875</v>
      </c>
      <c r="W43" s="5">
        <f t="shared" si="5"/>
        <v>89.01289828023836</v>
      </c>
      <c r="X43" s="5">
        <f t="shared" si="6"/>
        <v>90.032218640892765</v>
      </c>
      <c r="Y43" s="5">
        <f t="shared" si="7"/>
        <v>88.931300994808041</v>
      </c>
      <c r="Z43" s="5">
        <f t="shared" si="8"/>
        <v>85.776520833338409</v>
      </c>
      <c r="AA43" s="5">
        <f t="shared" si="9"/>
        <v>80.222917703008861</v>
      </c>
      <c r="AB43" s="5">
        <f t="shared" si="10"/>
        <v>73.904439219708593</v>
      </c>
      <c r="AC43" s="5">
        <f t="shared" si="11"/>
        <v>64.849743431980912</v>
      </c>
      <c r="AD43" s="5">
        <f t="shared" si="12"/>
        <v>54.489984339850636</v>
      </c>
      <c r="AE43" s="5"/>
      <c r="AG43" s="5">
        <f t="shared" si="13"/>
        <v>3.8885207960232009</v>
      </c>
      <c r="AH43" s="5">
        <f t="shared" si="14"/>
        <v>2.1319683390716904</v>
      </c>
      <c r="AI43" s="5">
        <f t="shared" si="15"/>
        <v>2.3925545231601291</v>
      </c>
      <c r="AJ43" s="5">
        <f t="shared" si="16"/>
        <v>-3.5883010261585468E-2</v>
      </c>
      <c r="AK43" s="5">
        <f t="shared" si="17"/>
        <v>0.62002147299112664</v>
      </c>
      <c r="AL43" s="5">
        <f t="shared" si="18"/>
        <v>1.300101719761642</v>
      </c>
      <c r="AM43" s="5">
        <f t="shared" si="19"/>
        <v>1.3257813591072392</v>
      </c>
      <c r="AN43" s="5">
        <f t="shared" si="20"/>
        <v>2.1016990051919606</v>
      </c>
      <c r="AO43" s="5">
        <f t="shared" si="21"/>
        <v>2.3524791666615954</v>
      </c>
      <c r="AP43" s="5">
        <f t="shared" si="22"/>
        <v>0.50308229699113838</v>
      </c>
      <c r="AQ43" s="5">
        <f t="shared" si="23"/>
        <v>2.5485607802914103</v>
      </c>
      <c r="AR43" s="5">
        <f t="shared" si="24"/>
        <v>2.3322565680190905</v>
      </c>
      <c r="AS43" s="5">
        <f t="shared" si="25"/>
        <v>2.245315660149366</v>
      </c>
      <c r="AV43" s="2">
        <f t="shared" si="26"/>
        <v>81.375436507977611</v>
      </c>
      <c r="AW43" s="2">
        <f t="shared" si="27"/>
        <v>83.434868578880184</v>
      </c>
      <c r="AX43" s="2">
        <f t="shared" si="28"/>
        <v>85.111039880858598</v>
      </c>
      <c r="AY43" s="2">
        <f t="shared" si="29"/>
        <v>85.082290962874879</v>
      </c>
      <c r="AZ43" s="2">
        <f t="shared" si="30"/>
        <v>87.48657771090167</v>
      </c>
      <c r="BA43" s="2">
        <f t="shared" si="31"/>
        <v>88.844579362254137</v>
      </c>
      <c r="BB43" s="2">
        <f t="shared" si="32"/>
        <v>89.886875266981519</v>
      </c>
      <c r="BC43" s="2">
        <f t="shared" si="33"/>
        <v>88.91050575126647</v>
      </c>
      <c r="BD43" s="2">
        <f t="shared" si="34"/>
        <v>85.735092024030735</v>
      </c>
      <c r="BE43" s="2">
        <f t="shared" si="35"/>
        <v>80.166041170397179</v>
      </c>
      <c r="BF43" s="2">
        <f t="shared" si="36"/>
        <v>73.545967198907206</v>
      </c>
      <c r="BG43" s="2">
        <f t="shared" si="37"/>
        <v>64.572157262682381</v>
      </c>
      <c r="BH43" s="2">
        <f t="shared" si="38"/>
        <v>54.026874664199923</v>
      </c>
      <c r="BK43" s="2">
        <f t="shared" si="39"/>
        <v>85.281000000000006</v>
      </c>
      <c r="BL43" s="2">
        <f t="shared" si="40"/>
        <v>85.6</v>
      </c>
      <c r="BM43" s="2">
        <f t="shared" si="41"/>
        <v>87.6</v>
      </c>
      <c r="BN43" s="2">
        <f t="shared" si="42"/>
        <v>85.149000000000001</v>
      </c>
      <c r="BO43" s="2">
        <f t="shared" si="43"/>
        <v>88.164000000000001</v>
      </c>
      <c r="BP43" s="2">
        <f t="shared" si="44"/>
        <v>90.313000000000002</v>
      </c>
      <c r="BQ43" s="2">
        <f t="shared" si="45"/>
        <v>91.358000000000004</v>
      </c>
      <c r="BR43" s="2">
        <f t="shared" si="46"/>
        <v>91.033000000000001</v>
      </c>
      <c r="BS43" s="2">
        <f t="shared" si="47"/>
        <v>88.129000000000005</v>
      </c>
      <c r="BT43" s="2">
        <f t="shared" si="48"/>
        <v>80.725999999999999</v>
      </c>
      <c r="BU43" s="2">
        <f t="shared" si="49"/>
        <v>76.453000000000003</v>
      </c>
      <c r="BV43" s="2">
        <f t="shared" si="50"/>
        <v>67.182000000000002</v>
      </c>
      <c r="BW43" s="2">
        <f t="shared" si="51"/>
        <v>56.735300000000002</v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81.374860973074732</v>
      </c>
      <c r="CP43" s="2">
        <f t="shared" si="66"/>
        <v>83.436740783433521</v>
      </c>
      <c r="CQ43" s="2">
        <f t="shared" si="67"/>
        <v>85.112031306052998</v>
      </c>
      <c r="CR43" s="2">
        <f t="shared" si="68"/>
        <v>85.080548945987232</v>
      </c>
      <c r="CS43" s="2">
        <f t="shared" si="69"/>
        <v>87.479220014477676</v>
      </c>
      <c r="CT43" s="2">
        <f t="shared" si="70"/>
        <v>88.844242375335739</v>
      </c>
      <c r="CU43" s="2">
        <f t="shared" si="71"/>
        <v>89.883409292196802</v>
      </c>
      <c r="CV43" s="2">
        <f t="shared" si="72"/>
        <v>88.913482952535006</v>
      </c>
      <c r="CW43" s="2">
        <f t="shared" si="73"/>
        <v>85.736077246676388</v>
      </c>
      <c r="CX43" s="2">
        <f t="shared" si="74"/>
        <v>80.167210075258467</v>
      </c>
      <c r="CY43" s="2">
        <f t="shared" si="75"/>
        <v>73.542753042073912</v>
      </c>
      <c r="CZ43" s="2">
        <f t="shared" si="76"/>
        <v>64.567002407722867</v>
      </c>
      <c r="DA43" s="2">
        <f t="shared" si="77"/>
        <v>54.0240953932921</v>
      </c>
      <c r="DD43" s="2">
        <f t="shared" si="78"/>
        <v>81.59296481595193</v>
      </c>
      <c r="DE43" s="2">
        <f t="shared" si="79"/>
        <v>82.857612800261109</v>
      </c>
      <c r="DF43" s="2">
        <f t="shared" si="80"/>
        <v>84.857836875834138</v>
      </c>
      <c r="DG43" s="2">
        <f t="shared" si="81"/>
        <v>85.534286071188262</v>
      </c>
      <c r="DH43" s="2">
        <f t="shared" si="82"/>
        <v>89.491678141587769</v>
      </c>
      <c r="DI43" s="2">
        <f t="shared" si="83"/>
        <v>88.924813586913629</v>
      </c>
      <c r="DJ43" s="2">
        <f t="shared" si="84"/>
        <v>90.716426538451444</v>
      </c>
      <c r="DK43" s="2">
        <f t="shared" si="85"/>
        <v>88.046781538437358</v>
      </c>
      <c r="DL43" s="2">
        <f t="shared" si="86"/>
        <v>85.448195248404517</v>
      </c>
      <c r="DM43" s="2">
        <f t="shared" si="87"/>
        <v>79.859606168778882</v>
      </c>
      <c r="DN43" s="2">
        <f t="shared" si="88"/>
        <v>74.256247307419585</v>
      </c>
      <c r="DO43" s="2">
        <f t="shared" si="89"/>
        <v>65.743125472914301</v>
      </c>
      <c r="DP43" s="2">
        <f t="shared" si="90"/>
        <v>54.716274806534244</v>
      </c>
      <c r="DS43" s="2">
        <f t="shared" si="91"/>
        <v>2.6388113813070133E-3</v>
      </c>
      <c r="DT43" s="2">
        <f t="shared" si="92"/>
        <v>3.2327993254379819E-3</v>
      </c>
      <c r="DU43" s="2">
        <f t="shared" si="93"/>
        <v>3.9002632494264328E-3</v>
      </c>
      <c r="DV43" s="2">
        <f t="shared" si="94"/>
        <v>3.8392646113551252E-3</v>
      </c>
      <c r="DW43" s="2">
        <f t="shared" si="95"/>
        <v>3.6560742928685528E-3</v>
      </c>
      <c r="DX43" s="2">
        <f t="shared" si="96"/>
        <v>4.1824730173362192E-3</v>
      </c>
      <c r="DY43" s="2">
        <f t="shared" si="97"/>
        <v>4.1607479320573933E-3</v>
      </c>
      <c r="DZ43" s="2">
        <f t="shared" si="98"/>
        <v>3.4350945090328667E-3</v>
      </c>
      <c r="EA43" s="2">
        <f t="shared" si="99"/>
        <v>3.4223141827696658E-3</v>
      </c>
      <c r="EB43" s="2">
        <f t="shared" si="100"/>
        <v>3.8000325635222732E-3</v>
      </c>
      <c r="EC43" s="2">
        <f t="shared" si="101"/>
        <v>4.5048110256894498E-3</v>
      </c>
      <c r="ED43" s="2">
        <f t="shared" si="102"/>
        <v>4.3829214068461242E-3</v>
      </c>
      <c r="EE43" s="2">
        <f t="shared" si="103"/>
        <v>4.0152464153847657E-3</v>
      </c>
    </row>
    <row r="44" spans="2:135" x14ac:dyDescent="0.25">
      <c r="B44" s="2">
        <v>38</v>
      </c>
      <c r="C44">
        <v>84.296999999999997</v>
      </c>
      <c r="D44">
        <v>86.677000000000007</v>
      </c>
      <c r="E44">
        <v>87.031000000000006</v>
      </c>
      <c r="F44">
        <v>86.835999999999999</v>
      </c>
      <c r="G44">
        <v>89.179000000000002</v>
      </c>
      <c r="H44">
        <v>92.775999999999996</v>
      </c>
      <c r="I44">
        <v>92.269000000000005</v>
      </c>
      <c r="J44">
        <v>91.376999999999995</v>
      </c>
      <c r="K44">
        <v>90</v>
      </c>
      <c r="L44">
        <v>82.161000000000001</v>
      </c>
      <c r="M44">
        <v>77.766000000000005</v>
      </c>
      <c r="N44">
        <v>68.545000000000002</v>
      </c>
      <c r="O44">
        <v>58.9559</v>
      </c>
      <c r="R44" s="5">
        <f t="shared" si="0"/>
        <v>81.418566996032226</v>
      </c>
      <c r="S44" s="5">
        <f t="shared" si="1"/>
        <v>83.510226816650885</v>
      </c>
      <c r="T44" s="5">
        <f t="shared" si="2"/>
        <v>85.318973157925612</v>
      </c>
      <c r="U44" s="5">
        <f t="shared" si="3"/>
        <v>85.315689987871153</v>
      </c>
      <c r="V44" s="5">
        <f t="shared" si="4"/>
        <v>87.655412087587038</v>
      </c>
      <c r="W44" s="5">
        <f t="shared" si="5"/>
        <v>89.220753707100201</v>
      </c>
      <c r="X44" s="5">
        <f t="shared" si="6"/>
        <v>90.214259153046186</v>
      </c>
      <c r="Y44" s="5">
        <f t="shared" si="7"/>
        <v>88.975940169212635</v>
      </c>
      <c r="Z44" s="5">
        <f t="shared" si="8"/>
        <v>85.844029932987311</v>
      </c>
      <c r="AA44" s="5">
        <f t="shared" si="9"/>
        <v>80.300797670454614</v>
      </c>
      <c r="AB44" s="5">
        <f t="shared" si="10"/>
        <v>74.27180865315465</v>
      </c>
      <c r="AC44" s="5">
        <f t="shared" si="11"/>
        <v>65.145078493974523</v>
      </c>
      <c r="AD44" s="5">
        <f t="shared" si="12"/>
        <v>54.922871428882779</v>
      </c>
      <c r="AE44" s="5"/>
      <c r="AG44" s="5">
        <f t="shared" si="13"/>
        <v>2.8784330039677712</v>
      </c>
      <c r="AH44" s="5">
        <f t="shared" si="14"/>
        <v>3.1667731833491217</v>
      </c>
      <c r="AI44" s="5">
        <f t="shared" si="15"/>
        <v>1.712026842074394</v>
      </c>
      <c r="AJ44" s="5">
        <f t="shared" si="16"/>
        <v>1.5203100121288458</v>
      </c>
      <c r="AK44" s="5">
        <f t="shared" si="17"/>
        <v>1.5235879124129639</v>
      </c>
      <c r="AL44" s="5">
        <f t="shared" si="18"/>
        <v>3.5552462928997954</v>
      </c>
      <c r="AM44" s="5">
        <f t="shared" si="19"/>
        <v>2.0547408469538198</v>
      </c>
      <c r="AN44" s="5">
        <f t="shared" si="20"/>
        <v>2.4010598307873607</v>
      </c>
      <c r="AO44" s="5">
        <f t="shared" si="21"/>
        <v>4.1559700670126887</v>
      </c>
      <c r="AP44" s="5">
        <f t="shared" si="22"/>
        <v>1.8602023295453876</v>
      </c>
      <c r="AQ44" s="5">
        <f t="shared" si="23"/>
        <v>3.4941913468453549</v>
      </c>
      <c r="AR44" s="5">
        <f t="shared" si="24"/>
        <v>3.3999215060254784</v>
      </c>
      <c r="AS44" s="5">
        <f t="shared" si="25"/>
        <v>4.0330285711172209</v>
      </c>
      <c r="AV44" s="2">
        <f t="shared" si="26"/>
        <v>81.379523572875542</v>
      </c>
      <c r="AW44" s="2">
        <f t="shared" si="27"/>
        <v>83.435539463624977</v>
      </c>
      <c r="AX44" s="2">
        <f t="shared" si="28"/>
        <v>85.113118341735486</v>
      </c>
      <c r="AY44" s="2">
        <f t="shared" si="29"/>
        <v>85.098050411734434</v>
      </c>
      <c r="AZ44" s="2">
        <f t="shared" si="30"/>
        <v>87.529678970343099</v>
      </c>
      <c r="BA44" s="2">
        <f t="shared" si="31"/>
        <v>88.87102323162928</v>
      </c>
      <c r="BB44" s="2">
        <f t="shared" si="32"/>
        <v>89.909337454087122</v>
      </c>
      <c r="BC44" s="2">
        <f t="shared" si="33"/>
        <v>88.927549959066397</v>
      </c>
      <c r="BD44" s="2">
        <f t="shared" si="34"/>
        <v>85.75158464294995</v>
      </c>
      <c r="BE44" s="2">
        <f t="shared" si="35"/>
        <v>80.175508532726013</v>
      </c>
      <c r="BF44" s="2">
        <f t="shared" si="36"/>
        <v>73.567591791842602</v>
      </c>
      <c r="BG44" s="2">
        <f t="shared" si="37"/>
        <v>64.597526509403849</v>
      </c>
      <c r="BH44" s="2">
        <f t="shared" si="38"/>
        <v>54.055038023420636</v>
      </c>
      <c r="BK44" s="2">
        <f t="shared" si="39"/>
        <v>84.296999999999997</v>
      </c>
      <c r="BL44" s="2">
        <f t="shared" si="40"/>
        <v>86.677000000000007</v>
      </c>
      <c r="BM44" s="2">
        <f t="shared" si="41"/>
        <v>87.031000000000006</v>
      </c>
      <c r="BN44" s="2">
        <f t="shared" si="42"/>
        <v>86.835999999999999</v>
      </c>
      <c r="BO44" s="2">
        <f t="shared" si="43"/>
        <v>89.179000000000002</v>
      </c>
      <c r="BP44" s="2">
        <f t="shared" si="44"/>
        <v>92.775999999999996</v>
      </c>
      <c r="BQ44" s="2">
        <f t="shared" si="45"/>
        <v>92.269000000000005</v>
      </c>
      <c r="BR44" s="2">
        <f t="shared" si="46"/>
        <v>91.376999999999995</v>
      </c>
      <c r="BS44" s="2">
        <f t="shared" si="47"/>
        <v>90</v>
      </c>
      <c r="BT44" s="2">
        <f t="shared" si="48"/>
        <v>82.161000000000001</v>
      </c>
      <c r="BU44" s="2">
        <f t="shared" si="49"/>
        <v>77.766000000000005</v>
      </c>
      <c r="BV44" s="2">
        <f t="shared" si="50"/>
        <v>68.545000000000002</v>
      </c>
      <c r="BW44" s="2">
        <f t="shared" si="51"/>
        <v>58.9559</v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81.379047147294003</v>
      </c>
      <c r="CP44" s="2">
        <f t="shared" si="66"/>
        <v>83.437704034336335</v>
      </c>
      <c r="CQ44" s="2">
        <f t="shared" si="67"/>
        <v>85.11431150041814</v>
      </c>
      <c r="CR44" s="2">
        <f t="shared" si="68"/>
        <v>85.096241304034351</v>
      </c>
      <c r="CS44" s="2">
        <f t="shared" si="69"/>
        <v>87.521846170012296</v>
      </c>
      <c r="CT44" s="2">
        <f t="shared" si="70"/>
        <v>88.870808680528654</v>
      </c>
      <c r="CU44" s="2">
        <f t="shared" si="71"/>
        <v>89.905761396371986</v>
      </c>
      <c r="CV44" s="2">
        <f t="shared" si="72"/>
        <v>88.9309602625992</v>
      </c>
      <c r="CW44" s="2">
        <f t="shared" si="73"/>
        <v>85.752835306577055</v>
      </c>
      <c r="CX44" s="2">
        <f t="shared" si="74"/>
        <v>80.176908294712263</v>
      </c>
      <c r="CY44" s="2">
        <f t="shared" si="75"/>
        <v>73.56428731338832</v>
      </c>
      <c r="CZ44" s="2">
        <f t="shared" si="76"/>
        <v>64.592074094264603</v>
      </c>
      <c r="DA44" s="2">
        <f t="shared" si="77"/>
        <v>54.052118789154761</v>
      </c>
      <c r="DD44" s="2">
        <f t="shared" si="78"/>
        <v>81.54374854175893</v>
      </c>
      <c r="DE44" s="2">
        <f t="shared" si="79"/>
        <v>82.826862634213725</v>
      </c>
      <c r="DF44" s="2">
        <f t="shared" si="80"/>
        <v>84.83520646281201</v>
      </c>
      <c r="DG44" s="2">
        <f t="shared" si="81"/>
        <v>85.526150971751903</v>
      </c>
      <c r="DH44" s="2">
        <f t="shared" si="82"/>
        <v>89.476434070515936</v>
      </c>
      <c r="DI44" s="2">
        <f t="shared" si="83"/>
        <v>88.917611585413979</v>
      </c>
      <c r="DJ44" s="2">
        <f t="shared" si="84"/>
        <v>90.689926322713063</v>
      </c>
      <c r="DK44" s="2">
        <f t="shared" si="85"/>
        <v>88.025231308954147</v>
      </c>
      <c r="DL44" s="2">
        <f t="shared" si="86"/>
        <v>85.419436521021083</v>
      </c>
      <c r="DM44" s="2">
        <f t="shared" si="87"/>
        <v>79.840841140183684</v>
      </c>
      <c r="DN44" s="2">
        <f t="shared" si="88"/>
        <v>74.233578425191766</v>
      </c>
      <c r="DO44" s="2">
        <f t="shared" si="89"/>
        <v>65.727108005998574</v>
      </c>
      <c r="DP44" s="2">
        <f t="shared" si="90"/>
        <v>54.715441628567575</v>
      </c>
      <c r="DS44" s="2">
        <f t="shared" si="91"/>
        <v>2.8926627068127857E-3</v>
      </c>
      <c r="DT44" s="2">
        <f t="shared" si="92"/>
        <v>3.5435887464864897E-3</v>
      </c>
      <c r="DU44" s="2">
        <f t="shared" si="93"/>
        <v>4.2749449916128605E-3</v>
      </c>
      <c r="DV44" s="2">
        <f t="shared" si="94"/>
        <v>4.2081112287709896E-3</v>
      </c>
      <c r="DW44" s="2">
        <f t="shared" si="95"/>
        <v>4.007392212333219E-3</v>
      </c>
      <c r="DX44" s="2">
        <f t="shared" si="96"/>
        <v>4.5841406886954518E-3</v>
      </c>
      <c r="DY44" s="2">
        <f t="shared" si="97"/>
        <v>4.5603387693242846E-3</v>
      </c>
      <c r="DZ44" s="2">
        <f t="shared" si="98"/>
        <v>3.7652583800829027E-3</v>
      </c>
      <c r="EA44" s="2">
        <f t="shared" si="99"/>
        <v>3.7512542974949973E-3</v>
      </c>
      <c r="EB44" s="2">
        <f t="shared" si="100"/>
        <v>4.1651258309086834E-3</v>
      </c>
      <c r="EC44" s="2">
        <f t="shared" si="101"/>
        <v>4.9372812457819798E-3</v>
      </c>
      <c r="ED44" s="2">
        <f t="shared" si="102"/>
        <v>4.8037464633145692E-3</v>
      </c>
      <c r="EE44" s="2">
        <f t="shared" si="103"/>
        <v>4.4009252997480102E-3</v>
      </c>
    </row>
    <row r="45" spans="2:135" x14ac:dyDescent="0.25">
      <c r="B45" s="2">
        <v>39</v>
      </c>
      <c r="C45">
        <v>84.328000000000003</v>
      </c>
      <c r="D45">
        <v>85.876999999999995</v>
      </c>
      <c r="E45">
        <v>89.2</v>
      </c>
      <c r="F45">
        <v>87.239000000000004</v>
      </c>
      <c r="G45">
        <v>89.715999999999994</v>
      </c>
      <c r="H45">
        <v>92.09</v>
      </c>
      <c r="I45">
        <v>94.343000000000004</v>
      </c>
      <c r="J45">
        <v>92.787000000000006</v>
      </c>
      <c r="K45">
        <v>89.838999999999999</v>
      </c>
      <c r="L45">
        <v>82.531999999999996</v>
      </c>
      <c r="M45">
        <v>79.561999999999998</v>
      </c>
      <c r="N45">
        <v>68.167000000000002</v>
      </c>
      <c r="O45">
        <v>59.75</v>
      </c>
      <c r="R45" s="5">
        <f t="shared" si="0"/>
        <v>81.469485100855508</v>
      </c>
      <c r="S45" s="5">
        <f t="shared" si="1"/>
        <v>83.597518214110664</v>
      </c>
      <c r="T45" s="5">
        <f t="shared" si="2"/>
        <v>85.536581029830401</v>
      </c>
      <c r="U45" s="5">
        <f t="shared" si="3"/>
        <v>85.556548775179664</v>
      </c>
      <c r="V45" s="5">
        <f t="shared" si="4"/>
        <v>87.836862039494079</v>
      </c>
      <c r="W45" s="5">
        <f t="shared" si="5"/>
        <v>89.594046981582522</v>
      </c>
      <c r="X45" s="5">
        <f t="shared" si="6"/>
        <v>90.5449595249288</v>
      </c>
      <c r="Y45" s="5">
        <f t="shared" si="7"/>
        <v>89.052444024624691</v>
      </c>
      <c r="Z45" s="5">
        <f t="shared" si="8"/>
        <v>85.965855285385274</v>
      </c>
      <c r="AA45" s="5">
        <f t="shared" si="9"/>
        <v>80.449453423224298</v>
      </c>
      <c r="AB45" s="5">
        <f t="shared" si="10"/>
        <v>74.915909353140862</v>
      </c>
      <c r="AC45" s="5">
        <f t="shared" si="11"/>
        <v>65.658840187828588</v>
      </c>
      <c r="AD45" s="5">
        <f t="shared" si="12"/>
        <v>55.645397848461855</v>
      </c>
      <c r="AE45" s="5"/>
      <c r="AG45" s="5">
        <f t="shared" si="13"/>
        <v>2.8585148991444953</v>
      </c>
      <c r="AH45" s="5">
        <f t="shared" si="14"/>
        <v>2.279481785889331</v>
      </c>
      <c r="AI45" s="5">
        <f t="shared" si="15"/>
        <v>3.6634189701696016</v>
      </c>
      <c r="AJ45" s="5">
        <f t="shared" si="16"/>
        <v>1.6824512248203405</v>
      </c>
      <c r="AK45" s="5">
        <f t="shared" si="17"/>
        <v>1.8791379605059149</v>
      </c>
      <c r="AL45" s="5">
        <f t="shared" si="18"/>
        <v>2.495953018417481</v>
      </c>
      <c r="AM45" s="5">
        <f t="shared" si="19"/>
        <v>3.798040475071204</v>
      </c>
      <c r="AN45" s="5">
        <f t="shared" si="20"/>
        <v>3.734555975375315</v>
      </c>
      <c r="AO45" s="5">
        <f t="shared" si="21"/>
        <v>3.8731447146147246</v>
      </c>
      <c r="AP45" s="5">
        <f t="shared" si="22"/>
        <v>2.0825465767756981</v>
      </c>
      <c r="AQ45" s="5">
        <f t="shared" si="23"/>
        <v>4.6460906468591361</v>
      </c>
      <c r="AR45" s="5">
        <f t="shared" si="24"/>
        <v>2.5081598121714137</v>
      </c>
      <c r="AS45" s="5">
        <f t="shared" si="25"/>
        <v>4.1046021515381454</v>
      </c>
      <c r="AV45" s="2">
        <f t="shared" si="26"/>
        <v>81.383586234518461</v>
      </c>
      <c r="AW45" s="2">
        <f t="shared" si="27"/>
        <v>83.436171512442286</v>
      </c>
      <c r="AX45" s="2">
        <f t="shared" si="28"/>
        <v>85.115167244220331</v>
      </c>
      <c r="AY45" s="2">
        <f t="shared" si="29"/>
        <v>85.11380660650633</v>
      </c>
      <c r="AZ45" s="2">
        <f t="shared" si="30"/>
        <v>87.572803316518844</v>
      </c>
      <c r="BA45" s="2">
        <f t="shared" si="31"/>
        <v>88.89744047399688</v>
      </c>
      <c r="BB45" s="2">
        <f t="shared" si="32"/>
        <v>89.931788676038209</v>
      </c>
      <c r="BC45" s="2">
        <f t="shared" si="33"/>
        <v>88.944538539458449</v>
      </c>
      <c r="BD45" s="2">
        <f t="shared" si="34"/>
        <v>85.768035386717244</v>
      </c>
      <c r="BE45" s="2">
        <f t="shared" si="35"/>
        <v>80.184942383598738</v>
      </c>
      <c r="BF45" s="2">
        <f t="shared" si="36"/>
        <v>73.589203962984797</v>
      </c>
      <c r="BG45" s="2">
        <f t="shared" si="37"/>
        <v>64.622905140985338</v>
      </c>
      <c r="BH45" s="2">
        <f t="shared" si="38"/>
        <v>54.083202514409194</v>
      </c>
      <c r="BK45" s="2">
        <f t="shared" si="39"/>
        <v>84.328000000000003</v>
      </c>
      <c r="BL45" s="2">
        <f t="shared" si="40"/>
        <v>85.876999999999995</v>
      </c>
      <c r="BM45" s="2">
        <f t="shared" si="41"/>
        <v>89.2</v>
      </c>
      <c r="BN45" s="2">
        <f t="shared" si="42"/>
        <v>87.239000000000004</v>
      </c>
      <c r="BO45" s="2">
        <f t="shared" si="43"/>
        <v>89.715999999999994</v>
      </c>
      <c r="BP45" s="2">
        <f t="shared" si="44"/>
        <v>92.09</v>
      </c>
      <c r="BQ45" s="2">
        <f t="shared" si="45"/>
        <v>94.343000000000004</v>
      </c>
      <c r="BR45" s="2">
        <f t="shared" si="46"/>
        <v>92.787000000000006</v>
      </c>
      <c r="BS45" s="2">
        <f t="shared" si="47"/>
        <v>89.838999999999999</v>
      </c>
      <c r="BT45" s="2">
        <f t="shared" si="48"/>
        <v>82.531999999999996</v>
      </c>
      <c r="BU45" s="2" t="str">
        <f t="shared" si="49"/>
        <v/>
      </c>
      <c r="BV45" s="2">
        <f t="shared" si="50"/>
        <v>68.167000000000002</v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81.383233321513259</v>
      </c>
      <c r="CP45" s="2">
        <f t="shared" si="66"/>
        <v>83.438667285239163</v>
      </c>
      <c r="CQ45" s="2">
        <f t="shared" si="67"/>
        <v>85.116591694783281</v>
      </c>
      <c r="CR45" s="2">
        <f t="shared" si="68"/>
        <v>85.111933662081469</v>
      </c>
      <c r="CS45" s="2">
        <f t="shared" si="69"/>
        <v>87.564472325546902</v>
      </c>
      <c r="CT45" s="2">
        <f t="shared" si="70"/>
        <v>88.897374985721569</v>
      </c>
      <c r="CU45" s="2">
        <f t="shared" si="71"/>
        <v>89.928113500547184</v>
      </c>
      <c r="CV45" s="2">
        <f t="shared" si="72"/>
        <v>88.948437572663394</v>
      </c>
      <c r="CW45" s="2">
        <f t="shared" si="73"/>
        <v>85.769593366477736</v>
      </c>
      <c r="CX45" s="2">
        <f t="shared" si="74"/>
        <v>80.186606514166058</v>
      </c>
      <c r="CY45" s="2">
        <f t="shared" si="75"/>
        <v>73.585821584702728</v>
      </c>
      <c r="CZ45" s="2">
        <f t="shared" si="76"/>
        <v>64.617145780806354</v>
      </c>
      <c r="DA45" s="2">
        <f t="shared" si="77"/>
        <v>54.080142185017415</v>
      </c>
      <c r="DD45" s="2">
        <f t="shared" si="78"/>
        <v>81.494532267565944</v>
      </c>
      <c r="DE45" s="2">
        <f t="shared" si="79"/>
        <v>82.796112468166328</v>
      </c>
      <c r="DF45" s="2">
        <f t="shared" si="80"/>
        <v>84.812576049789868</v>
      </c>
      <c r="DG45" s="2">
        <f t="shared" si="81"/>
        <v>85.518015872315544</v>
      </c>
      <c r="DH45" s="2">
        <f t="shared" si="82"/>
        <v>89.461189999444088</v>
      </c>
      <c r="DI45" s="2">
        <f t="shared" si="83"/>
        <v>88.91040958391433</v>
      </c>
      <c r="DJ45" s="2">
        <f t="shared" si="84"/>
        <v>90.663426106974683</v>
      </c>
      <c r="DK45" s="2">
        <f t="shared" si="85"/>
        <v>88.003681079470923</v>
      </c>
      <c r="DL45" s="2">
        <f t="shared" si="86"/>
        <v>85.390677793637664</v>
      </c>
      <c r="DM45" s="2">
        <f t="shared" si="87"/>
        <v>79.822076111588473</v>
      </c>
      <c r="DN45" s="2">
        <f t="shared" si="88"/>
        <v>74.210909542963961</v>
      </c>
      <c r="DO45" s="2">
        <f t="shared" si="89"/>
        <v>65.711090539082846</v>
      </c>
      <c r="DP45" s="2">
        <f t="shared" si="90"/>
        <v>54.714608450600906</v>
      </c>
      <c r="DS45" s="2">
        <f t="shared" si="91"/>
        <v>3.170856667689272E-3</v>
      </c>
      <c r="DT45" s="2">
        <f t="shared" si="92"/>
        <v>3.8841398905644234E-3</v>
      </c>
      <c r="DU45" s="2">
        <f t="shared" si="93"/>
        <v>4.6854515101667485E-3</v>
      </c>
      <c r="DV45" s="2">
        <f t="shared" si="94"/>
        <v>4.6122296856402302E-3</v>
      </c>
      <c r="DW45" s="2">
        <f t="shared" si="95"/>
        <v>4.3923199992288485E-3</v>
      </c>
      <c r="DX45" s="2">
        <f t="shared" si="96"/>
        <v>5.0241882673488902E-3</v>
      </c>
      <c r="DY45" s="2">
        <f t="shared" si="97"/>
        <v>4.9981129915324558E-3</v>
      </c>
      <c r="DZ45" s="2">
        <f t="shared" si="98"/>
        <v>4.1270245116582461E-3</v>
      </c>
      <c r="EA45" s="2">
        <f t="shared" si="99"/>
        <v>4.1116804696469233E-3</v>
      </c>
      <c r="EB45" s="2">
        <f t="shared" si="100"/>
        <v>4.565135186390637E-3</v>
      </c>
      <c r="EC45" s="2">
        <f t="shared" si="101"/>
        <v>5.4110437377151033E-3</v>
      </c>
      <c r="ED45" s="2">
        <f t="shared" si="102"/>
        <v>5.2647632665222708E-3</v>
      </c>
      <c r="EE45" s="2">
        <f t="shared" si="103"/>
        <v>4.8234706205550195E-3</v>
      </c>
    </row>
    <row r="46" spans="2:135" x14ac:dyDescent="0.25">
      <c r="B46" s="2">
        <v>40</v>
      </c>
      <c r="C46">
        <v>84.343999999999994</v>
      </c>
      <c r="D46">
        <v>87.385000000000005</v>
      </c>
      <c r="E46">
        <v>90.031000000000006</v>
      </c>
      <c r="F46">
        <v>89.866</v>
      </c>
      <c r="G46">
        <v>92.656999999999996</v>
      </c>
      <c r="H46">
        <v>94.581999999999994</v>
      </c>
      <c r="I46">
        <v>96.09</v>
      </c>
      <c r="J46">
        <v>94.459000000000003</v>
      </c>
      <c r="K46">
        <v>91.451999999999998</v>
      </c>
      <c r="L46">
        <v>84.129000000000005</v>
      </c>
      <c r="M46">
        <v>81.656000000000006</v>
      </c>
      <c r="N46">
        <v>70.53</v>
      </c>
      <c r="O46">
        <v>61.220599999999997</v>
      </c>
      <c r="R46" s="5">
        <f t="shared" si="0"/>
        <v>81.569112495049367</v>
      </c>
      <c r="S46" s="5">
        <f t="shared" si="1"/>
        <v>83.771104313367502</v>
      </c>
      <c r="T46" s="5">
        <f t="shared" si="2"/>
        <v>85.944258688623222</v>
      </c>
      <c r="U46" s="5">
        <f t="shared" si="3"/>
        <v>85.9932380716333</v>
      </c>
      <c r="V46" s="5">
        <f t="shared" si="4"/>
        <v>88.147655563645827</v>
      </c>
      <c r="W46" s="5">
        <f t="shared" si="5"/>
        <v>90.253960154254258</v>
      </c>
      <c r="X46" s="5">
        <f t="shared" si="6"/>
        <v>91.136109516227634</v>
      </c>
      <c r="Y46" s="5">
        <f t="shared" si="7"/>
        <v>89.19204506393865</v>
      </c>
      <c r="Z46" s="5">
        <f t="shared" si="8"/>
        <v>86.19037509984598</v>
      </c>
      <c r="AA46" s="5">
        <f t="shared" si="9"/>
        <v>80.7295484906642</v>
      </c>
      <c r="AB46" s="5">
        <f t="shared" si="10"/>
        <v>76.007753326809279</v>
      </c>
      <c r="AC46" s="5">
        <f t="shared" si="11"/>
        <v>66.528125459992452</v>
      </c>
      <c r="AD46" s="5">
        <f t="shared" si="12"/>
        <v>56.812716537920863</v>
      </c>
      <c r="AE46" s="5"/>
      <c r="AG46" s="5">
        <f t="shared" si="13"/>
        <v>2.7748875049506267</v>
      </c>
      <c r="AH46" s="5">
        <f t="shared" si="14"/>
        <v>3.6138956866325032</v>
      </c>
      <c r="AI46" s="5">
        <f t="shared" si="15"/>
        <v>4.0867413113767839</v>
      </c>
      <c r="AJ46" s="5">
        <f t="shared" si="16"/>
        <v>3.8727619283666996</v>
      </c>
      <c r="AK46" s="5">
        <f t="shared" si="17"/>
        <v>4.5093444363541693</v>
      </c>
      <c r="AL46" s="5">
        <f t="shared" si="18"/>
        <v>4.3280398457457352</v>
      </c>
      <c r="AM46" s="5">
        <f t="shared" si="19"/>
        <v>4.9538904837723692</v>
      </c>
      <c r="AN46" s="5">
        <f t="shared" si="20"/>
        <v>5.266954936061353</v>
      </c>
      <c r="AO46" s="5">
        <f t="shared" si="21"/>
        <v>5.2616249001540183</v>
      </c>
      <c r="AP46" s="5">
        <f t="shared" si="22"/>
        <v>3.3994515093358046</v>
      </c>
      <c r="AQ46" s="5">
        <f t="shared" si="23"/>
        <v>5.6482466731907266</v>
      </c>
      <c r="AR46" s="5">
        <f t="shared" si="24"/>
        <v>4.0018745400075488</v>
      </c>
      <c r="AS46" s="5">
        <f t="shared" si="25"/>
        <v>4.4078834620791341</v>
      </c>
      <c r="AV46" s="2">
        <f t="shared" si="26"/>
        <v>81.387620727279185</v>
      </c>
      <c r="AW46" s="2">
        <f t="shared" si="27"/>
        <v>83.436759987912907</v>
      </c>
      <c r="AX46" s="2">
        <f t="shared" si="28"/>
        <v>85.117182795577762</v>
      </c>
      <c r="AY46" s="2">
        <f t="shared" si="29"/>
        <v>85.129558302587498</v>
      </c>
      <c r="AZ46" s="2">
        <f t="shared" si="30"/>
        <v>87.61595077193931</v>
      </c>
      <c r="BA46" s="2">
        <f t="shared" si="31"/>
        <v>88.92382712605901</v>
      </c>
      <c r="BB46" s="2">
        <f t="shared" si="32"/>
        <v>89.954225814868863</v>
      </c>
      <c r="BC46" s="2">
        <f t="shared" si="33"/>
        <v>88.961464842570336</v>
      </c>
      <c r="BD46" s="2">
        <f t="shared" si="34"/>
        <v>85.78443868787393</v>
      </c>
      <c r="BE46" s="2">
        <f t="shared" si="35"/>
        <v>80.194338441948375</v>
      </c>
      <c r="BF46" s="2">
        <f t="shared" si="36"/>
        <v>73.610800500432177</v>
      </c>
      <c r="BG46" s="2">
        <f t="shared" si="37"/>
        <v>64.648292199360597</v>
      </c>
      <c r="BH46" s="2">
        <f t="shared" si="38"/>
        <v>54.1113670579687</v>
      </c>
      <c r="BK46" s="2">
        <f t="shared" si="39"/>
        <v>84.343999999999994</v>
      </c>
      <c r="BL46" s="2">
        <f t="shared" si="40"/>
        <v>87.385000000000005</v>
      </c>
      <c r="BM46" s="2">
        <f t="shared" si="41"/>
        <v>90.031000000000006</v>
      </c>
      <c r="BN46" s="2">
        <f t="shared" si="42"/>
        <v>89.866</v>
      </c>
      <c r="BO46" s="2">
        <f t="shared" si="43"/>
        <v>92.656999999999996</v>
      </c>
      <c r="BP46" s="2">
        <f t="shared" si="44"/>
        <v>94.581999999999994</v>
      </c>
      <c r="BQ46" s="2">
        <f t="shared" si="45"/>
        <v>96.09</v>
      </c>
      <c r="BR46" s="2">
        <f t="shared" si="46"/>
        <v>94.459000000000003</v>
      </c>
      <c r="BS46" s="2">
        <f t="shared" si="47"/>
        <v>91.451999999999998</v>
      </c>
      <c r="BT46" s="2">
        <f t="shared" si="48"/>
        <v>84.129000000000005</v>
      </c>
      <c r="BU46" s="2" t="str">
        <f t="shared" si="49"/>
        <v/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81.38741949573253</v>
      </c>
      <c r="CP46" s="2">
        <f t="shared" si="66"/>
        <v>83.439630536141976</v>
      </c>
      <c r="CQ46" s="2">
        <f t="shared" si="67"/>
        <v>85.118871889148423</v>
      </c>
      <c r="CR46" s="2">
        <f t="shared" si="68"/>
        <v>85.127626020128588</v>
      </c>
      <c r="CS46" s="2">
        <f t="shared" si="69"/>
        <v>87.607098481081522</v>
      </c>
      <c r="CT46" s="2">
        <f t="shared" si="70"/>
        <v>88.923941290914485</v>
      </c>
      <c r="CU46" s="2">
        <f t="shared" si="71"/>
        <v>89.950465604722368</v>
      </c>
      <c r="CV46" s="2">
        <f t="shared" si="72"/>
        <v>88.965914882727589</v>
      </c>
      <c r="CW46" s="2">
        <f t="shared" si="73"/>
        <v>85.786351426378403</v>
      </c>
      <c r="CX46" s="2">
        <f t="shared" si="74"/>
        <v>80.196304733619854</v>
      </c>
      <c r="CY46" s="2">
        <f t="shared" si="75"/>
        <v>73.607355856017136</v>
      </c>
      <c r="CZ46" s="2">
        <f t="shared" si="76"/>
        <v>64.64221746734809</v>
      </c>
      <c r="DA46" s="2">
        <f t="shared" si="77"/>
        <v>54.108165580880069</v>
      </c>
      <c r="DD46" s="2">
        <f t="shared" si="78"/>
        <v>81.445315993372958</v>
      </c>
      <c r="DE46" s="2">
        <f t="shared" si="79"/>
        <v>82.765362302118945</v>
      </c>
      <c r="DF46" s="2">
        <f t="shared" si="80"/>
        <v>84.789945636767726</v>
      </c>
      <c r="DG46" s="2">
        <f t="shared" si="81"/>
        <v>85.509880772879185</v>
      </c>
      <c r="DH46" s="2">
        <f t="shared" si="82"/>
        <v>89.445945928372254</v>
      </c>
      <c r="DI46" s="2">
        <f t="shared" si="83"/>
        <v>88.903207582414694</v>
      </c>
      <c r="DJ46" s="2">
        <f t="shared" si="84"/>
        <v>90.636925891236316</v>
      </c>
      <c r="DK46" s="2">
        <f t="shared" si="85"/>
        <v>87.982130849987698</v>
      </c>
      <c r="DL46" s="2">
        <f t="shared" si="86"/>
        <v>85.361919066254231</v>
      </c>
      <c r="DM46" s="2">
        <f t="shared" si="87"/>
        <v>79.803311082993261</v>
      </c>
      <c r="DN46" s="2">
        <f t="shared" si="88"/>
        <v>74.188240660736156</v>
      </c>
      <c r="DO46" s="2">
        <f t="shared" si="89"/>
        <v>65.695073072167119</v>
      </c>
      <c r="DP46" s="2">
        <f t="shared" si="90"/>
        <v>54.713775272634244</v>
      </c>
      <c r="DS46" s="2">
        <f t="shared" si="91"/>
        <v>3.47571191453162E-3</v>
      </c>
      <c r="DT46" s="2">
        <f t="shared" si="92"/>
        <v>4.257279350004633E-3</v>
      </c>
      <c r="DU46" s="2">
        <f t="shared" si="93"/>
        <v>5.1351740958081402E-3</v>
      </c>
      <c r="DV46" s="2">
        <f t="shared" si="94"/>
        <v>5.0549599318589992E-3</v>
      </c>
      <c r="DW46" s="2">
        <f t="shared" si="95"/>
        <v>4.8140430957621747E-3</v>
      </c>
      <c r="DX46" s="2">
        <f t="shared" si="96"/>
        <v>5.5062438764896518E-3</v>
      </c>
      <c r="DY46" s="2">
        <f t="shared" si="97"/>
        <v>5.4776805306321836E-3</v>
      </c>
      <c r="DZ46" s="2">
        <f t="shared" si="98"/>
        <v>4.523391322846849E-3</v>
      </c>
      <c r="EA46" s="2">
        <f t="shared" si="99"/>
        <v>4.5065802803438354E-3</v>
      </c>
      <c r="EB46" s="2">
        <f t="shared" si="100"/>
        <v>5.0033675311017675E-3</v>
      </c>
      <c r="EC46" s="2">
        <f t="shared" si="101"/>
        <v>5.929995735915127E-3</v>
      </c>
      <c r="ED46" s="2">
        <f t="shared" si="102"/>
        <v>5.7697674635506712E-3</v>
      </c>
      <c r="EE46" s="2">
        <f t="shared" si="103"/>
        <v>5.2863703012424584E-3</v>
      </c>
    </row>
    <row r="47" spans="2:135" x14ac:dyDescent="0.25">
      <c r="B47" s="2">
        <v>41</v>
      </c>
      <c r="C47">
        <v>86.843999999999994</v>
      </c>
      <c r="D47">
        <v>88.662000000000006</v>
      </c>
      <c r="E47">
        <v>91.322999999999993</v>
      </c>
      <c r="F47">
        <v>89.97</v>
      </c>
      <c r="G47">
        <v>92.581999999999994</v>
      </c>
      <c r="H47">
        <v>98.239000000000004</v>
      </c>
      <c r="I47">
        <v>98.552000000000007</v>
      </c>
      <c r="J47">
        <v>95.212999999999994</v>
      </c>
      <c r="K47">
        <v>93.144999999999996</v>
      </c>
      <c r="L47">
        <v>85.016000000000005</v>
      </c>
      <c r="M47">
        <v>82.953000000000003</v>
      </c>
      <c r="N47">
        <v>72.772999999999996</v>
      </c>
      <c r="O47">
        <v>65.367599999999996</v>
      </c>
      <c r="R47" s="5">
        <f t="shared" si="0"/>
        <v>81.759884346904499</v>
      </c>
      <c r="S47" s="5">
        <f t="shared" si="1"/>
        <v>84.101881743128587</v>
      </c>
      <c r="T47" s="5">
        <f t="shared" si="2"/>
        <v>86.675380438620437</v>
      </c>
      <c r="U47" s="5">
        <f t="shared" si="3"/>
        <v>86.760939772393201</v>
      </c>
      <c r="V47" s="5">
        <f t="shared" si="4"/>
        <v>88.685623266163233</v>
      </c>
      <c r="W47" s="5">
        <f t="shared" si="5"/>
        <v>91.384938551871528</v>
      </c>
      <c r="X47" s="5">
        <f t="shared" si="6"/>
        <v>92.160220005622492</v>
      </c>
      <c r="Y47" s="5">
        <f t="shared" si="7"/>
        <v>89.450485711567197</v>
      </c>
      <c r="Z47" s="5">
        <f t="shared" si="8"/>
        <v>86.599608231767647</v>
      </c>
      <c r="AA47" s="5">
        <f t="shared" si="9"/>
        <v>81.241590194327117</v>
      </c>
      <c r="AB47" s="5">
        <f t="shared" si="10"/>
        <v>77.785372609913949</v>
      </c>
      <c r="AC47" s="5">
        <f t="shared" si="11"/>
        <v>67.94547907197348</v>
      </c>
      <c r="AD47" s="5">
        <f t="shared" si="12"/>
        <v>58.626701924220392</v>
      </c>
      <c r="AE47" s="5"/>
      <c r="AG47" s="5">
        <f t="shared" si="13"/>
        <v>5.0841156530954947</v>
      </c>
      <c r="AH47" s="5">
        <f t="shared" si="14"/>
        <v>4.5601182568714194</v>
      </c>
      <c r="AI47" s="5">
        <f t="shared" si="15"/>
        <v>4.6476195613795568</v>
      </c>
      <c r="AJ47" s="5">
        <f t="shared" si="16"/>
        <v>3.2090602276067983</v>
      </c>
      <c r="AK47" s="5">
        <f t="shared" si="17"/>
        <v>3.8963767338367603</v>
      </c>
      <c r="AL47" s="5">
        <f t="shared" si="18"/>
        <v>6.8540614481284763</v>
      </c>
      <c r="AM47" s="5">
        <f t="shared" si="19"/>
        <v>6.3917799943775151</v>
      </c>
      <c r="AN47" s="5">
        <f t="shared" si="20"/>
        <v>5.7625142884327971</v>
      </c>
      <c r="AO47" s="5">
        <f t="shared" si="21"/>
        <v>6.5453917682323492</v>
      </c>
      <c r="AP47" s="5">
        <f t="shared" si="22"/>
        <v>3.7744098056728888</v>
      </c>
      <c r="AQ47" s="5">
        <f t="shared" si="23"/>
        <v>5.1676273900860537</v>
      </c>
      <c r="AR47" s="5">
        <f t="shared" si="24"/>
        <v>4.8275209280265159</v>
      </c>
      <c r="AS47" s="5">
        <f t="shared" si="25"/>
        <v>6.7408980757796044</v>
      </c>
      <c r="AV47" s="2">
        <f t="shared" si="26"/>
        <v>81.39162279122236</v>
      </c>
      <c r="AW47" s="2">
        <f t="shared" si="27"/>
        <v>83.437299607860368</v>
      </c>
      <c r="AX47" s="2">
        <f t="shared" si="28"/>
        <v>85.119160753985014</v>
      </c>
      <c r="AY47" s="2">
        <f t="shared" si="29"/>
        <v>85.145304048025608</v>
      </c>
      <c r="AZ47" s="2">
        <f t="shared" si="30"/>
        <v>87.659121148712941</v>
      </c>
      <c r="BA47" s="2">
        <f t="shared" si="31"/>
        <v>88.950178716191161</v>
      </c>
      <c r="BB47" s="2">
        <f t="shared" si="32"/>
        <v>89.976645259848198</v>
      </c>
      <c r="BC47" s="2">
        <f t="shared" si="33"/>
        <v>88.978321464907808</v>
      </c>
      <c r="BD47" s="2">
        <f t="shared" si="34"/>
        <v>85.800788304281767</v>
      </c>
      <c r="BE47" s="2">
        <f t="shared" si="35"/>
        <v>80.203691920947733</v>
      </c>
      <c r="BF47" s="2">
        <f t="shared" si="36"/>
        <v>73.632377695722781</v>
      </c>
      <c r="BG47" s="2">
        <f t="shared" si="37"/>
        <v>64.673686456571545</v>
      </c>
      <c r="BH47" s="2">
        <f t="shared" si="38"/>
        <v>54.139530358446741</v>
      </c>
      <c r="BK47" s="2">
        <f t="shared" si="39"/>
        <v>86.843999999999994</v>
      </c>
      <c r="BL47" s="2">
        <f t="shared" si="40"/>
        <v>88.662000000000006</v>
      </c>
      <c r="BM47" s="2" t="str">
        <f t="shared" si="41"/>
        <v/>
      </c>
      <c r="BN47" s="2" t="str">
        <f t="shared" si="42"/>
        <v/>
      </c>
      <c r="BO47" s="2">
        <f t="shared" si="43"/>
        <v>92.581999999999994</v>
      </c>
      <c r="BP47" s="2" t="str">
        <f t="shared" si="44"/>
        <v/>
      </c>
      <c r="BQ47" s="2" t="str">
        <f t="shared" si="45"/>
        <v/>
      </c>
      <c r="BR47" s="2">
        <f t="shared" si="46"/>
        <v>95.212999999999994</v>
      </c>
      <c r="BS47" s="2">
        <f t="shared" si="47"/>
        <v>93.144999999999996</v>
      </c>
      <c r="BT47" s="2">
        <f t="shared" si="48"/>
        <v>85.016000000000005</v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81.391605669951801</v>
      </c>
      <c r="CP47" s="2">
        <f t="shared" si="66"/>
        <v>83.440593787044804</v>
      </c>
      <c r="CQ47" s="2">
        <f t="shared" si="67"/>
        <v>85.121152083513564</v>
      </c>
      <c r="CR47" s="2">
        <f t="shared" si="68"/>
        <v>85.143318378175721</v>
      </c>
      <c r="CS47" s="2">
        <f t="shared" si="69"/>
        <v>87.649724636616142</v>
      </c>
      <c r="CT47" s="2">
        <f t="shared" si="70"/>
        <v>88.9505075961074</v>
      </c>
      <c r="CU47" s="2">
        <f t="shared" si="71"/>
        <v>89.972817708897551</v>
      </c>
      <c r="CV47" s="2">
        <f t="shared" si="72"/>
        <v>88.983392192791783</v>
      </c>
      <c r="CW47" s="2">
        <f t="shared" si="73"/>
        <v>85.803109486279084</v>
      </c>
      <c r="CX47" s="2">
        <f t="shared" si="74"/>
        <v>80.20600295307365</v>
      </c>
      <c r="CY47" s="2">
        <f t="shared" si="75"/>
        <v>73.62889012733153</v>
      </c>
      <c r="CZ47" s="2">
        <f t="shared" si="76"/>
        <v>64.667289153889826</v>
      </c>
      <c r="DA47" s="2">
        <f t="shared" si="77"/>
        <v>54.13618897674273</v>
      </c>
      <c r="DD47" s="2">
        <f t="shared" si="78"/>
        <v>81.396099719179972</v>
      </c>
      <c r="DE47" s="2">
        <f t="shared" si="79"/>
        <v>82.734612136071547</v>
      </c>
      <c r="DF47" s="2">
        <f t="shared" si="80"/>
        <v>84.767315223745598</v>
      </c>
      <c r="DG47" s="2">
        <f t="shared" si="81"/>
        <v>85.501745673442827</v>
      </c>
      <c r="DH47" s="2">
        <f t="shared" si="82"/>
        <v>89.430701857300406</v>
      </c>
      <c r="DI47" s="2">
        <f t="shared" si="83"/>
        <v>88.896005580915045</v>
      </c>
      <c r="DJ47" s="2">
        <f t="shared" si="84"/>
        <v>90.610425675497936</v>
      </c>
      <c r="DK47" s="2">
        <f t="shared" si="85"/>
        <v>87.960580620504473</v>
      </c>
      <c r="DL47" s="2">
        <f t="shared" si="86"/>
        <v>85.333160338870812</v>
      </c>
      <c r="DM47" s="2">
        <f t="shared" si="87"/>
        <v>79.784546054398049</v>
      </c>
      <c r="DN47" s="2">
        <f t="shared" si="88"/>
        <v>74.165571778508351</v>
      </c>
      <c r="DO47" s="2">
        <f t="shared" si="89"/>
        <v>65.679055605251378</v>
      </c>
      <c r="DP47" s="2">
        <f t="shared" si="90"/>
        <v>54.712942094667575</v>
      </c>
      <c r="DS47" s="2">
        <f t="shared" si="91"/>
        <v>3.8097648003443023E-3</v>
      </c>
      <c r="DT47" s="2">
        <f t="shared" si="92"/>
        <v>4.6660974543491504E-3</v>
      </c>
      <c r="DU47" s="2">
        <f t="shared" si="93"/>
        <v>5.6278182263357207E-3</v>
      </c>
      <c r="DV47" s="2">
        <f t="shared" si="94"/>
        <v>5.5399515497661488E-3</v>
      </c>
      <c r="DW47" s="2">
        <f t="shared" si="95"/>
        <v>5.2760428306804202E-3</v>
      </c>
      <c r="DX47" s="2">
        <f t="shared" si="96"/>
        <v>6.0342707526206711E-3</v>
      </c>
      <c r="DY47" s="2">
        <f t="shared" si="97"/>
        <v>6.0029848294434309E-3</v>
      </c>
      <c r="DZ47" s="2">
        <f t="shared" si="98"/>
        <v>4.9576364027881055E-3</v>
      </c>
      <c r="EA47" s="2">
        <f t="shared" si="99"/>
        <v>4.9392195094358684E-3</v>
      </c>
      <c r="EB47" s="2">
        <f t="shared" si="100"/>
        <v>5.483436463318705E-3</v>
      </c>
      <c r="EC47" s="2">
        <f t="shared" si="101"/>
        <v>6.4983931975329621E-3</v>
      </c>
      <c r="ED47" s="2">
        <f t="shared" si="102"/>
        <v>6.322904533067171E-3</v>
      </c>
      <c r="EE47" s="2">
        <f t="shared" si="103"/>
        <v>5.7934350073946027E-3</v>
      </c>
    </row>
    <row r="48" spans="2:135" x14ac:dyDescent="0.25">
      <c r="B48" s="2">
        <v>42</v>
      </c>
      <c r="C48">
        <v>86.608999999999995</v>
      </c>
      <c r="D48">
        <v>89.031000000000006</v>
      </c>
      <c r="E48">
        <v>93.769000000000005</v>
      </c>
      <c r="F48">
        <v>92.462999999999994</v>
      </c>
      <c r="G48">
        <v>94</v>
      </c>
      <c r="H48">
        <v>99.700999999999993</v>
      </c>
      <c r="I48">
        <v>100.985</v>
      </c>
      <c r="J48">
        <v>96.852000000000004</v>
      </c>
      <c r="K48">
        <v>94.451999999999998</v>
      </c>
      <c r="L48">
        <v>87.805999999999997</v>
      </c>
      <c r="M48">
        <v>87.796999999999997</v>
      </c>
      <c r="N48">
        <v>75.667000000000002</v>
      </c>
      <c r="O48">
        <v>68.2059</v>
      </c>
      <c r="R48" s="5">
        <f t="shared" si="0"/>
        <v>82.113193165170102</v>
      </c>
      <c r="S48" s="5">
        <f t="shared" si="1"/>
        <v>84.704923346523174</v>
      </c>
      <c r="T48" s="5">
        <f t="shared" si="2"/>
        <v>87.928374003190243</v>
      </c>
      <c r="U48" s="5">
        <f t="shared" si="3"/>
        <v>88.059206376137993</v>
      </c>
      <c r="V48" s="5">
        <f t="shared" si="4"/>
        <v>89.602378512287018</v>
      </c>
      <c r="W48" s="5">
        <f t="shared" si="5"/>
        <v>93.24887815704659</v>
      </c>
      <c r="X48" s="5">
        <f t="shared" si="6"/>
        <v>93.865929631045532</v>
      </c>
      <c r="Y48" s="5">
        <f t="shared" si="7"/>
        <v>89.92162414202916</v>
      </c>
      <c r="Z48" s="5">
        <f t="shared" si="8"/>
        <v>87.324526214630964</v>
      </c>
      <c r="AA48" s="5">
        <f t="shared" si="9"/>
        <v>82.142011537770088</v>
      </c>
      <c r="AB48" s="5">
        <f t="shared" si="10"/>
        <v>80.554426043682909</v>
      </c>
      <c r="AC48" s="5">
        <f t="shared" si="11"/>
        <v>70.160836671145333</v>
      </c>
      <c r="AD48" s="5">
        <f t="shared" si="12"/>
        <v>61.327658202980061</v>
      </c>
      <c r="AE48" s="5"/>
      <c r="AG48" s="5">
        <f t="shared" si="13"/>
        <v>4.4958068348298923</v>
      </c>
      <c r="AH48" s="5">
        <f t="shared" si="14"/>
        <v>4.3260766534768322</v>
      </c>
      <c r="AI48" s="5">
        <f t="shared" si="15"/>
        <v>5.8406259968097629</v>
      </c>
      <c r="AJ48" s="5">
        <f t="shared" si="16"/>
        <v>4.4037936238620006</v>
      </c>
      <c r="AK48" s="5">
        <f t="shared" si="17"/>
        <v>4.397621487712982</v>
      </c>
      <c r="AL48" s="5">
        <f t="shared" si="18"/>
        <v>6.4521218429534031</v>
      </c>
      <c r="AM48" s="5">
        <f t="shared" si="19"/>
        <v>7.1190703689544677</v>
      </c>
      <c r="AN48" s="5">
        <f t="shared" si="20"/>
        <v>6.9303758579708443</v>
      </c>
      <c r="AO48" s="5">
        <f t="shared" si="21"/>
        <v>7.127473785369034</v>
      </c>
      <c r="AP48" s="5">
        <f t="shared" si="22"/>
        <v>5.6639884622299093</v>
      </c>
      <c r="AQ48" s="5">
        <f t="shared" si="23"/>
        <v>7.2425739563170879</v>
      </c>
      <c r="AR48" s="5">
        <f t="shared" si="24"/>
        <v>5.5061633288546687</v>
      </c>
      <c r="AS48" s="5">
        <f t="shared" si="25"/>
        <v>6.878241797019939</v>
      </c>
      <c r="AV48" s="2">
        <f t="shared" si="26"/>
        <v>81.39558761300664</v>
      </c>
      <c r="AW48" s="2">
        <f t="shared" si="27"/>
        <v>83.437784486078144</v>
      </c>
      <c r="AX48" s="2">
        <f t="shared" si="28"/>
        <v>85.121096378895842</v>
      </c>
      <c r="AY48" s="2">
        <f t="shared" si="29"/>
        <v>85.161042155788181</v>
      </c>
      <c r="AZ48" s="2">
        <f t="shared" si="30"/>
        <v>87.702314008201554</v>
      </c>
      <c r="BA48" s="2">
        <f t="shared" si="31"/>
        <v>88.976490205268362</v>
      </c>
      <c r="BB48" s="2">
        <f t="shared" si="32"/>
        <v>89.999042843236055</v>
      </c>
      <c r="BC48" s="2">
        <f t="shared" si="33"/>
        <v>88.995100168415419</v>
      </c>
      <c r="BD48" s="2">
        <f t="shared" si="34"/>
        <v>85.817077243003837</v>
      </c>
      <c r="BE48" s="2">
        <f t="shared" si="35"/>
        <v>80.21299747215204</v>
      </c>
      <c r="BF48" s="2">
        <f t="shared" si="36"/>
        <v>73.653931279910665</v>
      </c>
      <c r="BG48" s="2">
        <f t="shared" si="37"/>
        <v>64.699086372511189</v>
      </c>
      <c r="BH48" s="2">
        <f t="shared" si="38"/>
        <v>54.167690872732429</v>
      </c>
      <c r="BK48" s="2">
        <f t="shared" si="39"/>
        <v>86.608999999999995</v>
      </c>
      <c r="BL48" s="2">
        <f t="shared" si="40"/>
        <v>89.031000000000006</v>
      </c>
      <c r="BM48" s="2" t="str">
        <f t="shared" si="41"/>
        <v/>
      </c>
      <c r="BN48" s="2" t="str">
        <f t="shared" si="42"/>
        <v/>
      </c>
      <c r="BO48" s="2" t="str">
        <f t="shared" si="43"/>
        <v/>
      </c>
      <c r="BP48" s="2" t="str">
        <f t="shared" si="44"/>
        <v/>
      </c>
      <c r="BQ48" s="2" t="str">
        <f t="shared" si="45"/>
        <v/>
      </c>
      <c r="BR48" s="2">
        <f t="shared" si="46"/>
        <v>96.852000000000004</v>
      </c>
      <c r="BS48" s="2">
        <f t="shared" si="47"/>
        <v>94.451999999999998</v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81.395791844171058</v>
      </c>
      <c r="CP48" s="2">
        <f t="shared" si="66"/>
        <v>83.441557037947618</v>
      </c>
      <c r="CQ48" s="2">
        <f t="shared" si="67"/>
        <v>85.123432277878706</v>
      </c>
      <c r="CR48" s="2">
        <f t="shared" si="68"/>
        <v>85.159010736222839</v>
      </c>
      <c r="CS48" s="2">
        <f t="shared" si="69"/>
        <v>87.692350792150748</v>
      </c>
      <c r="CT48" s="2">
        <f t="shared" si="70"/>
        <v>88.977073901300315</v>
      </c>
      <c r="CU48" s="2">
        <f t="shared" si="71"/>
        <v>89.995169813072749</v>
      </c>
      <c r="CV48" s="2">
        <f t="shared" si="72"/>
        <v>89.000869502855991</v>
      </c>
      <c r="CW48" s="2">
        <f t="shared" si="73"/>
        <v>85.819867546179751</v>
      </c>
      <c r="CX48" s="2">
        <f t="shared" si="74"/>
        <v>80.215701172527446</v>
      </c>
      <c r="CY48" s="2">
        <f t="shared" si="75"/>
        <v>73.650424398645939</v>
      </c>
      <c r="CZ48" s="2">
        <f t="shared" si="76"/>
        <v>64.692360840431562</v>
      </c>
      <c r="DA48" s="2">
        <f t="shared" si="77"/>
        <v>54.164212372605384</v>
      </c>
      <c r="DD48" s="2">
        <f t="shared" si="78"/>
        <v>81.346883444986986</v>
      </c>
      <c r="DE48" s="2">
        <f t="shared" si="79"/>
        <v>82.703861970024164</v>
      </c>
      <c r="DF48" s="2">
        <f t="shared" si="80"/>
        <v>84.744684810723456</v>
      </c>
      <c r="DG48" s="2">
        <f t="shared" si="81"/>
        <v>85.493610574006453</v>
      </c>
      <c r="DH48" s="2">
        <f t="shared" si="82"/>
        <v>89.415457786228572</v>
      </c>
      <c r="DI48" s="2">
        <f t="shared" si="83"/>
        <v>88.888803579415395</v>
      </c>
      <c r="DJ48" s="2">
        <f t="shared" si="84"/>
        <v>90.583925459759556</v>
      </c>
      <c r="DK48" s="2">
        <f t="shared" si="85"/>
        <v>87.939030391021262</v>
      </c>
      <c r="DL48" s="2">
        <f t="shared" si="86"/>
        <v>85.304401611487378</v>
      </c>
      <c r="DM48" s="2">
        <f t="shared" si="87"/>
        <v>79.765781025802838</v>
      </c>
      <c r="DN48" s="2">
        <f t="shared" si="88"/>
        <v>74.142902896280532</v>
      </c>
      <c r="DO48" s="2">
        <f t="shared" si="89"/>
        <v>65.663038138335651</v>
      </c>
      <c r="DP48" s="2">
        <f t="shared" si="90"/>
        <v>54.712108916700906</v>
      </c>
      <c r="DS48" s="2">
        <f t="shared" si="91"/>
        <v>4.1757891861297627E-3</v>
      </c>
      <c r="DT48" s="2">
        <f t="shared" si="92"/>
        <v>5.1139719289430181E-3</v>
      </c>
      <c r="DU48" s="2">
        <f t="shared" si="93"/>
        <v>6.1674312977395944E-3</v>
      </c>
      <c r="DV48" s="2">
        <f t="shared" si="94"/>
        <v>6.0711911242600242E-3</v>
      </c>
      <c r="DW48" s="2">
        <f t="shared" si="95"/>
        <v>5.7821226917699623E-3</v>
      </c>
      <c r="DX48" s="2">
        <f t="shared" si="96"/>
        <v>6.6125966177522713E-3</v>
      </c>
      <c r="DY48" s="2">
        <f t="shared" si="97"/>
        <v>6.5783320892128438E-3</v>
      </c>
      <c r="DZ48" s="2">
        <f t="shared" si="98"/>
        <v>5.4333414321153508E-3</v>
      </c>
      <c r="EA48" s="2">
        <f t="shared" si="99"/>
        <v>5.413166977902558E-3</v>
      </c>
      <c r="EB48" s="2">
        <f t="shared" si="100"/>
        <v>6.0092894152151272E-3</v>
      </c>
      <c r="EC48" s="2">
        <f t="shared" si="101"/>
        <v>7.1208819909278943E-3</v>
      </c>
      <c r="ED48" s="2">
        <f t="shared" si="102"/>
        <v>6.9287002942562195E-3</v>
      </c>
      <c r="EE48" s="2">
        <f t="shared" si="103"/>
        <v>6.3488265522583165E-3</v>
      </c>
    </row>
    <row r="49" spans="2:135" x14ac:dyDescent="0.25">
      <c r="B49" s="2">
        <v>43</v>
      </c>
      <c r="C49">
        <v>88.406000000000006</v>
      </c>
      <c r="D49">
        <v>92.784999999999997</v>
      </c>
      <c r="E49">
        <v>97.738</v>
      </c>
      <c r="F49">
        <v>94.537000000000006</v>
      </c>
      <c r="G49">
        <v>96.388000000000005</v>
      </c>
      <c r="H49">
        <v>104.239</v>
      </c>
      <c r="I49">
        <v>105.91</v>
      </c>
      <c r="J49">
        <v>100.279</v>
      </c>
      <c r="K49">
        <v>97.096999999999994</v>
      </c>
      <c r="L49">
        <v>89.177000000000007</v>
      </c>
      <c r="M49">
        <v>92.625</v>
      </c>
      <c r="N49">
        <v>80.424000000000007</v>
      </c>
      <c r="O49">
        <v>72.117599999999996</v>
      </c>
      <c r="R49" s="5">
        <f t="shared" si="0"/>
        <v>82.742414328088387</v>
      </c>
      <c r="S49" s="5">
        <f t="shared" si="1"/>
        <v>85.755712632714761</v>
      </c>
      <c r="T49" s="5">
        <f t="shared" si="2"/>
        <v>89.97797886891064</v>
      </c>
      <c r="U49" s="5">
        <f t="shared" si="3"/>
        <v>90.162071563857268</v>
      </c>
      <c r="V49" s="5">
        <f t="shared" si="4"/>
        <v>91.117594565107908</v>
      </c>
      <c r="W49" s="5">
        <f t="shared" si="5"/>
        <v>96.189608488062163</v>
      </c>
      <c r="X49" s="5">
        <f t="shared" si="6"/>
        <v>96.585207532851939</v>
      </c>
      <c r="Y49" s="5">
        <f t="shared" si="7"/>
        <v>90.754050886569829</v>
      </c>
      <c r="Z49" s="5">
        <f t="shared" si="8"/>
        <v>88.561265209653641</v>
      </c>
      <c r="AA49" s="5">
        <f t="shared" si="9"/>
        <v>83.658351331359455</v>
      </c>
      <c r="AB49" s="5">
        <f t="shared" si="10"/>
        <v>84.670981625202984</v>
      </c>
      <c r="AC49" s="5">
        <f t="shared" si="11"/>
        <v>73.469444447449561</v>
      </c>
      <c r="AD49" s="5">
        <f t="shared" si="12"/>
        <v>65.170627976417194</v>
      </c>
      <c r="AE49" s="5"/>
      <c r="AG49" s="5">
        <f t="shared" si="13"/>
        <v>5.6635856719116191</v>
      </c>
      <c r="AH49" s="5">
        <f t="shared" si="14"/>
        <v>7.0292873672852352</v>
      </c>
      <c r="AI49" s="5">
        <f t="shared" si="15"/>
        <v>7.7600211310893599</v>
      </c>
      <c r="AJ49" s="5">
        <f t="shared" si="16"/>
        <v>4.3749284361427385</v>
      </c>
      <c r="AK49" s="5">
        <f t="shared" si="17"/>
        <v>5.2704054348920977</v>
      </c>
      <c r="AL49" s="5">
        <f t="shared" si="18"/>
        <v>8.0493915119378414</v>
      </c>
      <c r="AM49" s="5">
        <f t="shared" si="19"/>
        <v>9.3247924671480575</v>
      </c>
      <c r="AN49" s="5">
        <f t="shared" si="20"/>
        <v>9.5249491134301678</v>
      </c>
      <c r="AO49" s="5">
        <f t="shared" si="21"/>
        <v>8.5357347903463534</v>
      </c>
      <c r="AP49" s="5">
        <f t="shared" si="22"/>
        <v>5.5186486686405516</v>
      </c>
      <c r="AQ49" s="5">
        <f t="shared" si="23"/>
        <v>7.9540183747970161</v>
      </c>
      <c r="AR49" s="5">
        <f t="shared" si="24"/>
        <v>6.9545555525504454</v>
      </c>
      <c r="AS49" s="5">
        <f t="shared" si="25"/>
        <v>6.9469720235828021</v>
      </c>
      <c r="AV49" s="2">
        <f t="shared" si="26"/>
        <v>81.399509760269666</v>
      </c>
      <c r="AW49" s="2">
        <f t="shared" si="27"/>
        <v>83.43820806707005</v>
      </c>
      <c r="AX49" s="2">
        <f t="shared" si="28"/>
        <v>85.12298437638438</v>
      </c>
      <c r="AY49" s="2">
        <f t="shared" si="29"/>
        <v>85.176770672786759</v>
      </c>
      <c r="AZ49" s="2">
        <f t="shared" si="30"/>
        <v>87.745528615028917</v>
      </c>
      <c r="BA49" s="2">
        <f t="shared" si="31"/>
        <v>89.002755921265404</v>
      </c>
      <c r="BB49" s="2">
        <f t="shared" si="32"/>
        <v>90.021413768679423</v>
      </c>
      <c r="BC49" s="2">
        <f t="shared" si="33"/>
        <v>89.011791791491333</v>
      </c>
      <c r="BD49" s="2">
        <f t="shared" si="34"/>
        <v>85.833297676277638</v>
      </c>
      <c r="BE49" s="2">
        <f t="shared" si="35"/>
        <v>80.222249123985407</v>
      </c>
      <c r="BF49" s="2">
        <f t="shared" si="36"/>
        <v>73.675456352419431</v>
      </c>
      <c r="BG49" s="2">
        <f t="shared" si="37"/>
        <v>64.724490047291312</v>
      </c>
      <c r="BH49" s="2">
        <f t="shared" si="38"/>
        <v>54.195846775479644</v>
      </c>
      <c r="BK49" s="2">
        <f t="shared" si="39"/>
        <v>88.406000000000006</v>
      </c>
      <c r="BL49" s="2" t="str">
        <f t="shared" si="40"/>
        <v/>
      </c>
      <c r="BM49" s="2" t="str">
        <f t="shared" si="41"/>
        <v/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81.399978018390328</v>
      </c>
      <c r="CP49" s="2">
        <f t="shared" si="66"/>
        <v>83.442520288850446</v>
      </c>
      <c r="CQ49" s="2">
        <f t="shared" si="67"/>
        <v>85.125712472243848</v>
      </c>
      <c r="CR49" s="2">
        <f t="shared" si="68"/>
        <v>85.174703094269958</v>
      </c>
      <c r="CS49" s="2">
        <f t="shared" si="69"/>
        <v>87.734976947685368</v>
      </c>
      <c r="CT49" s="2">
        <f t="shared" si="70"/>
        <v>89.00364020649323</v>
      </c>
      <c r="CU49" s="2">
        <f t="shared" si="71"/>
        <v>90.017521917247933</v>
      </c>
      <c r="CV49" s="2">
        <f t="shared" si="72"/>
        <v>89.018346812920186</v>
      </c>
      <c r="CW49" s="2">
        <f t="shared" si="73"/>
        <v>85.836625606080418</v>
      </c>
      <c r="CX49" s="2">
        <f t="shared" si="74"/>
        <v>80.225399391981242</v>
      </c>
      <c r="CY49" s="2">
        <f t="shared" si="75"/>
        <v>73.671958669960347</v>
      </c>
      <c r="CZ49" s="2">
        <f t="shared" si="76"/>
        <v>64.717432526973298</v>
      </c>
      <c r="DA49" s="2">
        <f t="shared" si="77"/>
        <v>54.192235768468038</v>
      </c>
      <c r="DD49" s="2">
        <f t="shared" si="78"/>
        <v>81.297667170794</v>
      </c>
      <c r="DE49" s="2">
        <f t="shared" si="79"/>
        <v>82.673111803976781</v>
      </c>
      <c r="DF49" s="2">
        <f t="shared" si="80"/>
        <v>84.722054397701314</v>
      </c>
      <c r="DG49" s="2">
        <f t="shared" si="81"/>
        <v>85.485475474570094</v>
      </c>
      <c r="DH49" s="2">
        <f t="shared" si="82"/>
        <v>89.400213715156724</v>
      </c>
      <c r="DI49" s="2">
        <f t="shared" si="83"/>
        <v>88.88160157791576</v>
      </c>
      <c r="DJ49" s="2">
        <f t="shared" si="84"/>
        <v>90.557425244021175</v>
      </c>
      <c r="DK49" s="2">
        <f t="shared" si="85"/>
        <v>87.917480161538037</v>
      </c>
      <c r="DL49" s="2">
        <f t="shared" si="86"/>
        <v>85.275642884103959</v>
      </c>
      <c r="DM49" s="2">
        <f t="shared" si="87"/>
        <v>79.747015997207626</v>
      </c>
      <c r="DN49" s="2">
        <f t="shared" si="88"/>
        <v>74.120234014052727</v>
      </c>
      <c r="DO49" s="2">
        <f t="shared" si="89"/>
        <v>65.647020671419924</v>
      </c>
      <c r="DP49" s="2">
        <f t="shared" si="90"/>
        <v>54.711275738734244</v>
      </c>
      <c r="DS49" s="2">
        <f t="shared" si="91"/>
        <v>4.5768179197094253E-3</v>
      </c>
      <c r="DT49" s="2">
        <f t="shared" si="92"/>
        <v>5.6045934834040552E-3</v>
      </c>
      <c r="DU49" s="2">
        <f t="shared" si="93"/>
        <v>6.7584325237764311E-3</v>
      </c>
      <c r="DV49" s="2">
        <f t="shared" si="94"/>
        <v>6.6530317617244797E-3</v>
      </c>
      <c r="DW49" s="2">
        <f t="shared" si="95"/>
        <v>6.3364366855571536E-3</v>
      </c>
      <c r="DX49" s="2">
        <f t="shared" si="96"/>
        <v>7.245945305431779E-3</v>
      </c>
      <c r="DY49" s="2">
        <f t="shared" si="97"/>
        <v>7.2084227647538591E-3</v>
      </c>
      <c r="DZ49" s="2">
        <f t="shared" si="98"/>
        <v>5.9544191120884373E-3</v>
      </c>
      <c r="EA49" s="2">
        <f t="shared" si="99"/>
        <v>5.932321393167155E-3</v>
      </c>
      <c r="EB49" s="2">
        <f t="shared" si="100"/>
        <v>6.585236925558193E-3</v>
      </c>
      <c r="EC49" s="2">
        <f t="shared" si="101"/>
        <v>7.8025314244220103E-3</v>
      </c>
      <c r="ED49" s="2">
        <f t="shared" si="102"/>
        <v>7.5920937247131925E-3</v>
      </c>
      <c r="EE49" s="2">
        <f t="shared" si="103"/>
        <v>6.95708850660342E-3</v>
      </c>
    </row>
    <row r="50" spans="2:135" x14ac:dyDescent="0.25">
      <c r="B50" s="2">
        <v>44</v>
      </c>
      <c r="C50">
        <v>91.061999999999998</v>
      </c>
      <c r="D50">
        <v>95.754000000000005</v>
      </c>
      <c r="E50">
        <v>102.4</v>
      </c>
      <c r="F50">
        <v>99.984999999999999</v>
      </c>
      <c r="G50">
        <v>100.104</v>
      </c>
      <c r="H50">
        <v>107.776</v>
      </c>
      <c r="I50">
        <v>109.91</v>
      </c>
      <c r="J50">
        <v>103.95099999999999</v>
      </c>
      <c r="K50">
        <v>100.629</v>
      </c>
      <c r="L50">
        <v>92.951999999999998</v>
      </c>
      <c r="M50">
        <v>98.858999999999995</v>
      </c>
      <c r="N50">
        <v>84.561000000000007</v>
      </c>
      <c r="O50">
        <v>79.088200000000001</v>
      </c>
      <c r="R50" s="5">
        <f t="shared" si="0"/>
        <v>83.816811770061932</v>
      </c>
      <c r="S50" s="5">
        <f t="shared" si="1"/>
        <v>87.504286441731921</v>
      </c>
      <c r="T50" s="5">
        <f t="shared" si="2"/>
        <v>93.174543707815658</v>
      </c>
      <c r="U50" s="5">
        <f t="shared" si="3"/>
        <v>93.415834083838163</v>
      </c>
      <c r="V50" s="5">
        <f t="shared" si="4"/>
        <v>93.526532026354772</v>
      </c>
      <c r="W50" s="5">
        <f t="shared" si="5"/>
        <v>100.61835183496821</v>
      </c>
      <c r="X50" s="5">
        <f t="shared" si="6"/>
        <v>100.72319233017066</v>
      </c>
      <c r="Y50" s="5">
        <f t="shared" si="7"/>
        <v>92.167892285840239</v>
      </c>
      <c r="Z50" s="5">
        <f t="shared" si="8"/>
        <v>90.583553878076401</v>
      </c>
      <c r="AA50" s="5">
        <f t="shared" si="9"/>
        <v>86.097504619149632</v>
      </c>
      <c r="AB50" s="5">
        <f t="shared" si="10"/>
        <v>90.499244049262671</v>
      </c>
      <c r="AC50" s="5">
        <f t="shared" si="11"/>
        <v>78.179489441294876</v>
      </c>
      <c r="AD50" s="5">
        <f t="shared" si="12"/>
        <v>70.383467865281574</v>
      </c>
      <c r="AE50" s="5"/>
      <c r="AG50" s="5">
        <f t="shared" si="13"/>
        <v>7.2451882299380657</v>
      </c>
      <c r="AH50" s="5">
        <f t="shared" si="14"/>
        <v>8.2497135582680841</v>
      </c>
      <c r="AI50" s="5">
        <f t="shared" si="15"/>
        <v>9.2254562921843473</v>
      </c>
      <c r="AJ50" s="5">
        <f t="shared" si="16"/>
        <v>6.5691659161618361</v>
      </c>
      <c r="AK50" s="5">
        <f t="shared" si="17"/>
        <v>6.5774679736452271</v>
      </c>
      <c r="AL50" s="5">
        <f t="shared" si="18"/>
        <v>7.1576481650317874</v>
      </c>
      <c r="AM50" s="5">
        <f t="shared" si="19"/>
        <v>9.1868076698293351</v>
      </c>
      <c r="AN50" s="5">
        <f t="shared" si="20"/>
        <v>11.783107714159755</v>
      </c>
      <c r="AO50" s="5">
        <f t="shared" si="21"/>
        <v>10.045446121923604</v>
      </c>
      <c r="AP50" s="5">
        <f t="shared" si="22"/>
        <v>6.8544953808503664</v>
      </c>
      <c r="AQ50" s="5">
        <f t="shared" si="23"/>
        <v>8.3597559507373234</v>
      </c>
      <c r="AR50" s="5">
        <f t="shared" si="24"/>
        <v>6.3815105587051306</v>
      </c>
      <c r="AS50" s="5">
        <f t="shared" si="25"/>
        <v>8.7047321347184266</v>
      </c>
      <c r="AV50" s="2">
        <f t="shared" si="26"/>
        <v>81.403383108852424</v>
      </c>
      <c r="AW50" s="2">
        <f t="shared" si="27"/>
        <v>83.438563054281587</v>
      </c>
      <c r="AX50" s="2">
        <f t="shared" si="28"/>
        <v>85.124818839043058</v>
      </c>
      <c r="AY50" s="2">
        <f t="shared" si="29"/>
        <v>85.192487345329738</v>
      </c>
      <c r="AZ50" s="2">
        <f t="shared" si="30"/>
        <v>87.788763884781389</v>
      </c>
      <c r="BA50" s="2">
        <f t="shared" si="31"/>
        <v>89.028969487081454</v>
      </c>
      <c r="BB50" s="2">
        <f t="shared" si="32"/>
        <v>90.043752531533016</v>
      </c>
      <c r="BC50" s="2">
        <f t="shared" si="33"/>
        <v>89.028386151274972</v>
      </c>
      <c r="BD50" s="2">
        <f t="shared" si="34"/>
        <v>85.84944084887087</v>
      </c>
      <c r="BE50" s="2">
        <f t="shared" si="35"/>
        <v>80.231440214088238</v>
      </c>
      <c r="BF50" s="2">
        <f t="shared" si="36"/>
        <v>73.696947301988473</v>
      </c>
      <c r="BG50" s="2">
        <f t="shared" si="37"/>
        <v>64.749895167660966</v>
      </c>
      <c r="BH50" s="2">
        <f t="shared" si="38"/>
        <v>54.223995920164498</v>
      </c>
      <c r="BK50" s="2" t="str">
        <f t="shared" si="39"/>
        <v/>
      </c>
      <c r="BL50" s="2" t="str">
        <f t="shared" si="40"/>
        <v/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81.404164192609599</v>
      </c>
      <c r="CP50" s="2">
        <f t="shared" si="66"/>
        <v>83.443483539753274</v>
      </c>
      <c r="CQ50" s="2">
        <f t="shared" si="67"/>
        <v>85.127992666608989</v>
      </c>
      <c r="CR50" s="2">
        <f t="shared" si="68"/>
        <v>85.190395452317077</v>
      </c>
      <c r="CS50" s="2">
        <f t="shared" si="69"/>
        <v>87.777603103219988</v>
      </c>
      <c r="CT50" s="2">
        <f t="shared" si="70"/>
        <v>89.030206511686146</v>
      </c>
      <c r="CU50" s="2">
        <f t="shared" si="71"/>
        <v>90.039874021423117</v>
      </c>
      <c r="CV50" s="2">
        <f t="shared" si="72"/>
        <v>89.03582412298438</v>
      </c>
      <c r="CW50" s="2">
        <f t="shared" si="73"/>
        <v>85.853383665981099</v>
      </c>
      <c r="CX50" s="2">
        <f t="shared" si="74"/>
        <v>80.235097611435023</v>
      </c>
      <c r="CY50" s="2">
        <f t="shared" si="75"/>
        <v>73.693492941274755</v>
      </c>
      <c r="CZ50" s="2">
        <f t="shared" si="76"/>
        <v>64.742504213515033</v>
      </c>
      <c r="DA50" s="2">
        <f t="shared" si="77"/>
        <v>54.220259164330699</v>
      </c>
      <c r="DD50" s="2">
        <f t="shared" si="78"/>
        <v>81.248450896601014</v>
      </c>
      <c r="DE50" s="2">
        <f t="shared" si="79"/>
        <v>82.642361637929383</v>
      </c>
      <c r="DF50" s="2">
        <f t="shared" si="80"/>
        <v>84.699423984679186</v>
      </c>
      <c r="DG50" s="2">
        <f t="shared" si="81"/>
        <v>85.477340375133736</v>
      </c>
      <c r="DH50" s="2">
        <f t="shared" si="82"/>
        <v>89.38496964408489</v>
      </c>
      <c r="DI50" s="2">
        <f t="shared" si="83"/>
        <v>88.87439957641611</v>
      </c>
      <c r="DJ50" s="2">
        <f t="shared" si="84"/>
        <v>90.530925028282795</v>
      </c>
      <c r="DK50" s="2">
        <f t="shared" si="85"/>
        <v>87.895929932054813</v>
      </c>
      <c r="DL50" s="2">
        <f t="shared" si="86"/>
        <v>85.246884156720526</v>
      </c>
      <c r="DM50" s="2">
        <f t="shared" si="87"/>
        <v>79.728250968612414</v>
      </c>
      <c r="DN50" s="2">
        <f t="shared" si="88"/>
        <v>74.097565131824922</v>
      </c>
      <c r="DO50" s="2">
        <f t="shared" si="89"/>
        <v>65.631003204504196</v>
      </c>
      <c r="DP50" s="2">
        <f t="shared" si="90"/>
        <v>54.710442560767575</v>
      </c>
      <c r="DS50" s="2">
        <f t="shared" si="91"/>
        <v>5.0161661026389571E-3</v>
      </c>
      <c r="DT50" s="2">
        <f t="shared" si="92"/>
        <v>6.1419934475335607E-3</v>
      </c>
      <c r="DU50" s="2">
        <f t="shared" si="93"/>
        <v>7.4056451153749949E-3</v>
      </c>
      <c r="DV50" s="2">
        <f t="shared" si="94"/>
        <v>7.2902248700923225E-3</v>
      </c>
      <c r="DW50" s="2">
        <f t="shared" si="95"/>
        <v>6.9435198989515829E-3</v>
      </c>
      <c r="DX50" s="2">
        <f t="shared" si="96"/>
        <v>7.9394707465248494E-3</v>
      </c>
      <c r="DY50" s="2">
        <f t="shared" si="97"/>
        <v>7.8983854135674918E-3</v>
      </c>
      <c r="DZ50" s="2">
        <f t="shared" si="98"/>
        <v>6.5251422181149925E-3</v>
      </c>
      <c r="EA50" s="2">
        <f t="shared" si="99"/>
        <v>6.5009403141072794E-3</v>
      </c>
      <c r="EB50" s="2">
        <f t="shared" si="100"/>
        <v>7.2159841612517046E-3</v>
      </c>
      <c r="EC50" s="2">
        <f t="shared" si="101"/>
        <v>8.5488702130313201E-3</v>
      </c>
      <c r="ED50" s="2">
        <f t="shared" si="102"/>
        <v>8.318472188359528E-3</v>
      </c>
      <c r="EE50" s="2">
        <f t="shared" si="103"/>
        <v>7.623179122275379E-3</v>
      </c>
    </row>
    <row r="51" spans="2:135" x14ac:dyDescent="0.25">
      <c r="B51" s="2">
        <v>45</v>
      </c>
      <c r="C51">
        <v>95.078000000000003</v>
      </c>
      <c r="D51">
        <v>99.554000000000002</v>
      </c>
      <c r="E51">
        <v>107.61499999999999</v>
      </c>
      <c r="F51">
        <v>105.164</v>
      </c>
      <c r="G51">
        <v>104.761</v>
      </c>
      <c r="H51">
        <v>115.239</v>
      </c>
      <c r="I51">
        <v>116.134</v>
      </c>
      <c r="J51">
        <v>106.31100000000001</v>
      </c>
      <c r="K51">
        <v>104.694</v>
      </c>
      <c r="L51">
        <v>96.79</v>
      </c>
      <c r="M51">
        <v>105.35899999999999</v>
      </c>
      <c r="N51">
        <v>90.317999999999998</v>
      </c>
      <c r="O51">
        <v>83.588200000000001</v>
      </c>
      <c r="R51" s="5">
        <f t="shared" si="0"/>
        <v>85.572572202689003</v>
      </c>
      <c r="S51" s="5">
        <f t="shared" si="1"/>
        <v>90.28072835570552</v>
      </c>
      <c r="T51" s="5">
        <f t="shared" si="2"/>
        <v>97.922240166069841</v>
      </c>
      <c r="U51" s="5">
        <f t="shared" si="3"/>
        <v>98.215714662746194</v>
      </c>
      <c r="V51" s="5">
        <f t="shared" si="4"/>
        <v>97.192736057909045</v>
      </c>
      <c r="W51" s="5">
        <f t="shared" si="5"/>
        <v>106.97088834455728</v>
      </c>
      <c r="X51" s="5">
        <f t="shared" si="6"/>
        <v>106.7209552337232</v>
      </c>
      <c r="Y51" s="5">
        <f t="shared" si="7"/>
        <v>94.466159546584663</v>
      </c>
      <c r="Z51" s="5">
        <f t="shared" si="8"/>
        <v>93.743949024154176</v>
      </c>
      <c r="AA51" s="5">
        <f t="shared" si="9"/>
        <v>89.838495002616725</v>
      </c>
      <c r="AB51" s="5">
        <f t="shared" si="10"/>
        <v>98.341243163906199</v>
      </c>
      <c r="AC51" s="5">
        <f t="shared" si="11"/>
        <v>84.556281965832781</v>
      </c>
      <c r="AD51" s="5">
        <f t="shared" si="12"/>
        <v>77.108382939229713</v>
      </c>
      <c r="AE51" s="5"/>
      <c r="AG51" s="5">
        <f t="shared" si="13"/>
        <v>9.5054277973110004</v>
      </c>
      <c r="AH51" s="5">
        <f t="shared" si="14"/>
        <v>9.273271644294482</v>
      </c>
      <c r="AI51" s="5">
        <f t="shared" si="15"/>
        <v>9.6927598339301539</v>
      </c>
      <c r="AJ51" s="5">
        <f t="shared" si="16"/>
        <v>6.9482853372538074</v>
      </c>
      <c r="AK51" s="5">
        <f t="shared" si="17"/>
        <v>7.568263942090951</v>
      </c>
      <c r="AL51" s="5">
        <f t="shared" si="18"/>
        <v>8.2681116554427234</v>
      </c>
      <c r="AM51" s="5">
        <f t="shared" si="19"/>
        <v>9.4130447662767978</v>
      </c>
      <c r="AN51" s="5">
        <f t="shared" si="20"/>
        <v>11.844840453415344</v>
      </c>
      <c r="AO51" s="5">
        <f t="shared" si="21"/>
        <v>10.950050975845826</v>
      </c>
      <c r="AP51" s="5">
        <f t="shared" si="22"/>
        <v>6.9515049973832816</v>
      </c>
      <c r="AQ51" s="5">
        <f t="shared" si="23"/>
        <v>7.0177568360937954</v>
      </c>
      <c r="AR51" s="5">
        <f t="shared" si="24"/>
        <v>5.7617180341672167</v>
      </c>
      <c r="AS51" s="5">
        <f t="shared" si="25"/>
        <v>6.4798170607702872</v>
      </c>
      <c r="AV51" s="2">
        <f t="shared" si="26"/>
        <v>81.407200762170163</v>
      </c>
      <c r="AW51" s="2">
        <f t="shared" si="27"/>
        <v>83.438841331270936</v>
      </c>
      <c r="AX51" s="2">
        <f t="shared" si="28"/>
        <v>85.126593179989868</v>
      </c>
      <c r="AY51" s="2">
        <f t="shared" si="29"/>
        <v>85.208189580654235</v>
      </c>
      <c r="AZ51" s="2">
        <f t="shared" si="30"/>
        <v>87.832018324678714</v>
      </c>
      <c r="BA51" s="2">
        <f t="shared" si="31"/>
        <v>89.05512374101356</v>
      </c>
      <c r="BB51" s="2">
        <f t="shared" si="32"/>
        <v>90.066052830341775</v>
      </c>
      <c r="BC51" s="2">
        <f t="shared" si="33"/>
        <v>89.044871936492797</v>
      </c>
      <c r="BD51" s="2">
        <f t="shared" si="34"/>
        <v>85.865496976070773</v>
      </c>
      <c r="BE51" s="2">
        <f t="shared" si="35"/>
        <v>80.240563315020765</v>
      </c>
      <c r="BF51" s="2">
        <f t="shared" si="36"/>
        <v>73.718397718987589</v>
      </c>
      <c r="BG51" s="2">
        <f t="shared" si="37"/>
        <v>64.775298946856722</v>
      </c>
      <c r="BH51" s="2">
        <f t="shared" si="38"/>
        <v>54.252135795556242</v>
      </c>
      <c r="BK51" s="2" t="str">
        <f t="shared" si="39"/>
        <v/>
      </c>
      <c r="BL51" s="2" t="str">
        <f t="shared" si="40"/>
        <v/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81.408350366828856</v>
      </c>
      <c r="CP51" s="2">
        <f t="shared" si="66"/>
        <v>83.444446790656087</v>
      </c>
      <c r="CQ51" s="2">
        <f t="shared" si="67"/>
        <v>85.130272860974131</v>
      </c>
      <c r="CR51" s="2">
        <f t="shared" si="68"/>
        <v>85.206087810364195</v>
      </c>
      <c r="CS51" s="2">
        <f t="shared" si="69"/>
        <v>87.820229258754608</v>
      </c>
      <c r="CT51" s="2">
        <f t="shared" si="70"/>
        <v>89.056772816879061</v>
      </c>
      <c r="CU51" s="2">
        <f t="shared" si="71"/>
        <v>90.062226125598301</v>
      </c>
      <c r="CV51" s="2">
        <f t="shared" si="72"/>
        <v>89.053301433048574</v>
      </c>
      <c r="CW51" s="2">
        <f t="shared" si="73"/>
        <v>85.870141725881766</v>
      </c>
      <c r="CX51" s="2">
        <f t="shared" si="74"/>
        <v>80.244795830888819</v>
      </c>
      <c r="CY51" s="2">
        <f t="shared" si="75"/>
        <v>73.715027212589163</v>
      </c>
      <c r="CZ51" s="2">
        <f t="shared" si="76"/>
        <v>64.767575900056769</v>
      </c>
      <c r="DA51" s="2">
        <f t="shared" si="77"/>
        <v>54.248282560193353</v>
      </c>
      <c r="DD51" s="2">
        <f t="shared" si="78"/>
        <v>81.199234622408028</v>
      </c>
      <c r="DE51" s="2">
        <f t="shared" si="79"/>
        <v>82.611611471882</v>
      </c>
      <c r="DF51" s="2">
        <f t="shared" si="80"/>
        <v>84.676793571657043</v>
      </c>
      <c r="DG51" s="2">
        <f t="shared" si="81"/>
        <v>85.469205275697377</v>
      </c>
      <c r="DH51" s="2">
        <f t="shared" si="82"/>
        <v>89.369725573013042</v>
      </c>
      <c r="DI51" s="2">
        <f t="shared" si="83"/>
        <v>88.86719757491646</v>
      </c>
      <c r="DJ51" s="2">
        <f t="shared" si="84"/>
        <v>90.504424812544428</v>
      </c>
      <c r="DK51" s="2">
        <f t="shared" si="85"/>
        <v>87.874379702571588</v>
      </c>
      <c r="DL51" s="2">
        <f t="shared" si="86"/>
        <v>85.218125429337107</v>
      </c>
      <c r="DM51" s="2">
        <f t="shared" si="87"/>
        <v>79.709485940017203</v>
      </c>
      <c r="DN51" s="2">
        <f t="shared" si="88"/>
        <v>74.074896249597103</v>
      </c>
      <c r="DO51" s="2">
        <f t="shared" si="89"/>
        <v>65.614985737588455</v>
      </c>
      <c r="DP51" s="2">
        <f t="shared" si="90"/>
        <v>54.709609382800906</v>
      </c>
      <c r="DS51" s="2">
        <f t="shared" si="91"/>
        <v>5.4974562622054747E-3</v>
      </c>
      <c r="DT51" s="2">
        <f t="shared" si="92"/>
        <v>6.7305735705363778E-3</v>
      </c>
      <c r="DU51" s="2">
        <f t="shared" si="93"/>
        <v>8.1143308436504996E-3</v>
      </c>
      <c r="DV51" s="2">
        <f t="shared" si="94"/>
        <v>7.9879543053895958E-3</v>
      </c>
      <c r="DW51" s="2">
        <f t="shared" si="95"/>
        <v>7.6083213723257929E-3</v>
      </c>
      <c r="DX51" s="2">
        <f t="shared" si="96"/>
        <v>8.6987934101130787E-3</v>
      </c>
      <c r="DY51" s="2">
        <f t="shared" si="97"/>
        <v>8.6538129950238154E-3</v>
      </c>
      <c r="DZ51" s="2">
        <f t="shared" si="98"/>
        <v>7.1501748910485306E-3</v>
      </c>
      <c r="EA51" s="2">
        <f t="shared" si="99"/>
        <v>7.1236713493377044E-3</v>
      </c>
      <c r="EB51" s="2">
        <f t="shared" si="100"/>
        <v>7.9066647940278546E-3</v>
      </c>
      <c r="EC51" s="2">
        <f t="shared" si="101"/>
        <v>9.3659249666125915E-3</v>
      </c>
      <c r="ED51" s="2">
        <f t="shared" si="102"/>
        <v>9.1137091616139785E-3</v>
      </c>
      <c r="EE51" s="2">
        <f t="shared" si="103"/>
        <v>8.3525066700224117E-3</v>
      </c>
    </row>
    <row r="52" spans="2:135" x14ac:dyDescent="0.25">
      <c r="B52" s="2">
        <v>46</v>
      </c>
      <c r="C52">
        <v>98.218999999999994</v>
      </c>
      <c r="D52">
        <v>105.369</v>
      </c>
      <c r="E52">
        <v>114.508</v>
      </c>
      <c r="F52">
        <v>112.40300000000001</v>
      </c>
      <c r="G52">
        <v>109.41800000000001</v>
      </c>
      <c r="H52">
        <v>124.09</v>
      </c>
      <c r="I52">
        <v>123.896</v>
      </c>
      <c r="J52">
        <v>111.148</v>
      </c>
      <c r="K52">
        <v>110.242</v>
      </c>
      <c r="L52">
        <v>103.29</v>
      </c>
      <c r="M52">
        <v>114.59399999999999</v>
      </c>
      <c r="N52">
        <v>97.682000000000002</v>
      </c>
      <c r="O52">
        <v>90.058800000000005</v>
      </c>
      <c r="R52" s="5">
        <f t="shared" si="0"/>
        <v>88.314989544508649</v>
      </c>
      <c r="S52" s="5">
        <f t="shared" si="1"/>
        <v>94.483247807726272</v>
      </c>
      <c r="T52" s="5">
        <f t="shared" si="2"/>
        <v>104.62819991341146</v>
      </c>
      <c r="U52" s="5">
        <f t="shared" si="3"/>
        <v>104.95398789533375</v>
      </c>
      <c r="V52" s="5">
        <f t="shared" si="4"/>
        <v>102.5170917823844</v>
      </c>
      <c r="W52" s="5">
        <f t="shared" si="5"/>
        <v>115.63117274781713</v>
      </c>
      <c r="X52" s="5">
        <f t="shared" si="6"/>
        <v>114.98466358760827</v>
      </c>
      <c r="Y52" s="5">
        <f t="shared" si="7"/>
        <v>98.032137850300984</v>
      </c>
      <c r="Z52" s="5">
        <f t="shared" si="8"/>
        <v>98.454660732006204</v>
      </c>
      <c r="AA52" s="5">
        <f t="shared" si="9"/>
        <v>95.300374517195877</v>
      </c>
      <c r="AB52" s="5">
        <f t="shared" si="10"/>
        <v>108.34367626122301</v>
      </c>
      <c r="AC52" s="5">
        <f t="shared" si="11"/>
        <v>92.746236568457221</v>
      </c>
      <c r="AD52" s="5">
        <f t="shared" si="12"/>
        <v>85.335092761168696</v>
      </c>
      <c r="AE52" s="5"/>
      <c r="AG52" s="5">
        <f t="shared" si="13"/>
        <v>9.9040104554913455</v>
      </c>
      <c r="AH52" s="5">
        <f t="shared" si="14"/>
        <v>10.885752192273728</v>
      </c>
      <c r="AI52" s="5">
        <f t="shared" si="15"/>
        <v>9.8798000865885314</v>
      </c>
      <c r="AJ52" s="5">
        <f t="shared" si="16"/>
        <v>7.4490121046662523</v>
      </c>
      <c r="AK52" s="5">
        <f t="shared" si="17"/>
        <v>6.9009082176156085</v>
      </c>
      <c r="AL52" s="5">
        <f t="shared" si="18"/>
        <v>8.4588272521828713</v>
      </c>
      <c r="AM52" s="5">
        <f t="shared" si="19"/>
        <v>8.9113364123917336</v>
      </c>
      <c r="AN52" s="5">
        <f t="shared" si="20"/>
        <v>13.115862149699012</v>
      </c>
      <c r="AO52" s="5">
        <f t="shared" si="21"/>
        <v>11.787339267993801</v>
      </c>
      <c r="AP52" s="5">
        <f t="shared" si="22"/>
        <v>7.9896254828041293</v>
      </c>
      <c r="AQ52" s="5">
        <f t="shared" si="23"/>
        <v>6.2503237387769843</v>
      </c>
      <c r="AR52" s="5">
        <f t="shared" si="24"/>
        <v>4.9357634315427816</v>
      </c>
      <c r="AS52" s="5">
        <f t="shared" si="25"/>
        <v>4.7237072388313095</v>
      </c>
      <c r="AV52" s="2">
        <f t="shared" si="26"/>
        <v>81.410954961986889</v>
      </c>
      <c r="AW52" s="2">
        <f t="shared" si="27"/>
        <v>83.439033875242941</v>
      </c>
      <c r="AX52" s="2">
        <f t="shared" si="28"/>
        <v>85.128300060525405</v>
      </c>
      <c r="AY52" s="2">
        <f t="shared" si="29"/>
        <v>85.22387440416523</v>
      </c>
      <c r="AZ52" s="2">
        <f t="shared" si="30"/>
        <v>87.875289966428554</v>
      </c>
      <c r="BA52" s="2">
        <f t="shared" si="31"/>
        <v>89.08121064928045</v>
      </c>
      <c r="BB52" s="2">
        <f t="shared" si="32"/>
        <v>90.088307468679048</v>
      </c>
      <c r="BC52" s="2">
        <f t="shared" si="33"/>
        <v>89.061236590121169</v>
      </c>
      <c r="BD52" s="2">
        <f t="shared" si="34"/>
        <v>85.881455131520681</v>
      </c>
      <c r="BE52" s="2">
        <f t="shared" si="35"/>
        <v>80.249610152799207</v>
      </c>
      <c r="BF52" s="2">
        <f t="shared" si="36"/>
        <v>73.739800298339787</v>
      </c>
      <c r="BG52" s="2">
        <f t="shared" si="37"/>
        <v>64.800698057223499</v>
      </c>
      <c r="BH52" s="2">
        <f t="shared" si="38"/>
        <v>54.280263477151777</v>
      </c>
      <c r="BK52" s="2" t="str">
        <f t="shared" si="39"/>
        <v/>
      </c>
      <c r="BL52" s="2" t="str">
        <f t="shared" si="40"/>
        <v/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81.412536541048127</v>
      </c>
      <c r="CP52" s="2">
        <f t="shared" si="66"/>
        <v>83.445410041558915</v>
      </c>
      <c r="CQ52" s="2">
        <f t="shared" si="67"/>
        <v>85.132553055339272</v>
      </c>
      <c r="CR52" s="2">
        <f t="shared" si="68"/>
        <v>85.221780168411314</v>
      </c>
      <c r="CS52" s="2">
        <f t="shared" si="69"/>
        <v>87.862855414289214</v>
      </c>
      <c r="CT52" s="2">
        <f t="shared" si="70"/>
        <v>89.083339122071976</v>
      </c>
      <c r="CU52" s="2">
        <f t="shared" si="71"/>
        <v>90.084578229773498</v>
      </c>
      <c r="CV52" s="2">
        <f t="shared" si="72"/>
        <v>89.070778743112768</v>
      </c>
      <c r="CW52" s="2">
        <f t="shared" si="73"/>
        <v>85.886899785782447</v>
      </c>
      <c r="CX52" s="2">
        <f t="shared" si="74"/>
        <v>80.254494050342615</v>
      </c>
      <c r="CY52" s="2">
        <f t="shared" si="75"/>
        <v>73.736561483903571</v>
      </c>
      <c r="CZ52" s="2">
        <f t="shared" si="76"/>
        <v>64.792647586598505</v>
      </c>
      <c r="DA52" s="2">
        <f t="shared" si="77"/>
        <v>54.276305956056007</v>
      </c>
      <c r="DD52" s="2">
        <f t="shared" si="78"/>
        <v>81.150018348215028</v>
      </c>
      <c r="DE52" s="2">
        <f t="shared" si="79"/>
        <v>82.580861305834603</v>
      </c>
      <c r="DF52" s="2">
        <f t="shared" si="80"/>
        <v>84.654163158634901</v>
      </c>
      <c r="DG52" s="2">
        <f t="shared" si="81"/>
        <v>85.461070176261018</v>
      </c>
      <c r="DH52" s="2">
        <f t="shared" si="82"/>
        <v>89.354481501941208</v>
      </c>
      <c r="DI52" s="2">
        <f t="shared" si="83"/>
        <v>88.859995573416825</v>
      </c>
      <c r="DJ52" s="2">
        <f t="shared" si="84"/>
        <v>90.477924596806048</v>
      </c>
      <c r="DK52" s="2">
        <f t="shared" si="85"/>
        <v>87.852829473088377</v>
      </c>
      <c r="DL52" s="2">
        <f t="shared" si="86"/>
        <v>85.189366701953674</v>
      </c>
      <c r="DM52" s="2">
        <f t="shared" si="87"/>
        <v>79.690720911422005</v>
      </c>
      <c r="DN52" s="2">
        <f t="shared" si="88"/>
        <v>74.052227367369298</v>
      </c>
      <c r="DO52" s="2">
        <f t="shared" si="89"/>
        <v>65.598968270672728</v>
      </c>
      <c r="DP52" s="2">
        <f t="shared" si="90"/>
        <v>54.708776204834244</v>
      </c>
      <c r="DS52" s="2">
        <f t="shared" si="91"/>
        <v>6.0246455461580905E-3</v>
      </c>
      <c r="DT52" s="2">
        <f t="shared" si="92"/>
        <v>7.3751380951795429E-3</v>
      </c>
      <c r="DU52" s="2">
        <f t="shared" si="93"/>
        <v>8.890227078720921E-3</v>
      </c>
      <c r="DV52" s="2">
        <f t="shared" si="94"/>
        <v>8.7518729792664084E-3</v>
      </c>
      <c r="DW52" s="2">
        <f t="shared" si="95"/>
        <v>8.336239384841744E-3</v>
      </c>
      <c r="DX52" s="2">
        <f t="shared" si="96"/>
        <v>9.5300392796410296E-3</v>
      </c>
      <c r="DY52" s="2">
        <f t="shared" si="97"/>
        <v>9.4808017007447076E-3</v>
      </c>
      <c r="DZ52" s="2">
        <f t="shared" si="98"/>
        <v>7.8346062733831694E-3</v>
      </c>
      <c r="EA52" s="2">
        <f t="shared" si="99"/>
        <v>7.8055856962059413E-3</v>
      </c>
      <c r="EB52" s="2">
        <f t="shared" si="100"/>
        <v>8.6628773282245945E-3</v>
      </c>
      <c r="EC52" s="2">
        <f t="shared" si="101"/>
        <v>1.0260261263102619E-2</v>
      </c>
      <c r="ED52" s="2">
        <f t="shared" si="102"/>
        <v>9.9842045280505373E-3</v>
      </c>
      <c r="EE52" s="2">
        <f t="shared" si="103"/>
        <v>9.1509672791452255E-3</v>
      </c>
    </row>
    <row r="53" spans="2:135" x14ac:dyDescent="0.25">
      <c r="B53" s="2">
        <v>47</v>
      </c>
      <c r="C53">
        <v>103.46899999999999</v>
      </c>
      <c r="D53">
        <v>111.938</v>
      </c>
      <c r="E53">
        <v>122.877</v>
      </c>
      <c r="F53">
        <v>121.179</v>
      </c>
      <c r="G53">
        <v>118.313</v>
      </c>
      <c r="H53">
        <v>134.13399999999999</v>
      </c>
      <c r="I53">
        <v>133.61199999999999</v>
      </c>
      <c r="J53">
        <v>117.361</v>
      </c>
      <c r="K53">
        <v>117.774</v>
      </c>
      <c r="L53">
        <v>110.40300000000001</v>
      </c>
      <c r="M53">
        <v>124.46899999999999</v>
      </c>
      <c r="N53">
        <v>106.318</v>
      </c>
      <c r="O53">
        <v>98.191199999999995</v>
      </c>
      <c r="R53" s="5">
        <f t="shared" si="0"/>
        <v>92.404243317357825</v>
      </c>
      <c r="S53" s="5">
        <f t="shared" si="1"/>
        <v>100.53985725864709</v>
      </c>
      <c r="T53" s="5">
        <f t="shared" si="2"/>
        <v>113.61986442640308</v>
      </c>
      <c r="U53" s="5">
        <f t="shared" si="3"/>
        <v>113.93765112071578</v>
      </c>
      <c r="V53" s="5">
        <f t="shared" si="4"/>
        <v>109.87689673698239</v>
      </c>
      <c r="W53" s="5">
        <f t="shared" si="5"/>
        <v>126.82498744771311</v>
      </c>
      <c r="X53" s="5">
        <f t="shared" si="6"/>
        <v>125.78268064261356</v>
      </c>
      <c r="Y53" s="5">
        <f t="shared" si="7"/>
        <v>103.30279197158008</v>
      </c>
      <c r="Z53" s="5">
        <f t="shared" si="8"/>
        <v>105.1394704348449</v>
      </c>
      <c r="AA53" s="5">
        <f t="shared" si="9"/>
        <v>102.87841172482685</v>
      </c>
      <c r="AB53" s="5">
        <f t="shared" si="10"/>
        <v>120.39788549125707</v>
      </c>
      <c r="AC53" s="5">
        <f t="shared" si="11"/>
        <v>102.69272504410687</v>
      </c>
      <c r="AD53" s="5">
        <f t="shared" si="12"/>
        <v>94.8405434901224</v>
      </c>
      <c r="AE53" s="5"/>
      <c r="AG53" s="5">
        <f t="shared" si="13"/>
        <v>11.064756682642169</v>
      </c>
      <c r="AH53" s="5">
        <f t="shared" si="14"/>
        <v>11.398142741352913</v>
      </c>
      <c r="AI53" s="5">
        <f t="shared" si="15"/>
        <v>9.2571355735969121</v>
      </c>
      <c r="AJ53" s="5">
        <f t="shared" si="16"/>
        <v>7.2413488792842173</v>
      </c>
      <c r="AK53" s="5">
        <f t="shared" si="17"/>
        <v>8.436103263017614</v>
      </c>
      <c r="AL53" s="5">
        <f t="shared" si="18"/>
        <v>7.3090125522868732</v>
      </c>
      <c r="AM53" s="5">
        <f t="shared" si="19"/>
        <v>7.8293193573864386</v>
      </c>
      <c r="AN53" s="5">
        <f t="shared" si="20"/>
        <v>14.058208028419926</v>
      </c>
      <c r="AO53" s="5">
        <f t="shared" si="21"/>
        <v>12.634529565155106</v>
      </c>
      <c r="AP53" s="5">
        <f t="shared" si="22"/>
        <v>7.5245882751731585</v>
      </c>
      <c r="AQ53" s="5">
        <f t="shared" si="23"/>
        <v>4.071114508742923</v>
      </c>
      <c r="AR53" s="5">
        <f t="shared" si="24"/>
        <v>3.6252749558931328</v>
      </c>
      <c r="AS53" s="5">
        <f t="shared" si="25"/>
        <v>3.3506565098775951</v>
      </c>
      <c r="AV53" s="2">
        <f t="shared" si="26"/>
        <v>81.414636989800385</v>
      </c>
      <c r="AW53" s="2">
        <f t="shared" si="27"/>
        <v>83.439130662347651</v>
      </c>
      <c r="AX53" s="2">
        <f t="shared" si="28"/>
        <v>85.129931310969695</v>
      </c>
      <c r="AY53" s="2">
        <f t="shared" si="29"/>
        <v>85.23953841198842</v>
      </c>
      <c r="AZ53" s="2">
        <f t="shared" si="30"/>
        <v>87.91857629041391</v>
      </c>
      <c r="BA53" s="2">
        <f t="shared" si="31"/>
        <v>89.107221209982484</v>
      </c>
      <c r="BB53" s="2">
        <f t="shared" si="32"/>
        <v>90.110508246495883</v>
      </c>
      <c r="BC53" s="2">
        <f t="shared" si="33"/>
        <v>89.077466181102778</v>
      </c>
      <c r="BD53" s="2">
        <f t="shared" si="34"/>
        <v>85.897303124084885</v>
      </c>
      <c r="BE53" s="2">
        <f t="shared" si="35"/>
        <v>80.258571517728257</v>
      </c>
      <c r="BF53" s="2">
        <f t="shared" si="36"/>
        <v>73.761146732262489</v>
      </c>
      <c r="BG53" s="2">
        <f t="shared" si="37"/>
        <v>64.82608855490173</v>
      </c>
      <c r="BH53" s="2">
        <f t="shared" si="38"/>
        <v>54.308375573096392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81.416722715267397</v>
      </c>
      <c r="CP53" s="2">
        <f t="shared" si="66"/>
        <v>83.446373292461729</v>
      </c>
      <c r="CQ53" s="2">
        <f t="shared" si="67"/>
        <v>85.134833249704414</v>
      </c>
      <c r="CR53" s="2">
        <f t="shared" si="68"/>
        <v>85.237472526458433</v>
      </c>
      <c r="CS53" s="2">
        <f t="shared" si="69"/>
        <v>87.905481569823834</v>
      </c>
      <c r="CT53" s="2">
        <f t="shared" si="70"/>
        <v>89.109905427264891</v>
      </c>
      <c r="CU53" s="2">
        <f t="shared" si="71"/>
        <v>90.106930333948682</v>
      </c>
      <c r="CV53" s="2">
        <f t="shared" si="72"/>
        <v>89.088256053176963</v>
      </c>
      <c r="CW53" s="2">
        <f t="shared" si="73"/>
        <v>85.903657845683114</v>
      </c>
      <c r="CX53" s="2">
        <f t="shared" si="74"/>
        <v>80.264192269796411</v>
      </c>
      <c r="CY53" s="2">
        <f t="shared" si="75"/>
        <v>73.75809575521798</v>
      </c>
      <c r="CZ53" s="2">
        <f t="shared" si="76"/>
        <v>64.817719273140241</v>
      </c>
      <c r="DA53" s="2">
        <f t="shared" si="77"/>
        <v>54.304329351918668</v>
      </c>
      <c r="DD53" s="2">
        <f t="shared" si="78"/>
        <v>81.100802074022042</v>
      </c>
      <c r="DE53" s="2">
        <f t="shared" si="79"/>
        <v>82.550111139787219</v>
      </c>
      <c r="DF53" s="2">
        <f t="shared" si="80"/>
        <v>84.631532745612773</v>
      </c>
      <c r="DG53" s="2">
        <f t="shared" si="81"/>
        <v>85.452935076824645</v>
      </c>
      <c r="DH53" s="2">
        <f t="shared" si="82"/>
        <v>89.33923743086936</v>
      </c>
      <c r="DI53" s="2">
        <f t="shared" si="83"/>
        <v>88.852793571917175</v>
      </c>
      <c r="DJ53" s="2">
        <f t="shared" si="84"/>
        <v>90.451424381067667</v>
      </c>
      <c r="DK53" s="2">
        <f t="shared" si="85"/>
        <v>87.831279243605152</v>
      </c>
      <c r="DL53" s="2">
        <f t="shared" si="86"/>
        <v>85.160607974570254</v>
      </c>
      <c r="DM53" s="2">
        <f t="shared" si="87"/>
        <v>79.671955882826794</v>
      </c>
      <c r="DN53" s="2">
        <f t="shared" si="88"/>
        <v>74.029558485141493</v>
      </c>
      <c r="DO53" s="2">
        <f t="shared" si="89"/>
        <v>65.582950803757001</v>
      </c>
      <c r="DP53" s="2">
        <f t="shared" si="90"/>
        <v>54.707943026867575</v>
      </c>
      <c r="DS53" s="2">
        <f t="shared" si="91"/>
        <v>6.6020550565891612E-3</v>
      </c>
      <c r="DT53" s="2">
        <f t="shared" si="92"/>
        <v>8.080928211090601E-3</v>
      </c>
      <c r="DU53" s="2">
        <f t="shared" si="93"/>
        <v>9.7395863800265776E-3</v>
      </c>
      <c r="DV53" s="2">
        <f t="shared" si="94"/>
        <v>9.5881420064420908E-3</v>
      </c>
      <c r="DW53" s="2">
        <f t="shared" si="95"/>
        <v>9.1331592399016975E-3</v>
      </c>
      <c r="DX53" s="2">
        <f t="shared" si="96"/>
        <v>1.0439881423510339E-2</v>
      </c>
      <c r="DY53" s="2">
        <f t="shared" si="97"/>
        <v>1.0385992376746533E-2</v>
      </c>
      <c r="DZ53" s="2">
        <f t="shared" si="98"/>
        <v>8.5839865875137929E-3</v>
      </c>
      <c r="EA53" s="2">
        <f t="shared" si="99"/>
        <v>8.5522141181557793E-3</v>
      </c>
      <c r="EB53" s="2">
        <f t="shared" si="100"/>
        <v>9.490723960586929E-3</v>
      </c>
      <c r="EC53" s="2">
        <f t="shared" si="101"/>
        <v>1.1239027344103843E-2</v>
      </c>
      <c r="ED53" s="2">
        <f t="shared" si="102"/>
        <v>1.0936927487475738E-2</v>
      </c>
      <c r="EE53" s="2">
        <f t="shared" si="103"/>
        <v>1.0024985348257052E-2</v>
      </c>
    </row>
    <row r="54" spans="2:135" x14ac:dyDescent="0.25">
      <c r="B54" s="2">
        <v>48</v>
      </c>
      <c r="C54">
        <v>110.51600000000001</v>
      </c>
      <c r="D54">
        <v>121.523</v>
      </c>
      <c r="E54">
        <v>132.96899999999999</v>
      </c>
      <c r="F54">
        <v>131.56700000000001</v>
      </c>
      <c r="G54">
        <v>125.851</v>
      </c>
      <c r="H54">
        <v>145.61199999999999</v>
      </c>
      <c r="I54">
        <v>145.239</v>
      </c>
      <c r="J54">
        <v>124.164</v>
      </c>
      <c r="K54">
        <v>125.935</v>
      </c>
      <c r="L54">
        <v>120.048</v>
      </c>
      <c r="M54">
        <v>136.797</v>
      </c>
      <c r="N54">
        <v>114.545</v>
      </c>
      <c r="O54">
        <v>106.3382</v>
      </c>
      <c r="R54" s="5">
        <f t="shared" si="0"/>
        <v>98.217540184486054</v>
      </c>
      <c r="S54" s="5">
        <f t="shared" si="1"/>
        <v>108.8380351632113</v>
      </c>
      <c r="T54" s="5">
        <f t="shared" si="2"/>
        <v>125.03758792470101</v>
      </c>
      <c r="U54" s="5">
        <f t="shared" si="3"/>
        <v>125.28336587106368</v>
      </c>
      <c r="V54" s="5">
        <f t="shared" si="4"/>
        <v>119.53538909914077</v>
      </c>
      <c r="W54" s="5">
        <f t="shared" si="5"/>
        <v>140.49982868890265</v>
      </c>
      <c r="X54" s="5">
        <f t="shared" si="6"/>
        <v>139.12444674513671</v>
      </c>
      <c r="Y54" s="5">
        <f t="shared" si="7"/>
        <v>110.70982155829672</v>
      </c>
      <c r="Z54" s="5">
        <f t="shared" si="8"/>
        <v>114.15303459928195</v>
      </c>
      <c r="AA54" s="5">
        <f t="shared" si="9"/>
        <v>112.84890028500853</v>
      </c>
      <c r="AB54" s="5">
        <f t="shared" si="10"/>
        <v>134.05899589228514</v>
      </c>
      <c r="AC54" s="5">
        <f t="shared" si="11"/>
        <v>114.06455337461244</v>
      </c>
      <c r="AD54" s="5">
        <f t="shared" si="12"/>
        <v>105.15439977743576</v>
      </c>
      <c r="AE54" s="5"/>
      <c r="AG54" s="5">
        <f t="shared" si="13"/>
        <v>12.298459815513951</v>
      </c>
      <c r="AH54" s="5">
        <f t="shared" si="14"/>
        <v>12.684964836788694</v>
      </c>
      <c r="AI54" s="5">
        <f t="shared" si="15"/>
        <v>7.9314120752989794</v>
      </c>
      <c r="AJ54" s="5">
        <f t="shared" si="16"/>
        <v>6.2836341289363276</v>
      </c>
      <c r="AK54" s="5">
        <f t="shared" si="17"/>
        <v>6.3156109008592267</v>
      </c>
      <c r="AL54" s="5">
        <f t="shared" si="18"/>
        <v>5.1121713110973417</v>
      </c>
      <c r="AM54" s="5">
        <f t="shared" si="19"/>
        <v>6.1145532548632957</v>
      </c>
      <c r="AN54" s="5">
        <f t="shared" si="20"/>
        <v>13.454178441703277</v>
      </c>
      <c r="AO54" s="5">
        <f t="shared" si="21"/>
        <v>11.78196540071805</v>
      </c>
      <c r="AP54" s="5">
        <f t="shared" si="22"/>
        <v>7.1990997149914762</v>
      </c>
      <c r="AQ54" s="5">
        <f t="shared" si="23"/>
        <v>2.7380041077148576</v>
      </c>
      <c r="AR54" s="5">
        <f t="shared" si="24"/>
        <v>0.48044662538755745</v>
      </c>
      <c r="AS54" s="5">
        <f t="shared" si="25"/>
        <v>1.1838002225642441</v>
      </c>
      <c r="AV54" s="2">
        <f t="shared" si="26"/>
        <v>81.418237057996592</v>
      </c>
      <c r="AW54" s="2">
        <f t="shared" si="27"/>
        <v>83.439120564129311</v>
      </c>
      <c r="AX54" s="2">
        <f t="shared" si="28"/>
        <v>85.131477844205961</v>
      </c>
      <c r="AY54" s="2">
        <f t="shared" si="29"/>
        <v>85.255177718424036</v>
      </c>
      <c r="AZ54" s="2">
        <f t="shared" si="30"/>
        <v>87.961874140296331</v>
      </c>
      <c r="BA54" s="2">
        <f t="shared" si="31"/>
        <v>89.133145347875157</v>
      </c>
      <c r="BB54" s="2">
        <f t="shared" si="32"/>
        <v>90.132645840105241</v>
      </c>
      <c r="BC54" s="2">
        <f t="shared" si="33"/>
        <v>89.093545264343035</v>
      </c>
      <c r="BD54" s="2">
        <f t="shared" si="34"/>
        <v>85.913027362899783</v>
      </c>
      <c r="BE54" s="2">
        <f t="shared" si="35"/>
        <v>80.267437166988358</v>
      </c>
      <c r="BF54" s="2">
        <f t="shared" si="36"/>
        <v>73.782427592016646</v>
      </c>
      <c r="BG54" s="2">
        <f t="shared" si="37"/>
        <v>64.851465795839459</v>
      </c>
      <c r="BH54" s="2">
        <f t="shared" si="38"/>
        <v>54.336468164087961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81.420908889486654</v>
      </c>
      <c r="CP54" s="2">
        <f t="shared" si="66"/>
        <v>83.447336543364557</v>
      </c>
      <c r="CQ54" s="2">
        <f t="shared" si="67"/>
        <v>85.137113444069556</v>
      </c>
      <c r="CR54" s="2">
        <f t="shared" si="68"/>
        <v>85.253164884505566</v>
      </c>
      <c r="CS54" s="2">
        <f t="shared" si="69"/>
        <v>87.948107725358454</v>
      </c>
      <c r="CT54" s="2">
        <f t="shared" si="70"/>
        <v>89.136471732457807</v>
      </c>
      <c r="CU54" s="2">
        <f t="shared" si="71"/>
        <v>90.129282438123866</v>
      </c>
      <c r="CV54" s="2">
        <f t="shared" si="72"/>
        <v>89.105733363241157</v>
      </c>
      <c r="CW54" s="2">
        <f t="shared" si="73"/>
        <v>85.920415905583795</v>
      </c>
      <c r="CX54" s="2">
        <f t="shared" si="74"/>
        <v>80.273890489250206</v>
      </c>
      <c r="CY54" s="2">
        <f t="shared" si="75"/>
        <v>73.779630026532388</v>
      </c>
      <c r="CZ54" s="2">
        <f t="shared" si="76"/>
        <v>64.842790959681992</v>
      </c>
      <c r="DA54" s="2">
        <f t="shared" si="77"/>
        <v>54.332352747781322</v>
      </c>
      <c r="DD54" s="2">
        <f t="shared" si="78"/>
        <v>81.051585799829056</v>
      </c>
      <c r="DE54" s="2">
        <f t="shared" si="79"/>
        <v>82.519360973739836</v>
      </c>
      <c r="DF54" s="2">
        <f t="shared" si="80"/>
        <v>84.608902332590631</v>
      </c>
      <c r="DG54" s="2">
        <f t="shared" si="81"/>
        <v>85.444799977388286</v>
      </c>
      <c r="DH54" s="2">
        <f t="shared" si="82"/>
        <v>89.323993359797527</v>
      </c>
      <c r="DI54" s="2">
        <f t="shared" si="83"/>
        <v>88.845591570417525</v>
      </c>
      <c r="DJ54" s="2">
        <f t="shared" si="84"/>
        <v>90.424924165329287</v>
      </c>
      <c r="DK54" s="2">
        <f t="shared" si="85"/>
        <v>87.809729014121928</v>
      </c>
      <c r="DL54" s="2">
        <f t="shared" si="86"/>
        <v>85.131849247186821</v>
      </c>
      <c r="DM54" s="2">
        <f t="shared" si="87"/>
        <v>79.653190854231582</v>
      </c>
      <c r="DN54" s="2">
        <f t="shared" si="88"/>
        <v>74.006889602913688</v>
      </c>
      <c r="DO54" s="2">
        <f t="shared" si="89"/>
        <v>65.566933336841274</v>
      </c>
      <c r="DP54" s="2">
        <f t="shared" si="90"/>
        <v>54.707109848900906</v>
      </c>
      <c r="DS54" s="2">
        <f t="shared" si="91"/>
        <v>7.2344014357308833E-3</v>
      </c>
      <c r="DT54" s="2">
        <f t="shared" si="92"/>
        <v>8.8536589800100804E-3</v>
      </c>
      <c r="DU54" s="2">
        <f t="shared" si="93"/>
        <v>1.0669218691387853E-2</v>
      </c>
      <c r="DV54" s="2">
        <f t="shared" si="94"/>
        <v>1.0503472449636406E-2</v>
      </c>
      <c r="DW54" s="2">
        <f t="shared" si="95"/>
        <v>1.0005493620462659E-2</v>
      </c>
      <c r="DX54" s="2">
        <f t="shared" si="96"/>
        <v>1.1435584191481359E-2</v>
      </c>
      <c r="DY54" s="2">
        <f t="shared" si="97"/>
        <v>1.1376614570492117E-2</v>
      </c>
      <c r="DZ54" s="2">
        <f t="shared" si="98"/>
        <v>9.4043657387394963E-3</v>
      </c>
      <c r="EA54" s="2">
        <f t="shared" si="99"/>
        <v>9.369585443825856E-3</v>
      </c>
      <c r="EB54" s="2">
        <f t="shared" si="100"/>
        <v>1.0396852032378058E-2</v>
      </c>
      <c r="EC54" s="2">
        <f t="shared" si="101"/>
        <v>1.2310000435643571E-2</v>
      </c>
      <c r="ED54" s="2">
        <f t="shared" si="102"/>
        <v>1.1979462093478362E-2</v>
      </c>
      <c r="EE54" s="2">
        <f t="shared" si="103"/>
        <v>1.0981556571833823E-2</v>
      </c>
    </row>
    <row r="55" spans="2:135" x14ac:dyDescent="0.25">
      <c r="B55" s="2">
        <v>49</v>
      </c>
      <c r="C55">
        <v>118.53100000000001</v>
      </c>
      <c r="D55">
        <v>130.846</v>
      </c>
      <c r="E55">
        <v>143.815</v>
      </c>
      <c r="F55">
        <v>142.358</v>
      </c>
      <c r="G55">
        <v>137.58199999999999</v>
      </c>
      <c r="H55">
        <v>156.97</v>
      </c>
      <c r="I55">
        <v>157.642</v>
      </c>
      <c r="J55">
        <v>132.44300000000001</v>
      </c>
      <c r="K55">
        <v>134.87100000000001</v>
      </c>
      <c r="L55">
        <v>131.59700000000001</v>
      </c>
      <c r="M55">
        <v>146.26599999999999</v>
      </c>
      <c r="N55">
        <v>124.227</v>
      </c>
      <c r="O55">
        <v>113</v>
      </c>
      <c r="R55" s="5">
        <f t="shared" si="0"/>
        <v>106.08386108576899</v>
      </c>
      <c r="S55" s="5">
        <f t="shared" si="1"/>
        <v>119.62465914372362</v>
      </c>
      <c r="T55" s="5">
        <f t="shared" si="2"/>
        <v>138.72200700665252</v>
      </c>
      <c r="U55" s="5">
        <f t="shared" si="3"/>
        <v>138.80943224969337</v>
      </c>
      <c r="V55" s="5">
        <f t="shared" si="4"/>
        <v>131.53290442314039</v>
      </c>
      <c r="W55" s="5">
        <f t="shared" si="5"/>
        <v>156.22005848869068</v>
      </c>
      <c r="X55" s="5">
        <f t="shared" si="6"/>
        <v>154.6484144481818</v>
      </c>
      <c r="Y55" s="5">
        <f t="shared" si="7"/>
        <v>120.5863644207556</v>
      </c>
      <c r="Z55" s="5">
        <f t="shared" si="8"/>
        <v>125.67324366548632</v>
      </c>
      <c r="AA55" s="5">
        <f t="shared" si="9"/>
        <v>125.2543580676242</v>
      </c>
      <c r="AB55" s="5">
        <f t="shared" si="10"/>
        <v>148.51484449615552</v>
      </c>
      <c r="AC55" s="5">
        <f t="shared" si="11"/>
        <v>126.22252491452672</v>
      </c>
      <c r="AD55" s="5">
        <f t="shared" si="12"/>
        <v>115.56864856713476</v>
      </c>
      <c r="AE55" s="5"/>
      <c r="AG55" s="5">
        <f t="shared" si="13"/>
        <v>12.447138914231019</v>
      </c>
      <c r="AH55" s="5">
        <f t="shared" si="14"/>
        <v>11.221340856276385</v>
      </c>
      <c r="AI55" s="5">
        <f t="shared" si="15"/>
        <v>5.0929929933474796</v>
      </c>
      <c r="AJ55" s="5">
        <f t="shared" si="16"/>
        <v>3.5485677503066313</v>
      </c>
      <c r="AK55" s="5">
        <f t="shared" si="17"/>
        <v>6.0490955768595995</v>
      </c>
      <c r="AL55" s="5">
        <f t="shared" si="18"/>
        <v>0.74994151130931641</v>
      </c>
      <c r="AM55" s="5">
        <f t="shared" si="19"/>
        <v>2.9935855518181995</v>
      </c>
      <c r="AN55" s="5">
        <f t="shared" si="20"/>
        <v>11.856635579244411</v>
      </c>
      <c r="AO55" s="5">
        <f t="shared" si="21"/>
        <v>9.1977563345136844</v>
      </c>
      <c r="AP55" s="5">
        <f t="shared" si="22"/>
        <v>6.3426419323758125</v>
      </c>
      <c r="AQ55" s="5">
        <f t="shared" si="23"/>
        <v>-2.2488444961555274</v>
      </c>
      <c r="AR55" s="5">
        <f t="shared" si="24"/>
        <v>-1.9955249145267118</v>
      </c>
      <c r="AS55" s="5">
        <f t="shared" si="25"/>
        <v>-2.5686485671347583</v>
      </c>
      <c r="AV55" s="2">
        <f t="shared" si="26"/>
        <v>81.421744189886695</v>
      </c>
      <c r="AW55" s="2">
        <f t="shared" si="27"/>
        <v>83.438991234503206</v>
      </c>
      <c r="AX55" s="2">
        <f t="shared" si="28"/>
        <v>85.132929561463868</v>
      </c>
      <c r="AY55" s="2">
        <f t="shared" si="29"/>
        <v>85.270787897873433</v>
      </c>
      <c r="AZ55" s="2">
        <f t="shared" si="30"/>
        <v>88.005179627053792</v>
      </c>
      <c r="BA55" s="2">
        <f t="shared" si="31"/>
        <v>89.158971799336982</v>
      </c>
      <c r="BB55" s="2">
        <f t="shared" si="32"/>
        <v>90.154709669902132</v>
      </c>
      <c r="BC55" s="2">
        <f t="shared" si="33"/>
        <v>89.109456728212606</v>
      </c>
      <c r="BD55" s="2">
        <f t="shared" si="34"/>
        <v>85.928612709754333</v>
      </c>
      <c r="BE55" s="2">
        <f t="shared" si="35"/>
        <v>80.276195718439325</v>
      </c>
      <c r="BF55" s="2">
        <f t="shared" si="36"/>
        <v>73.803632197843427</v>
      </c>
      <c r="BG55" s="2">
        <f t="shared" si="37"/>
        <v>64.876824342354766</v>
      </c>
      <c r="BH55" s="2">
        <f t="shared" si="38"/>
        <v>54.364536736740888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81.425095063705925</v>
      </c>
      <c r="CP55" s="2">
        <f t="shared" si="66"/>
        <v>83.448299794267371</v>
      </c>
      <c r="CQ55" s="2">
        <f t="shared" si="67"/>
        <v>85.139393638434697</v>
      </c>
      <c r="CR55" s="2">
        <f t="shared" si="68"/>
        <v>85.268857242552684</v>
      </c>
      <c r="CS55" s="2">
        <f t="shared" si="69"/>
        <v>87.99073388089306</v>
      </c>
      <c r="CT55" s="2">
        <f t="shared" si="70"/>
        <v>89.163038037650722</v>
      </c>
      <c r="CU55" s="2">
        <f t="shared" si="71"/>
        <v>90.151634542299064</v>
      </c>
      <c r="CV55" s="2">
        <f t="shared" si="72"/>
        <v>89.123210673305366</v>
      </c>
      <c r="CW55" s="2">
        <f t="shared" si="73"/>
        <v>85.937173965484462</v>
      </c>
      <c r="CX55" s="2">
        <f t="shared" si="74"/>
        <v>80.283588708704002</v>
      </c>
      <c r="CY55" s="2">
        <f t="shared" si="75"/>
        <v>73.801164297846782</v>
      </c>
      <c r="CZ55" s="2">
        <f t="shared" si="76"/>
        <v>64.867862646223728</v>
      </c>
      <c r="DA55" s="2">
        <f t="shared" si="77"/>
        <v>54.360376143643975</v>
      </c>
      <c r="DD55" s="2">
        <f t="shared" si="78"/>
        <v>81.00236952563607</v>
      </c>
      <c r="DE55" s="2">
        <f t="shared" si="79"/>
        <v>82.488610807692439</v>
      </c>
      <c r="DF55" s="2">
        <f t="shared" si="80"/>
        <v>84.586271919568489</v>
      </c>
      <c r="DG55" s="2">
        <f t="shared" si="81"/>
        <v>85.436664877951927</v>
      </c>
      <c r="DH55" s="2">
        <f t="shared" si="82"/>
        <v>89.308749288725679</v>
      </c>
      <c r="DI55" s="2">
        <f t="shared" si="83"/>
        <v>88.83838956891789</v>
      </c>
      <c r="DJ55" s="2">
        <f t="shared" si="84"/>
        <v>90.398423949590907</v>
      </c>
      <c r="DK55" s="2">
        <f t="shared" si="85"/>
        <v>87.788178784638703</v>
      </c>
      <c r="DL55" s="2">
        <f t="shared" si="86"/>
        <v>85.103090519803402</v>
      </c>
      <c r="DM55" s="2">
        <f t="shared" si="87"/>
        <v>79.63442582563637</v>
      </c>
      <c r="DN55" s="2">
        <f t="shared" si="88"/>
        <v>73.984220720685869</v>
      </c>
      <c r="DO55" s="2">
        <f t="shared" si="89"/>
        <v>65.550915869925547</v>
      </c>
      <c r="DP55" s="2">
        <f t="shared" si="90"/>
        <v>54.706276670934244</v>
      </c>
      <c r="DS55" s="2">
        <f t="shared" si="91"/>
        <v>7.9268308097347317E-3</v>
      </c>
      <c r="DT55" s="2">
        <f t="shared" si="92"/>
        <v>9.6995588095643553E-3</v>
      </c>
      <c r="DU55" s="2">
        <f t="shared" si="93"/>
        <v>1.1686536164357424E-2</v>
      </c>
      <c r="DV55" s="2">
        <f t="shared" si="94"/>
        <v>1.1505169691214389E-2</v>
      </c>
      <c r="DW55" s="2">
        <f t="shared" si="95"/>
        <v>1.0960225559494531E-2</v>
      </c>
      <c r="DX55" s="2">
        <f t="shared" si="96"/>
        <v>1.2525050032122993E-2</v>
      </c>
      <c r="DY55" s="2">
        <f t="shared" si="97"/>
        <v>1.2460533200391623E-2</v>
      </c>
      <c r="DZ55" s="2">
        <f t="shared" si="98"/>
        <v>1.0302334505652815E-2</v>
      </c>
      <c r="EA55" s="2">
        <f t="shared" si="99"/>
        <v>1.0264267651461545E-2</v>
      </c>
      <c r="EB55" s="2">
        <f t="shared" si="100"/>
        <v>1.1388498106590294E-2</v>
      </c>
      <c r="EC55" s="2">
        <f t="shared" si="101"/>
        <v>1.3481635652957813E-2</v>
      </c>
      <c r="ED55" s="2">
        <f t="shared" si="102"/>
        <v>1.3120055392559189E-2</v>
      </c>
      <c r="EE55" s="2">
        <f t="shared" si="103"/>
        <v>1.2028293594982189E-2</v>
      </c>
    </row>
    <row r="56" spans="2:135" x14ac:dyDescent="0.25">
      <c r="B56" s="2">
        <v>50</v>
      </c>
      <c r="C56">
        <v>127.328</v>
      </c>
      <c r="D56">
        <v>141.76900000000001</v>
      </c>
      <c r="E56">
        <v>155.66200000000001</v>
      </c>
      <c r="F56">
        <v>154.37299999999999</v>
      </c>
      <c r="G56">
        <v>146.49299999999999</v>
      </c>
      <c r="H56">
        <v>172.13399999999999</v>
      </c>
      <c r="I56">
        <v>171.44800000000001</v>
      </c>
      <c r="J56">
        <v>143.21299999999999</v>
      </c>
      <c r="K56">
        <v>146.048</v>
      </c>
      <c r="L56">
        <v>142.91900000000001</v>
      </c>
      <c r="M56">
        <v>157</v>
      </c>
      <c r="N56">
        <v>133.667</v>
      </c>
      <c r="O56">
        <v>120.6176</v>
      </c>
      <c r="R56" s="5">
        <f t="shared" si="0"/>
        <v>116.19472182347516</v>
      </c>
      <c r="S56" s="5">
        <f t="shared" si="1"/>
        <v>132.89016069144049</v>
      </c>
      <c r="T56" s="5">
        <f t="shared" si="2"/>
        <v>154.12680710173427</v>
      </c>
      <c r="U56" s="5">
        <f t="shared" si="3"/>
        <v>153.95487805017345</v>
      </c>
      <c r="V56" s="5">
        <f t="shared" si="4"/>
        <v>145.58297183819619</v>
      </c>
      <c r="W56" s="5">
        <f t="shared" si="5"/>
        <v>173.11390076590769</v>
      </c>
      <c r="X56" s="5">
        <f t="shared" si="6"/>
        <v>171.55549528204662</v>
      </c>
      <c r="Y56" s="5">
        <f t="shared" si="7"/>
        <v>133.04856182664497</v>
      </c>
      <c r="Z56" s="5">
        <f t="shared" si="8"/>
        <v>139.58480964375096</v>
      </c>
      <c r="AA56" s="5">
        <f t="shared" si="9"/>
        <v>139.7938693756997</v>
      </c>
      <c r="AB56" s="5">
        <f t="shared" si="10"/>
        <v>162.63026963440856</v>
      </c>
      <c r="AC56" s="5">
        <f t="shared" si="11"/>
        <v>138.24661235459499</v>
      </c>
      <c r="AD56" s="5">
        <f t="shared" si="12"/>
        <v>125.20193786412932</v>
      </c>
      <c r="AE56" s="5"/>
      <c r="AG56" s="5">
        <f t="shared" si="13"/>
        <v>11.13327817652484</v>
      </c>
      <c r="AH56" s="5">
        <f t="shared" si="14"/>
        <v>8.8788393085595203</v>
      </c>
      <c r="AI56" s="5">
        <f t="shared" si="15"/>
        <v>1.5351928982657341</v>
      </c>
      <c r="AJ56" s="5">
        <f t="shared" si="16"/>
        <v>0.41812194982654205</v>
      </c>
      <c r="AK56" s="5">
        <f t="shared" si="17"/>
        <v>0.91002816180380819</v>
      </c>
      <c r="AL56" s="5">
        <f t="shared" si="18"/>
        <v>-0.97990076590770059</v>
      </c>
      <c r="AM56" s="5">
        <f t="shared" si="19"/>
        <v>-0.10749528204661374</v>
      </c>
      <c r="AN56" s="5">
        <f t="shared" si="20"/>
        <v>10.164438173355023</v>
      </c>
      <c r="AO56" s="5">
        <f t="shared" si="21"/>
        <v>6.4631903562490436</v>
      </c>
      <c r="AP56" s="5">
        <f t="shared" si="22"/>
        <v>3.1251306243003114</v>
      </c>
      <c r="AQ56" s="5">
        <f t="shared" si="23"/>
        <v>-5.6302696344085632</v>
      </c>
      <c r="AR56" s="5">
        <f t="shared" si="24"/>
        <v>-4.5796123545949854</v>
      </c>
      <c r="AS56" s="5">
        <f t="shared" si="25"/>
        <v>-4.5843378641293242</v>
      </c>
      <c r="AV56" s="2">
        <f t="shared" si="26"/>
        <v>81.425146087699773</v>
      </c>
      <c r="AW56" s="2">
        <f t="shared" si="27"/>
        <v>83.438728986640953</v>
      </c>
      <c r="AX56" s="2">
        <f t="shared" si="28"/>
        <v>85.134275249892738</v>
      </c>
      <c r="AY56" s="2">
        <f t="shared" si="29"/>
        <v>85.286363920799204</v>
      </c>
      <c r="AZ56" s="2">
        <f t="shared" si="30"/>
        <v>88.048488021410492</v>
      </c>
      <c r="BA56" s="2">
        <f t="shared" si="31"/>
        <v>89.184687986930541</v>
      </c>
      <c r="BB56" s="2">
        <f t="shared" si="32"/>
        <v>90.176687754914255</v>
      </c>
      <c r="BC56" s="2">
        <f t="shared" si="33"/>
        <v>89.125181628799965</v>
      </c>
      <c r="BD56" s="2">
        <f t="shared" si="34"/>
        <v>85.944042317943783</v>
      </c>
      <c r="BE56" s="2">
        <f t="shared" si="35"/>
        <v>80.284834535119813</v>
      </c>
      <c r="BF56" s="2">
        <f t="shared" si="36"/>
        <v>73.824748476276213</v>
      </c>
      <c r="BG56" s="2">
        <f t="shared" si="37"/>
        <v>64.902157859450028</v>
      </c>
      <c r="BH56" s="2">
        <f t="shared" si="38"/>
        <v>54.392576109869204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81.429281237925181</v>
      </c>
      <c r="CP56" s="2">
        <f t="shared" si="66"/>
        <v>83.449263045170198</v>
      </c>
      <c r="CQ56" s="2">
        <f t="shared" si="67"/>
        <v>85.141673832799839</v>
      </c>
      <c r="CR56" s="2">
        <f t="shared" si="68"/>
        <v>85.284549600599803</v>
      </c>
      <c r="CS56" s="2">
        <f t="shared" si="69"/>
        <v>88.03336003642768</v>
      </c>
      <c r="CT56" s="2">
        <f t="shared" si="70"/>
        <v>89.189604342843637</v>
      </c>
      <c r="CU56" s="2">
        <f t="shared" si="71"/>
        <v>90.173986646474248</v>
      </c>
      <c r="CV56" s="2">
        <f t="shared" si="72"/>
        <v>89.14068798336956</v>
      </c>
      <c r="CW56" s="2">
        <f t="shared" si="73"/>
        <v>85.953932025385143</v>
      </c>
      <c r="CX56" s="2">
        <f t="shared" si="74"/>
        <v>80.293286928157798</v>
      </c>
      <c r="CY56" s="2">
        <f t="shared" si="75"/>
        <v>73.82269856916119</v>
      </c>
      <c r="CZ56" s="2">
        <f t="shared" si="76"/>
        <v>64.892934332765464</v>
      </c>
      <c r="DA56" s="2">
        <f t="shared" si="77"/>
        <v>54.388399539506636</v>
      </c>
      <c r="DD56" s="2">
        <f t="shared" si="78"/>
        <v>80.953153251443084</v>
      </c>
      <c r="DE56" s="2">
        <f t="shared" si="79"/>
        <v>82.457860641645055</v>
      </c>
      <c r="DF56" s="2">
        <f t="shared" si="80"/>
        <v>84.563641506546361</v>
      </c>
      <c r="DG56" s="2">
        <f t="shared" si="81"/>
        <v>85.428529778515568</v>
      </c>
      <c r="DH56" s="2">
        <f t="shared" si="82"/>
        <v>89.293505217653845</v>
      </c>
      <c r="DI56" s="2">
        <f t="shared" si="83"/>
        <v>88.83118756741824</v>
      </c>
      <c r="DJ56" s="2">
        <f t="shared" si="84"/>
        <v>90.37192373385254</v>
      </c>
      <c r="DK56" s="2">
        <f t="shared" si="85"/>
        <v>87.766628555155478</v>
      </c>
      <c r="DL56" s="2">
        <f t="shared" si="86"/>
        <v>85.074331792419969</v>
      </c>
      <c r="DM56" s="2">
        <f t="shared" si="87"/>
        <v>79.615660797041159</v>
      </c>
      <c r="DN56" s="2">
        <f t="shared" si="88"/>
        <v>73.961551838458064</v>
      </c>
      <c r="DO56" s="2">
        <f t="shared" si="89"/>
        <v>65.534898403009805</v>
      </c>
      <c r="DP56" s="2">
        <f t="shared" si="90"/>
        <v>54.705443492967575</v>
      </c>
      <c r="DS56" s="2">
        <f t="shared" si="91"/>
        <v>8.6849551860198534E-3</v>
      </c>
      <c r="DT56" s="2">
        <f t="shared" si="92"/>
        <v>1.0625411529953655E-2</v>
      </c>
      <c r="DU56" s="2">
        <f t="shared" si="93"/>
        <v>1.2799600595101898E-2</v>
      </c>
      <c r="DV56" s="2">
        <f t="shared" si="94"/>
        <v>1.2601180424047217E-2</v>
      </c>
      <c r="DW56" s="2">
        <f t="shared" si="95"/>
        <v>1.2004954038787844E-2</v>
      </c>
      <c r="DX56" s="2">
        <f t="shared" si="96"/>
        <v>1.3716868880565643E-2</v>
      </c>
      <c r="DY56" s="2">
        <f t="shared" si="97"/>
        <v>1.3646297799912653E-2</v>
      </c>
      <c r="DZ56" s="2">
        <f t="shared" si="98"/>
        <v>1.1285068353805702E-2</v>
      </c>
      <c r="EA56" s="2">
        <f t="shared" si="99"/>
        <v>1.1243411575765033E-2</v>
      </c>
      <c r="EB56" s="2">
        <f t="shared" si="100"/>
        <v>1.2473534667333933E-2</v>
      </c>
      <c r="EC56" s="2">
        <f t="shared" si="101"/>
        <v>1.4763117392872629E-2</v>
      </c>
      <c r="ED56" s="2">
        <f t="shared" si="102"/>
        <v>1.4367668086247995E-2</v>
      </c>
      <c r="EE56" s="2">
        <f t="shared" si="103"/>
        <v>1.3173474267465138E-2</v>
      </c>
    </row>
    <row r="57" spans="2:135" x14ac:dyDescent="0.25">
      <c r="B57" s="2">
        <v>51</v>
      </c>
      <c r="C57">
        <v>137.547</v>
      </c>
      <c r="D57">
        <v>153.56899999999999</v>
      </c>
      <c r="E57">
        <v>168.04599999999999</v>
      </c>
      <c r="F57">
        <v>167.179</v>
      </c>
      <c r="G57">
        <v>160.29900000000001</v>
      </c>
      <c r="H57">
        <v>185.83600000000001</v>
      </c>
      <c r="I57">
        <v>184.91</v>
      </c>
      <c r="J57">
        <v>154.31100000000001</v>
      </c>
      <c r="K57">
        <v>156.839</v>
      </c>
      <c r="L57">
        <v>155.065</v>
      </c>
      <c r="M57">
        <v>167.328</v>
      </c>
      <c r="N57">
        <v>143.227</v>
      </c>
      <c r="O57">
        <v>125.2941</v>
      </c>
      <c r="R57" s="5">
        <f t="shared" si="0"/>
        <v>128.50430224391073</v>
      </c>
      <c r="S57" s="5">
        <f t="shared" si="1"/>
        <v>148.26323834491018</v>
      </c>
      <c r="T57" s="5">
        <f t="shared" si="2"/>
        <v>170.29180628720152</v>
      </c>
      <c r="U57" s="5">
        <f t="shared" si="3"/>
        <v>169.75911814149697</v>
      </c>
      <c r="V57" s="5">
        <f t="shared" si="4"/>
        <v>161.0055872986195</v>
      </c>
      <c r="W57" s="5">
        <f t="shared" si="5"/>
        <v>189.90558307901924</v>
      </c>
      <c r="X57" s="5">
        <f t="shared" si="6"/>
        <v>188.62355973493553</v>
      </c>
      <c r="Y57" s="5">
        <f t="shared" si="7"/>
        <v>147.87502172537353</v>
      </c>
      <c r="Z57" s="5">
        <f t="shared" si="8"/>
        <v>155.38405036560758</v>
      </c>
      <c r="AA57" s="5">
        <f t="shared" si="9"/>
        <v>155.75288418539944</v>
      </c>
      <c r="AB57" s="5">
        <f t="shared" si="10"/>
        <v>175.07619015456294</v>
      </c>
      <c r="AC57" s="5">
        <f t="shared" si="11"/>
        <v>149.03405766859518</v>
      </c>
      <c r="AD57" s="5">
        <f t="shared" si="12"/>
        <v>133.1155956492774</v>
      </c>
      <c r="AE57" s="5"/>
      <c r="AG57" s="5">
        <f t="shared" si="13"/>
        <v>9.0426977560892681</v>
      </c>
      <c r="AH57" s="5">
        <f t="shared" si="14"/>
        <v>5.3057616550898103</v>
      </c>
      <c r="AI57" s="5">
        <f t="shared" si="15"/>
        <v>-2.2458062872015319</v>
      </c>
      <c r="AJ57" s="5">
        <f t="shared" si="16"/>
        <v>-2.5801181414969676</v>
      </c>
      <c r="AK57" s="5">
        <f t="shared" si="17"/>
        <v>-0.7065872986194961</v>
      </c>
      <c r="AL57" s="5">
        <f t="shared" si="18"/>
        <v>-4.0695830790192247</v>
      </c>
      <c r="AM57" s="5">
        <f t="shared" si="19"/>
        <v>-3.7135597349355294</v>
      </c>
      <c r="AN57" s="5">
        <f t="shared" si="20"/>
        <v>6.4359782746264784</v>
      </c>
      <c r="AO57" s="5">
        <f t="shared" si="21"/>
        <v>1.4549496343924204</v>
      </c>
      <c r="AP57" s="5">
        <f t="shared" si="22"/>
        <v>-0.68788418539944018</v>
      </c>
      <c r="AQ57" s="5">
        <f t="shared" si="23"/>
        <v>-7.7481901545629341</v>
      </c>
      <c r="AR57" s="5">
        <f t="shared" si="24"/>
        <v>-5.8070576685951778</v>
      </c>
      <c r="AS57" s="5">
        <f t="shared" si="25"/>
        <v>-7.821495649277395</v>
      </c>
      <c r="AV57" s="2">
        <f t="shared" si="26"/>
        <v>81.428428987571579</v>
      </c>
      <c r="AW57" s="2">
        <f t="shared" si="27"/>
        <v>83.438318659160799</v>
      </c>
      <c r="AX57" s="2">
        <f t="shared" si="28"/>
        <v>85.135502471506925</v>
      </c>
      <c r="AY57" s="2">
        <f t="shared" si="29"/>
        <v>85.301900083275484</v>
      </c>
      <c r="AZ57" s="2">
        <f t="shared" si="30"/>
        <v>88.091793633559888</v>
      </c>
      <c r="BA57" s="2">
        <f t="shared" si="31"/>
        <v>89.210279882991458</v>
      </c>
      <c r="BB57" s="2">
        <f t="shared" si="32"/>
        <v>90.198566553286625</v>
      </c>
      <c r="BC57" s="2">
        <f t="shared" si="33"/>
        <v>89.140699010196144</v>
      </c>
      <c r="BD57" s="2">
        <f t="shared" si="34"/>
        <v>85.959297456758321</v>
      </c>
      <c r="BE57" s="2">
        <f t="shared" si="35"/>
        <v>80.293339599954308</v>
      </c>
      <c r="BF57" s="2">
        <f t="shared" si="36"/>
        <v>73.845762804041783</v>
      </c>
      <c r="BG57" s="2">
        <f t="shared" si="37"/>
        <v>64.927459000066165</v>
      </c>
      <c r="BH57" s="2">
        <f t="shared" si="38"/>
        <v>54.420580353140927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81.433467412144452</v>
      </c>
      <c r="CP57" s="2">
        <f t="shared" si="66"/>
        <v>83.450226296073012</v>
      </c>
      <c r="CQ57" s="2">
        <f t="shared" si="67"/>
        <v>85.14395402716498</v>
      </c>
      <c r="CR57" s="2">
        <f t="shared" si="68"/>
        <v>85.300241958646922</v>
      </c>
      <c r="CS57" s="2">
        <f t="shared" si="69"/>
        <v>88.075986191962301</v>
      </c>
      <c r="CT57" s="2">
        <f t="shared" si="70"/>
        <v>89.216170648036552</v>
      </c>
      <c r="CU57" s="2">
        <f t="shared" si="71"/>
        <v>90.196338750649431</v>
      </c>
      <c r="CV57" s="2">
        <f t="shared" si="72"/>
        <v>89.158165293433754</v>
      </c>
      <c r="CW57" s="2">
        <f t="shared" si="73"/>
        <v>85.97069008528581</v>
      </c>
      <c r="CX57" s="2">
        <f t="shared" si="74"/>
        <v>80.302985147611579</v>
      </c>
      <c r="CY57" s="2">
        <f t="shared" si="75"/>
        <v>73.844232840475598</v>
      </c>
      <c r="CZ57" s="2">
        <f t="shared" si="76"/>
        <v>64.918006019307199</v>
      </c>
      <c r="DA57" s="2">
        <f t="shared" si="77"/>
        <v>54.41642293536929</v>
      </c>
      <c r="DD57" s="2">
        <f t="shared" si="78"/>
        <v>80.903936977250098</v>
      </c>
      <c r="DE57" s="2">
        <f t="shared" si="79"/>
        <v>82.427110475597658</v>
      </c>
      <c r="DF57" s="2">
        <f t="shared" si="80"/>
        <v>84.541011093524219</v>
      </c>
      <c r="DG57" s="2">
        <f t="shared" si="81"/>
        <v>85.420394679079209</v>
      </c>
      <c r="DH57" s="2">
        <f t="shared" si="82"/>
        <v>89.278261146581997</v>
      </c>
      <c r="DI57" s="2">
        <f t="shared" si="83"/>
        <v>88.823985565918591</v>
      </c>
      <c r="DJ57" s="2">
        <f t="shared" si="84"/>
        <v>90.34542351811416</v>
      </c>
      <c r="DK57" s="2">
        <f t="shared" si="85"/>
        <v>87.745078325672267</v>
      </c>
      <c r="DL57" s="2">
        <f t="shared" si="86"/>
        <v>85.04557306503655</v>
      </c>
      <c r="DM57" s="2">
        <f t="shared" si="87"/>
        <v>79.596895768445947</v>
      </c>
      <c r="DN57" s="2">
        <f t="shared" si="88"/>
        <v>73.938882956230259</v>
      </c>
      <c r="DO57" s="2">
        <f t="shared" si="89"/>
        <v>65.518880936094078</v>
      </c>
      <c r="DP57" s="2">
        <f t="shared" si="90"/>
        <v>54.704610315000906</v>
      </c>
      <c r="DS57" s="2">
        <f t="shared" si="91"/>
        <v>9.5148913846347157E-3</v>
      </c>
      <c r="DT57" s="2">
        <f t="shared" si="92"/>
        <v>1.1638601098626418E-2</v>
      </c>
      <c r="DU57" s="2">
        <f t="shared" si="93"/>
        <v>1.4017173411452647E-2</v>
      </c>
      <c r="DV57" s="2">
        <f t="shared" si="94"/>
        <v>1.3800142207386115E-2</v>
      </c>
      <c r="DW57" s="2">
        <f t="shared" si="95"/>
        <v>1.3147942188140853E-2</v>
      </c>
      <c r="DX57" s="2">
        <f t="shared" si="96"/>
        <v>1.502037000816398E-2</v>
      </c>
      <c r="DY57" s="2">
        <f t="shared" si="97"/>
        <v>1.494319423152614E-2</v>
      </c>
      <c r="DZ57" s="2">
        <f t="shared" si="98"/>
        <v>1.2360373873722279E-2</v>
      </c>
      <c r="EA57" s="2">
        <f t="shared" si="99"/>
        <v>1.2314797239844013E-2</v>
      </c>
      <c r="EB57" s="2">
        <f t="shared" si="100"/>
        <v>1.3660519392980724E-2</v>
      </c>
      <c r="EC57" s="2">
        <f t="shared" si="101"/>
        <v>1.6164413048800175E-2</v>
      </c>
      <c r="ED57" s="2">
        <f t="shared" si="102"/>
        <v>1.5732027573251685E-2</v>
      </c>
      <c r="EE57" s="2">
        <f t="shared" si="103"/>
        <v>1.4426092415800415E-2</v>
      </c>
    </row>
    <row r="58" spans="2:135" x14ac:dyDescent="0.25">
      <c r="B58" s="2">
        <v>52</v>
      </c>
      <c r="C58">
        <v>148.328</v>
      </c>
      <c r="D58">
        <v>165.83099999999999</v>
      </c>
      <c r="E58">
        <v>179.35400000000001</v>
      </c>
      <c r="F58">
        <v>178.44800000000001</v>
      </c>
      <c r="G58">
        <v>173.28399999999999</v>
      </c>
      <c r="H58">
        <v>197.25399999999999</v>
      </c>
      <c r="I58">
        <v>197.328</v>
      </c>
      <c r="J58">
        <v>166.63900000000001</v>
      </c>
      <c r="K58">
        <v>171.80600000000001</v>
      </c>
      <c r="L58">
        <v>169.24199999999999</v>
      </c>
      <c r="M58">
        <v>175.047</v>
      </c>
      <c r="N58">
        <v>149.78800000000001</v>
      </c>
      <c r="O58">
        <v>130.80879999999999</v>
      </c>
      <c r="R58" s="5">
        <f t="shared" si="0"/>
        <v>142.64227559189001</v>
      </c>
      <c r="S58" s="5">
        <f t="shared" si="1"/>
        <v>164.95056873911477</v>
      </c>
      <c r="T58" s="5">
        <f t="shared" si="2"/>
        <v>185.90408737194812</v>
      </c>
      <c r="U58" s="5">
        <f t="shared" si="3"/>
        <v>184.92780188893462</v>
      </c>
      <c r="V58" s="5">
        <f t="shared" si="4"/>
        <v>176.73032961510239</v>
      </c>
      <c r="W58" s="5">
        <f t="shared" si="5"/>
        <v>205.04912332754969</v>
      </c>
      <c r="X58" s="5">
        <f t="shared" si="6"/>
        <v>204.3239816758217</v>
      </c>
      <c r="Y58" s="5">
        <f t="shared" si="7"/>
        <v>164.41884129402706</v>
      </c>
      <c r="Z58" s="5">
        <f t="shared" si="8"/>
        <v>172.14048013990836</v>
      </c>
      <c r="AA58" s="5">
        <f t="shared" si="9"/>
        <v>172.00722582780301</v>
      </c>
      <c r="AB58" s="5">
        <f t="shared" si="10"/>
        <v>184.52880710741147</v>
      </c>
      <c r="AC58" s="5">
        <f t="shared" si="11"/>
        <v>157.45927107467111</v>
      </c>
      <c r="AD58" s="5">
        <f t="shared" si="12"/>
        <v>138.4622662320098</v>
      </c>
      <c r="AE58" s="5"/>
      <c r="AG58" s="5">
        <f t="shared" si="13"/>
        <v>5.6857244081099907</v>
      </c>
      <c r="AH58" s="5">
        <f t="shared" si="14"/>
        <v>0.88043126088521717</v>
      </c>
      <c r="AI58" s="5">
        <f t="shared" si="15"/>
        <v>-6.5500873719481092</v>
      </c>
      <c r="AJ58" s="5">
        <f t="shared" si="16"/>
        <v>-6.4798018889346167</v>
      </c>
      <c r="AK58" s="5">
        <f t="shared" si="17"/>
        <v>-3.4463296151023997</v>
      </c>
      <c r="AL58" s="5">
        <f t="shared" si="18"/>
        <v>-7.7951233275497032</v>
      </c>
      <c r="AM58" s="5">
        <f t="shared" si="19"/>
        <v>-6.9959816758216959</v>
      </c>
      <c r="AN58" s="5">
        <f t="shared" si="20"/>
        <v>2.2201587059729491</v>
      </c>
      <c r="AO58" s="5">
        <f t="shared" si="21"/>
        <v>-0.33448013990835079</v>
      </c>
      <c r="AP58" s="5">
        <f t="shared" si="22"/>
        <v>-2.7652258278030217</v>
      </c>
      <c r="AQ58" s="5">
        <f t="shared" si="23"/>
        <v>-9.4818071074114698</v>
      </c>
      <c r="AR58" s="5">
        <f t="shared" si="24"/>
        <v>-7.6712710746710968</v>
      </c>
      <c r="AS58" s="5">
        <f t="shared" si="25"/>
        <v>-7.653466232009805</v>
      </c>
      <c r="AV58" s="2">
        <f t="shared" si="26"/>
        <v>81.43157750054695</v>
      </c>
      <c r="AW58" s="2">
        <f t="shared" si="27"/>
        <v>83.437743471052784</v>
      </c>
      <c r="AX58" s="2">
        <f t="shared" si="28"/>
        <v>85.136597443136864</v>
      </c>
      <c r="AY58" s="2">
        <f t="shared" si="29"/>
        <v>85.31738992968971</v>
      </c>
      <c r="AZ58" s="2">
        <f t="shared" si="30"/>
        <v>88.13508967903654</v>
      </c>
      <c r="BA58" s="2">
        <f t="shared" si="31"/>
        <v>89.235731861740234</v>
      </c>
      <c r="BB58" s="2">
        <f t="shared" si="32"/>
        <v>90.220330787837952</v>
      </c>
      <c r="BC58" s="2">
        <f t="shared" si="33"/>
        <v>89.155985710157111</v>
      </c>
      <c r="BD58" s="2">
        <f t="shared" si="34"/>
        <v>85.974357320810824</v>
      </c>
      <c r="BE58" s="2">
        <f t="shared" si="35"/>
        <v>80.301695380231934</v>
      </c>
      <c r="BF58" s="2">
        <f t="shared" si="36"/>
        <v>73.866659837820251</v>
      </c>
      <c r="BG58" s="2">
        <f t="shared" si="37"/>
        <v>64.952719278468138</v>
      </c>
      <c r="BH58" s="2">
        <f t="shared" si="38"/>
        <v>54.448542697556654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81.437653586363723</v>
      </c>
      <c r="CP58" s="2">
        <f t="shared" si="66"/>
        <v>83.45118954697584</v>
      </c>
      <c r="CQ58" s="2">
        <f t="shared" si="67"/>
        <v>85.146234221530108</v>
      </c>
      <c r="CR58" s="2">
        <f t="shared" si="68"/>
        <v>85.31593431669404</v>
      </c>
      <c r="CS58" s="2">
        <f t="shared" si="69"/>
        <v>88.118612347496907</v>
      </c>
      <c r="CT58" s="2">
        <f t="shared" si="70"/>
        <v>89.242736953229468</v>
      </c>
      <c r="CU58" s="2">
        <f t="shared" si="71"/>
        <v>90.218690854824615</v>
      </c>
      <c r="CV58" s="2">
        <f t="shared" si="72"/>
        <v>89.175642603497948</v>
      </c>
      <c r="CW58" s="2">
        <f t="shared" si="73"/>
        <v>85.987448145186491</v>
      </c>
      <c r="CX58" s="2">
        <f t="shared" si="74"/>
        <v>80.312683367065375</v>
      </c>
      <c r="CY58" s="2">
        <f t="shared" si="75"/>
        <v>73.865767111790007</v>
      </c>
      <c r="CZ58" s="2">
        <f t="shared" si="76"/>
        <v>64.943077705848935</v>
      </c>
      <c r="DA58" s="2">
        <f t="shared" si="77"/>
        <v>54.444446331231944</v>
      </c>
      <c r="DD58" s="2">
        <f t="shared" si="78"/>
        <v>80.854720703057112</v>
      </c>
      <c r="DE58" s="2">
        <f t="shared" si="79"/>
        <v>82.396360309550275</v>
      </c>
      <c r="DF58" s="2">
        <f t="shared" si="80"/>
        <v>84.518380680502077</v>
      </c>
      <c r="DG58" s="2">
        <f t="shared" si="81"/>
        <v>85.412259579642836</v>
      </c>
      <c r="DH58" s="2">
        <f t="shared" si="82"/>
        <v>89.263017075510163</v>
      </c>
      <c r="DI58" s="2">
        <f t="shared" si="83"/>
        <v>88.816783564418955</v>
      </c>
      <c r="DJ58" s="2">
        <f t="shared" si="84"/>
        <v>90.318923302375779</v>
      </c>
      <c r="DK58" s="2">
        <f t="shared" si="85"/>
        <v>87.723528096189042</v>
      </c>
      <c r="DL58" s="2">
        <f t="shared" si="86"/>
        <v>85.016814337653116</v>
      </c>
      <c r="DM58" s="2">
        <f t="shared" si="87"/>
        <v>79.578130739850735</v>
      </c>
      <c r="DN58" s="2">
        <f t="shared" si="88"/>
        <v>73.916214074002454</v>
      </c>
      <c r="DO58" s="2">
        <f t="shared" si="89"/>
        <v>65.502863469178351</v>
      </c>
      <c r="DP58" s="2">
        <f t="shared" si="90"/>
        <v>54.703777137034244</v>
      </c>
      <c r="DS58" s="2">
        <f t="shared" si="91"/>
        <v>1.0423302563250119E-2</v>
      </c>
      <c r="DT58" s="2">
        <f t="shared" si="92"/>
        <v>1.274715892011365E-2</v>
      </c>
      <c r="DU58" s="2">
        <f t="shared" si="93"/>
        <v>1.5348768086048155E-2</v>
      </c>
      <c r="DV58" s="2">
        <f t="shared" si="94"/>
        <v>1.5111435475052998E-2</v>
      </c>
      <c r="DW58" s="2">
        <f t="shared" si="95"/>
        <v>1.4398168004982051E-2</v>
      </c>
      <c r="DX58" s="2">
        <f t="shared" si="96"/>
        <v>1.6445676154352405E-2</v>
      </c>
      <c r="DY58" s="2">
        <f t="shared" si="97"/>
        <v>1.6361298695224093E-2</v>
      </c>
      <c r="DZ58" s="2">
        <f t="shared" si="98"/>
        <v>1.3536737799884058E-2</v>
      </c>
      <c r="EA58" s="2">
        <f t="shared" si="99"/>
        <v>1.3486882770898568E-2</v>
      </c>
      <c r="EB58" s="2">
        <f t="shared" si="100"/>
        <v>1.4958746897560739E-2</v>
      </c>
      <c r="EC58" s="2">
        <f t="shared" si="101"/>
        <v>1.7696328799344317E-2</v>
      </c>
      <c r="ED58" s="2">
        <f t="shared" si="102"/>
        <v>1.7223683149523959E-2</v>
      </c>
      <c r="EE58" s="2">
        <f t="shared" si="103"/>
        <v>1.5795910987269422E-2</v>
      </c>
    </row>
    <row r="59" spans="2:135" x14ac:dyDescent="0.25">
      <c r="B59" s="2">
        <v>53</v>
      </c>
      <c r="C59">
        <v>158.96899999999999</v>
      </c>
      <c r="D59">
        <v>179.292</v>
      </c>
      <c r="E59">
        <v>189.631</v>
      </c>
      <c r="F59">
        <v>189.80600000000001</v>
      </c>
      <c r="G59">
        <v>183.92500000000001</v>
      </c>
      <c r="H59">
        <v>207.851</v>
      </c>
      <c r="I59">
        <v>207.73099999999999</v>
      </c>
      <c r="J59">
        <v>177.42599999999999</v>
      </c>
      <c r="K59">
        <v>183.64500000000001</v>
      </c>
      <c r="L59">
        <v>180.774</v>
      </c>
      <c r="M59">
        <v>181.422</v>
      </c>
      <c r="N59">
        <v>156.47</v>
      </c>
      <c r="O59">
        <v>134.0882</v>
      </c>
      <c r="R59" s="5">
        <f t="shared" si="0"/>
        <v>157.86851218068955</v>
      </c>
      <c r="S59" s="5">
        <f t="shared" si="1"/>
        <v>181.75446661792301</v>
      </c>
      <c r="T59" s="5">
        <f t="shared" si="2"/>
        <v>199.45511814118831</v>
      </c>
      <c r="U59" s="5">
        <f t="shared" si="3"/>
        <v>197.99069794813346</v>
      </c>
      <c r="V59" s="5">
        <f t="shared" si="4"/>
        <v>191.3903939368798</v>
      </c>
      <c r="W59" s="5">
        <f t="shared" si="5"/>
        <v>216.95248495699019</v>
      </c>
      <c r="X59" s="5">
        <f t="shared" si="6"/>
        <v>217.03452112754735</v>
      </c>
      <c r="Y59" s="5">
        <f t="shared" si="7"/>
        <v>181.59015881949813</v>
      </c>
      <c r="Z59" s="5">
        <f t="shared" si="8"/>
        <v>188.54532511623808</v>
      </c>
      <c r="AA59" s="5">
        <f t="shared" si="9"/>
        <v>187.1235822051097</v>
      </c>
      <c r="AB59" s="5">
        <f t="shared" si="10"/>
        <v>189.89972243355732</v>
      </c>
      <c r="AC59" s="5">
        <f t="shared" si="11"/>
        <v>162.56550980567064</v>
      </c>
      <c r="AD59" s="5">
        <f t="shared" si="12"/>
        <v>140.63526887732829</v>
      </c>
      <c r="AE59" s="5"/>
      <c r="AG59" s="5">
        <f t="shared" si="13"/>
        <v>1.1004878193104446</v>
      </c>
      <c r="AH59" s="5">
        <f t="shared" si="14"/>
        <v>-2.4624666179230132</v>
      </c>
      <c r="AI59" s="5">
        <f t="shared" si="15"/>
        <v>-9.8241181411883076</v>
      </c>
      <c r="AJ59" s="5">
        <f t="shared" si="16"/>
        <v>-8.1846979481334472</v>
      </c>
      <c r="AK59" s="5">
        <f t="shared" si="17"/>
        <v>-7.4653939368797921</v>
      </c>
      <c r="AL59" s="5">
        <f t="shared" si="18"/>
        <v>-9.1014849569901912</v>
      </c>
      <c r="AM59" s="5">
        <f t="shared" si="19"/>
        <v>-9.3035211275473557</v>
      </c>
      <c r="AN59" s="5">
        <f t="shared" si="20"/>
        <v>-4.1641588194981409</v>
      </c>
      <c r="AO59" s="5">
        <f t="shared" si="21"/>
        <v>-4.900325116238065</v>
      </c>
      <c r="AP59" s="5">
        <f t="shared" si="22"/>
        <v>-6.349582205109698</v>
      </c>
      <c r="AQ59" s="5">
        <f t="shared" si="23"/>
        <v>-8.477722433557318</v>
      </c>
      <c r="AR59" s="5">
        <f t="shared" si="24"/>
        <v>-6.0955098056706447</v>
      </c>
      <c r="AS59" s="5">
        <f t="shared" si="25"/>
        <v>-6.5470688773282859</v>
      </c>
      <c r="AV59" s="2">
        <f t="shared" si="26"/>
        <v>81.434574438606546</v>
      </c>
      <c r="AW59" s="2">
        <f t="shared" si="27"/>
        <v>83.436984864824623</v>
      </c>
      <c r="AX59" s="2">
        <f t="shared" si="28"/>
        <v>85.137544907092405</v>
      </c>
      <c r="AY59" s="2">
        <f t="shared" si="29"/>
        <v>85.332826168173355</v>
      </c>
      <c r="AZ59" s="2">
        <f t="shared" si="30"/>
        <v>88.178368129558436</v>
      </c>
      <c r="BA59" s="2">
        <f t="shared" si="31"/>
        <v>89.261026539499738</v>
      </c>
      <c r="BB59" s="2">
        <f t="shared" si="32"/>
        <v>90.241963255891108</v>
      </c>
      <c r="BC59" s="2">
        <f t="shared" si="33"/>
        <v>89.171016150587207</v>
      </c>
      <c r="BD59" s="2">
        <f t="shared" si="34"/>
        <v>85.989198823478205</v>
      </c>
      <c r="BE59" s="2">
        <f t="shared" si="35"/>
        <v>80.309884681500165</v>
      </c>
      <c r="BF59" s="2">
        <f t="shared" si="36"/>
        <v>73.887422329219334</v>
      </c>
      <c r="BG59" s="2">
        <f t="shared" si="37"/>
        <v>64.977928930975921</v>
      </c>
      <c r="BH59" s="2">
        <f t="shared" si="38"/>
        <v>54.47645543722161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81.44183976058298</v>
      </c>
      <c r="CP59" s="2">
        <f t="shared" si="66"/>
        <v>83.452152797878654</v>
      </c>
      <c r="CQ59" s="2">
        <f t="shared" si="67"/>
        <v>85.148514415895249</v>
      </c>
      <c r="CR59" s="2">
        <f t="shared" si="68"/>
        <v>85.331626674741159</v>
      </c>
      <c r="CS59" s="2">
        <f t="shared" si="69"/>
        <v>88.161238503031527</v>
      </c>
      <c r="CT59" s="2">
        <f t="shared" si="70"/>
        <v>89.269303258422383</v>
      </c>
      <c r="CU59" s="2">
        <f t="shared" si="71"/>
        <v>90.241042958999813</v>
      </c>
      <c r="CV59" s="2">
        <f t="shared" si="72"/>
        <v>89.193119913562143</v>
      </c>
      <c r="CW59" s="2">
        <f t="shared" si="73"/>
        <v>86.004206205087158</v>
      </c>
      <c r="CX59" s="2">
        <f t="shared" si="74"/>
        <v>80.322381586519171</v>
      </c>
      <c r="CY59" s="2">
        <f t="shared" si="75"/>
        <v>73.887301383104415</v>
      </c>
      <c r="CZ59" s="2">
        <f t="shared" si="76"/>
        <v>64.968149392390671</v>
      </c>
      <c r="DA59" s="2">
        <f t="shared" si="77"/>
        <v>54.472469727094605</v>
      </c>
      <c r="DD59" s="2">
        <f t="shared" si="78"/>
        <v>80.805504428864126</v>
      </c>
      <c r="DE59" s="2">
        <f t="shared" si="79"/>
        <v>82.365610143502892</v>
      </c>
      <c r="DF59" s="2">
        <f t="shared" si="80"/>
        <v>84.495750267479949</v>
      </c>
      <c r="DG59" s="2">
        <f t="shared" si="81"/>
        <v>85.404124480206477</v>
      </c>
      <c r="DH59" s="2">
        <f t="shared" si="82"/>
        <v>89.247773004438315</v>
      </c>
      <c r="DI59" s="2">
        <f t="shared" si="83"/>
        <v>88.809581562919305</v>
      </c>
      <c r="DJ59" s="2">
        <f t="shared" si="84"/>
        <v>90.292423086637399</v>
      </c>
      <c r="DK59" s="2">
        <f t="shared" si="85"/>
        <v>87.701977866705818</v>
      </c>
      <c r="DL59" s="2">
        <f t="shared" si="86"/>
        <v>84.988055610269697</v>
      </c>
      <c r="DM59" s="2">
        <f t="shared" si="87"/>
        <v>79.559365711255523</v>
      </c>
      <c r="DN59" s="2">
        <f t="shared" si="88"/>
        <v>73.893545191774635</v>
      </c>
      <c r="DO59" s="2">
        <f t="shared" si="89"/>
        <v>65.486846002262624</v>
      </c>
      <c r="DP59" s="2">
        <f t="shared" si="90"/>
        <v>54.702943959067575</v>
      </c>
      <c r="DS59" s="2">
        <f t="shared" si="91"/>
        <v>1.1417442367696002E-2</v>
      </c>
      <c r="DT59" s="2">
        <f t="shared" si="92"/>
        <v>1.3959813720104072E-2</v>
      </c>
      <c r="DU59" s="2">
        <f t="shared" si="93"/>
        <v>1.6804704776582295E-2</v>
      </c>
      <c r="DV59" s="2">
        <f t="shared" si="94"/>
        <v>1.6545237810938206E-2</v>
      </c>
      <c r="DW59" s="2">
        <f t="shared" si="95"/>
        <v>1.576537744980009E-2</v>
      </c>
      <c r="DX59" s="2">
        <f t="shared" si="96"/>
        <v>1.8003759673740995E-2</v>
      </c>
      <c r="DY59" s="2">
        <f t="shared" si="97"/>
        <v>1.791153377007839E-2</v>
      </c>
      <c r="DZ59" s="2">
        <f t="shared" si="98"/>
        <v>1.4823378511483071E-2</v>
      </c>
      <c r="EA59" s="2">
        <f t="shared" si="99"/>
        <v>1.4768855802955286E-2</v>
      </c>
      <c r="EB59" s="2">
        <f t="shared" si="100"/>
        <v>1.6378302764254105E-2</v>
      </c>
      <c r="EC59" s="2">
        <f t="shared" si="101"/>
        <v>1.9370567119619458E-2</v>
      </c>
      <c r="ED59" s="2">
        <f t="shared" si="102"/>
        <v>1.8854063047864238E-2</v>
      </c>
      <c r="EE59" s="2">
        <f t="shared" si="103"/>
        <v>1.7293517339806906E-2</v>
      </c>
    </row>
    <row r="60" spans="2:135" x14ac:dyDescent="0.25">
      <c r="B60" s="2">
        <v>54</v>
      </c>
      <c r="C60">
        <v>170.64099999999999</v>
      </c>
      <c r="D60">
        <v>189.8</v>
      </c>
      <c r="E60">
        <v>198.90799999999999</v>
      </c>
      <c r="F60">
        <v>199.49299999999999</v>
      </c>
      <c r="G60">
        <v>194.179</v>
      </c>
      <c r="H60">
        <v>214.28399999999999</v>
      </c>
      <c r="I60">
        <v>214.50700000000001</v>
      </c>
      <c r="J60">
        <v>190.21299999999999</v>
      </c>
      <c r="K60">
        <v>194.62899999999999</v>
      </c>
      <c r="L60">
        <v>189.435</v>
      </c>
      <c r="M60">
        <v>186.15600000000001</v>
      </c>
      <c r="N60">
        <v>160.167</v>
      </c>
      <c r="O60">
        <v>136.4118</v>
      </c>
      <c r="R60" s="5">
        <f t="shared" si="0"/>
        <v>173.09639540784681</v>
      </c>
      <c r="S60" s="5">
        <f t="shared" si="1"/>
        <v>197.18732728080377</v>
      </c>
      <c r="T60" s="5">
        <f t="shared" si="2"/>
        <v>209.47363507250549</v>
      </c>
      <c r="U60" s="5">
        <f t="shared" si="3"/>
        <v>207.53019002699517</v>
      </c>
      <c r="V60" s="5">
        <f t="shared" si="4"/>
        <v>203.50572558078639</v>
      </c>
      <c r="W60" s="5">
        <f t="shared" si="5"/>
        <v>224.25029299717804</v>
      </c>
      <c r="X60" s="5">
        <f t="shared" si="6"/>
        <v>225.31141554998911</v>
      </c>
      <c r="Y60" s="5">
        <f t="shared" si="7"/>
        <v>197.93737215763355</v>
      </c>
      <c r="Z60" s="5">
        <f t="shared" si="8"/>
        <v>203.05867351397291</v>
      </c>
      <c r="AA60" s="5">
        <f t="shared" si="9"/>
        <v>199.55417602778491</v>
      </c>
      <c r="AB60" s="5">
        <f t="shared" si="10"/>
        <v>190.5422300177307</v>
      </c>
      <c r="AC60" s="5">
        <f t="shared" si="11"/>
        <v>163.74378867926609</v>
      </c>
      <c r="AD60" s="5">
        <f t="shared" si="12"/>
        <v>139.38241184883682</v>
      </c>
      <c r="AE60" s="5"/>
      <c r="AG60" s="5">
        <f t="shared" si="13"/>
        <v>-2.4553954078468223</v>
      </c>
      <c r="AH60" s="5">
        <f t="shared" si="14"/>
        <v>-7.3873272808037598</v>
      </c>
      <c r="AI60" s="5">
        <f t="shared" si="15"/>
        <v>-10.565635072505501</v>
      </c>
      <c r="AJ60" s="5">
        <f t="shared" si="16"/>
        <v>-8.0371900269951766</v>
      </c>
      <c r="AK60" s="5">
        <f t="shared" si="17"/>
        <v>-9.3267255807863876</v>
      </c>
      <c r="AL60" s="5">
        <f t="shared" si="18"/>
        <v>-9.9662929971780443</v>
      </c>
      <c r="AM60" s="5">
        <f t="shared" si="19"/>
        <v>-10.804415549989102</v>
      </c>
      <c r="AN60" s="5">
        <f t="shared" si="20"/>
        <v>-7.7243721576335531</v>
      </c>
      <c r="AO60" s="5">
        <f t="shared" si="21"/>
        <v>-8.4296735139729151</v>
      </c>
      <c r="AP60" s="5">
        <f t="shared" si="22"/>
        <v>-10.119176027784903</v>
      </c>
      <c r="AQ60" s="5">
        <f t="shared" si="23"/>
        <v>-4.3862300177306963</v>
      </c>
      <c r="AR60" s="5">
        <f t="shared" si="24"/>
        <v>-3.5767886792660875</v>
      </c>
      <c r="AS60" s="5">
        <f t="shared" si="25"/>
        <v>-2.9706118488368247</v>
      </c>
      <c r="AV60" s="2">
        <f t="shared" si="26"/>
        <v>81.437400624738856</v>
      </c>
      <c r="AW60" s="2">
        <f t="shared" si="27"/>
        <v>83.43602233743664</v>
      </c>
      <c r="AX60" s="2">
        <f t="shared" si="28"/>
        <v>85.138327992346845</v>
      </c>
      <c r="AY60" s="2">
        <f t="shared" si="29"/>
        <v>85.348200578370367</v>
      </c>
      <c r="AZ60" s="2">
        <f t="shared" si="30"/>
        <v>88.22161954764664</v>
      </c>
      <c r="BA60" s="2">
        <f t="shared" si="31"/>
        <v>89.286144602726196</v>
      </c>
      <c r="BB60" s="2">
        <f t="shared" si="32"/>
        <v>90.263444622680922</v>
      </c>
      <c r="BC60" s="2">
        <f t="shared" si="33"/>
        <v>89.18576211242295</v>
      </c>
      <c r="BD60" s="2">
        <f t="shared" si="34"/>
        <v>86.003796373840004</v>
      </c>
      <c r="BE60" s="2">
        <f t="shared" si="35"/>
        <v>80.317888490624455</v>
      </c>
      <c r="BF60" s="2">
        <f t="shared" si="36"/>
        <v>73.908030924448227</v>
      </c>
      <c r="BG60" s="2">
        <f t="shared" si="37"/>
        <v>65.003076763304279</v>
      </c>
      <c r="BH60" s="2">
        <f t="shared" si="38"/>
        <v>54.504309821912123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81.44602593480225</v>
      </c>
      <c r="CP60" s="2">
        <f t="shared" si="66"/>
        <v>83.453116048781482</v>
      </c>
      <c r="CQ60" s="2">
        <f t="shared" si="67"/>
        <v>85.150794610260391</v>
      </c>
      <c r="CR60" s="2">
        <f t="shared" si="68"/>
        <v>85.347319032788278</v>
      </c>
      <c r="CS60" s="2">
        <f t="shared" si="69"/>
        <v>88.203864658566147</v>
      </c>
      <c r="CT60" s="2">
        <f t="shared" si="70"/>
        <v>89.295869563615298</v>
      </c>
      <c r="CU60" s="2">
        <f t="shared" si="71"/>
        <v>90.263395063174997</v>
      </c>
      <c r="CV60" s="2">
        <f t="shared" si="72"/>
        <v>89.210597223626337</v>
      </c>
      <c r="CW60" s="2">
        <f t="shared" si="73"/>
        <v>86.020964264987839</v>
      </c>
      <c r="CX60" s="2">
        <f t="shared" si="74"/>
        <v>80.332079805972967</v>
      </c>
      <c r="CY60" s="2">
        <f t="shared" si="75"/>
        <v>73.908835654418823</v>
      </c>
      <c r="CZ60" s="2">
        <f t="shared" si="76"/>
        <v>64.993221078932407</v>
      </c>
      <c r="DA60" s="2">
        <f t="shared" si="77"/>
        <v>54.500493122957259</v>
      </c>
      <c r="DD60" s="2">
        <f t="shared" si="78"/>
        <v>80.756288154671125</v>
      </c>
      <c r="DE60" s="2">
        <f t="shared" si="79"/>
        <v>82.334859977455494</v>
      </c>
      <c r="DF60" s="2">
        <f t="shared" si="80"/>
        <v>84.473119854457806</v>
      </c>
      <c r="DG60" s="2">
        <f t="shared" si="81"/>
        <v>85.395989380770118</v>
      </c>
      <c r="DH60" s="2">
        <f t="shared" si="82"/>
        <v>89.232528933366481</v>
      </c>
      <c r="DI60" s="2">
        <f t="shared" si="83"/>
        <v>88.802379561419656</v>
      </c>
      <c r="DJ60" s="2">
        <f t="shared" si="84"/>
        <v>90.265922870899018</v>
      </c>
      <c r="DK60" s="2">
        <f t="shared" si="85"/>
        <v>87.680427637222593</v>
      </c>
      <c r="DL60" s="2">
        <f t="shared" si="86"/>
        <v>84.959296882886264</v>
      </c>
      <c r="DM60" s="2">
        <f t="shared" si="87"/>
        <v>79.540600682660312</v>
      </c>
      <c r="DN60" s="2">
        <f t="shared" si="88"/>
        <v>73.87087630954683</v>
      </c>
      <c r="DO60" s="2">
        <f t="shared" si="89"/>
        <v>65.470828535346882</v>
      </c>
      <c r="DP60" s="2">
        <f t="shared" si="90"/>
        <v>54.702110781100906</v>
      </c>
      <c r="DS60" s="2">
        <f t="shared" si="91"/>
        <v>1.2505201703992459E-2</v>
      </c>
      <c r="DT60" s="2">
        <f t="shared" si="92"/>
        <v>1.528604385271301E-2</v>
      </c>
      <c r="DU60" s="2">
        <f t="shared" si="93"/>
        <v>1.8396166902793144E-2</v>
      </c>
      <c r="DV60" s="2">
        <f t="shared" si="94"/>
        <v>1.8112580218417235E-2</v>
      </c>
      <c r="DW60" s="2">
        <f t="shared" si="95"/>
        <v>1.7260139693227646E-2</v>
      </c>
      <c r="DX60" s="2">
        <f t="shared" si="96"/>
        <v>1.9706500325920938E-2</v>
      </c>
      <c r="DY60" s="2">
        <f t="shared" si="97"/>
        <v>1.9605726122839492E-2</v>
      </c>
      <c r="DZ60" s="2">
        <f t="shared" si="98"/>
        <v>1.6230299846537184E-2</v>
      </c>
      <c r="EA60" s="2">
        <f t="shared" si="99"/>
        <v>1.617068720134102E-2</v>
      </c>
      <c r="EB60" s="2">
        <f t="shared" si="100"/>
        <v>1.7930119608356217E-2</v>
      </c>
      <c r="EC60" s="2">
        <f t="shared" si="101"/>
        <v>2.1199785542049685E-2</v>
      </c>
      <c r="ED60" s="2">
        <f t="shared" si="102"/>
        <v>2.063553288271321E-2</v>
      </c>
      <c r="EE60" s="2">
        <f t="shared" si="103"/>
        <v>1.8930380354635342E-2</v>
      </c>
    </row>
    <row r="61" spans="2:135" x14ac:dyDescent="0.25">
      <c r="B61" s="2">
        <v>55</v>
      </c>
      <c r="C61">
        <v>180.375</v>
      </c>
      <c r="D61">
        <v>199.72300000000001</v>
      </c>
      <c r="E61">
        <v>206.75399999999999</v>
      </c>
      <c r="F61">
        <v>205.59700000000001</v>
      </c>
      <c r="G61">
        <v>202.07499999999999</v>
      </c>
      <c r="H61">
        <v>220.149</v>
      </c>
      <c r="I61">
        <v>219.74600000000001</v>
      </c>
      <c r="J61">
        <v>200.21299999999999</v>
      </c>
      <c r="K61">
        <v>203.29</v>
      </c>
      <c r="L61">
        <v>198.339</v>
      </c>
      <c r="M61">
        <v>187.84399999999999</v>
      </c>
      <c r="N61">
        <v>162.95500000000001</v>
      </c>
      <c r="O61">
        <v>136.3382</v>
      </c>
      <c r="R61" s="5">
        <f t="shared" si="0"/>
        <v>186.99870234955691</v>
      </c>
      <c r="S61" s="5">
        <f t="shared" si="1"/>
        <v>209.67654376986727</v>
      </c>
      <c r="T61" s="5">
        <f t="shared" si="2"/>
        <v>214.78664336587784</v>
      </c>
      <c r="U61" s="5">
        <f t="shared" si="3"/>
        <v>212.43311127758079</v>
      </c>
      <c r="V61" s="5">
        <f t="shared" si="4"/>
        <v>211.72526467764351</v>
      </c>
      <c r="W61" s="5">
        <f t="shared" si="5"/>
        <v>226.0614319155037</v>
      </c>
      <c r="X61" s="5">
        <f t="shared" si="6"/>
        <v>228.15877586760041</v>
      </c>
      <c r="Y61" s="5">
        <f t="shared" si="7"/>
        <v>211.83167314032744</v>
      </c>
      <c r="Z61" s="5">
        <f t="shared" si="8"/>
        <v>214.13910609520156</v>
      </c>
      <c r="AA61" s="5">
        <f t="shared" si="9"/>
        <v>207.89317811319364</v>
      </c>
      <c r="AB61" s="5">
        <f t="shared" si="10"/>
        <v>186.37983265579959</v>
      </c>
      <c r="AC61" s="5">
        <f t="shared" si="11"/>
        <v>160.85288345670182</v>
      </c>
      <c r="AD61" s="5">
        <f t="shared" si="12"/>
        <v>134.8547616090566</v>
      </c>
      <c r="AE61" s="5"/>
      <c r="AG61" s="5">
        <f t="shared" si="13"/>
        <v>-6.6237023495569076</v>
      </c>
      <c r="AH61" s="5">
        <f t="shared" si="14"/>
        <v>-9.9535437698672524</v>
      </c>
      <c r="AI61" s="5">
        <f t="shared" si="15"/>
        <v>-8.0326433658778456</v>
      </c>
      <c r="AJ61" s="5">
        <f t="shared" si="16"/>
        <v>-6.836111277580784</v>
      </c>
      <c r="AK61" s="5">
        <f t="shared" si="17"/>
        <v>-9.6502646776435199</v>
      </c>
      <c r="AL61" s="5">
        <f t="shared" si="18"/>
        <v>-5.9124319155037028</v>
      </c>
      <c r="AM61" s="5">
        <f t="shared" si="19"/>
        <v>-8.4127758676004021</v>
      </c>
      <c r="AN61" s="5">
        <f t="shared" si="20"/>
        <v>-11.618673140327445</v>
      </c>
      <c r="AO61" s="5">
        <f t="shared" si="21"/>
        <v>-10.849106095201563</v>
      </c>
      <c r="AP61" s="5">
        <f t="shared" si="22"/>
        <v>-9.5541781131936432</v>
      </c>
      <c r="AQ61" s="5">
        <f t="shared" si="23"/>
        <v>1.4641673442004048</v>
      </c>
      <c r="AR61" s="5">
        <f t="shared" si="24"/>
        <v>2.1021165432981945</v>
      </c>
      <c r="AS61" s="5">
        <f t="shared" si="25"/>
        <v>1.4834383909434052</v>
      </c>
      <c r="AV61" s="2">
        <f t="shared" si="26"/>
        <v>81.440034686114501</v>
      </c>
      <c r="AW61" s="2">
        <f t="shared" si="27"/>
        <v>83.43483325871</v>
      </c>
      <c r="AX61" s="2">
        <f t="shared" si="28"/>
        <v>85.13892806618577</v>
      </c>
      <c r="AY61" s="2">
        <f t="shared" si="29"/>
        <v>85.363503911200979</v>
      </c>
      <c r="AZ61" s="2">
        <f t="shared" si="30"/>
        <v>88.264832903839363</v>
      </c>
      <c r="BA61" s="2">
        <f t="shared" si="31"/>
        <v>89.311064623728399</v>
      </c>
      <c r="BB61" s="2">
        <f t="shared" si="32"/>
        <v>90.284753197792668</v>
      </c>
      <c r="BC61" s="2">
        <f t="shared" si="33"/>
        <v>89.200192494682597</v>
      </c>
      <c r="BD61" s="2">
        <f t="shared" si="34"/>
        <v>86.018121636650008</v>
      </c>
      <c r="BE61" s="2">
        <f t="shared" si="35"/>
        <v>80.325685807910446</v>
      </c>
      <c r="BF61" s="2">
        <f t="shared" si="36"/>
        <v>73.928463948354988</v>
      </c>
      <c r="BG61" s="2">
        <f t="shared" si="37"/>
        <v>65.028149983857418</v>
      </c>
      <c r="BH61" s="2">
        <f t="shared" si="38"/>
        <v>54.53209593999275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81.450212109021521</v>
      </c>
      <c r="CP61" s="2">
        <f t="shared" si="66"/>
        <v>83.454079299684295</v>
      </c>
      <c r="CQ61" s="2">
        <f t="shared" si="67"/>
        <v>85.153074804625533</v>
      </c>
      <c r="CR61" s="2">
        <f t="shared" si="68"/>
        <v>85.363011390835396</v>
      </c>
      <c r="CS61" s="2">
        <f t="shared" si="69"/>
        <v>88.246490814100767</v>
      </c>
      <c r="CT61" s="2">
        <f t="shared" si="70"/>
        <v>89.322435868808213</v>
      </c>
      <c r="CU61" s="2">
        <f t="shared" si="71"/>
        <v>90.285747167350181</v>
      </c>
      <c r="CV61" s="2">
        <f t="shared" si="72"/>
        <v>89.228074533690545</v>
      </c>
      <c r="CW61" s="2">
        <f t="shared" si="73"/>
        <v>86.037722324888506</v>
      </c>
      <c r="CX61" s="2">
        <f t="shared" si="74"/>
        <v>80.341778025426763</v>
      </c>
      <c r="CY61" s="2">
        <f t="shared" si="75"/>
        <v>73.930369925733231</v>
      </c>
      <c r="CZ61" s="2">
        <f t="shared" si="76"/>
        <v>65.018292765474143</v>
      </c>
      <c r="DA61" s="2">
        <f t="shared" si="77"/>
        <v>54.528516518819913</v>
      </c>
      <c r="DD61" s="2">
        <f t="shared" si="78"/>
        <v>80.707071880478139</v>
      </c>
      <c r="DE61" s="2">
        <f t="shared" si="79"/>
        <v>82.304109811408111</v>
      </c>
      <c r="DF61" s="2">
        <f t="shared" si="80"/>
        <v>84.450489441435664</v>
      </c>
      <c r="DG61" s="2">
        <f t="shared" si="81"/>
        <v>85.387854281333759</v>
      </c>
      <c r="DH61" s="2">
        <f t="shared" si="82"/>
        <v>89.217284862294633</v>
      </c>
      <c r="DI61" s="2">
        <f t="shared" si="83"/>
        <v>88.79517755992002</v>
      </c>
      <c r="DJ61" s="2">
        <f t="shared" si="84"/>
        <v>90.239422655160638</v>
      </c>
      <c r="DK61" s="2">
        <f t="shared" si="85"/>
        <v>87.658877407739382</v>
      </c>
      <c r="DL61" s="2">
        <f t="shared" si="86"/>
        <v>84.930538155502845</v>
      </c>
      <c r="DM61" s="2">
        <f t="shared" si="87"/>
        <v>79.521835654065114</v>
      </c>
      <c r="DN61" s="2">
        <f t="shared" si="88"/>
        <v>73.848207427319025</v>
      </c>
      <c r="DO61" s="2">
        <f t="shared" si="89"/>
        <v>65.454811068431155</v>
      </c>
      <c r="DP61" s="2">
        <f t="shared" si="90"/>
        <v>54.701277603134244</v>
      </c>
      <c r="DS61" s="2">
        <f t="shared" si="91"/>
        <v>1.3695158082025696E-2</v>
      </c>
      <c r="DT61" s="2">
        <f t="shared" si="92"/>
        <v>1.6736131845679455E-2</v>
      </c>
      <c r="DU61" s="2">
        <f t="shared" si="93"/>
        <v>2.0135259259492885E-2</v>
      </c>
      <c r="DV61" s="2">
        <f t="shared" si="94"/>
        <v>1.9825405003405232E-2</v>
      </c>
      <c r="DW61" s="2">
        <f t="shared" si="95"/>
        <v>1.8893904193912799E-2</v>
      </c>
      <c r="DX61" s="2">
        <f t="shared" si="96"/>
        <v>2.1566744208913208E-2</v>
      </c>
      <c r="DY61" s="2">
        <f t="shared" si="97"/>
        <v>2.1456665392302326E-2</v>
      </c>
      <c r="DZ61" s="2">
        <f t="shared" si="98"/>
        <v>1.7768346976189522E-2</v>
      </c>
      <c r="EA61" s="2">
        <f t="shared" si="99"/>
        <v>1.7703186859493909E-2</v>
      </c>
      <c r="EB61" s="2">
        <f t="shared" si="100"/>
        <v>1.9626034802402652E-2</v>
      </c>
      <c r="EC61" s="2">
        <f t="shared" si="101"/>
        <v>2.3197656047923107E-2</v>
      </c>
      <c r="ED61" s="2">
        <f t="shared" si="102"/>
        <v>2.2581454927534984E-2</v>
      </c>
      <c r="EE61" s="2">
        <f t="shared" si="103"/>
        <v>2.0718908931626739E-2</v>
      </c>
    </row>
    <row r="62" spans="2:135" x14ac:dyDescent="0.25">
      <c r="B62" s="2">
        <v>56</v>
      </c>
      <c r="C62">
        <v>188.34399999999999</v>
      </c>
      <c r="D62">
        <v>205.815</v>
      </c>
      <c r="E62">
        <v>209.98500000000001</v>
      </c>
      <c r="F62">
        <v>208.358</v>
      </c>
      <c r="G62">
        <v>209.41800000000001</v>
      </c>
      <c r="H62">
        <v>221.761</v>
      </c>
      <c r="I62">
        <v>222.821</v>
      </c>
      <c r="J62">
        <v>209.77</v>
      </c>
      <c r="K62">
        <v>210.226</v>
      </c>
      <c r="L62">
        <v>203.79</v>
      </c>
      <c r="M62">
        <v>187.23400000000001</v>
      </c>
      <c r="N62">
        <v>161.07599999999999</v>
      </c>
      <c r="O62">
        <v>134.7353</v>
      </c>
      <c r="R62" s="5">
        <f t="shared" si="0"/>
        <v>198.18862884950465</v>
      </c>
      <c r="S62" s="5">
        <f t="shared" si="1"/>
        <v>217.82439589960825</v>
      </c>
      <c r="T62" s="5">
        <f t="shared" si="2"/>
        <v>214.74505321519587</v>
      </c>
      <c r="U62" s="5">
        <f t="shared" si="3"/>
        <v>212.10452569614793</v>
      </c>
      <c r="V62" s="5">
        <f t="shared" si="4"/>
        <v>215.07475020745255</v>
      </c>
      <c r="W62" s="5">
        <f t="shared" si="5"/>
        <v>222.16452471559035</v>
      </c>
      <c r="X62" s="5">
        <f t="shared" si="6"/>
        <v>225.2260526698476</v>
      </c>
      <c r="Y62" s="5">
        <f t="shared" si="7"/>
        <v>221.72796879357293</v>
      </c>
      <c r="Z62" s="5">
        <f t="shared" si="8"/>
        <v>220.51095755585968</v>
      </c>
      <c r="AA62" s="5">
        <f t="shared" si="9"/>
        <v>211.13744855743744</v>
      </c>
      <c r="AB62" s="5">
        <f t="shared" si="10"/>
        <v>177.92171655626254</v>
      </c>
      <c r="AC62" s="5">
        <f t="shared" si="11"/>
        <v>154.24776886109794</v>
      </c>
      <c r="AD62" s="5">
        <f t="shared" si="12"/>
        <v>127.57733918284185</v>
      </c>
      <c r="AE62" s="5"/>
      <c r="AG62" s="5">
        <f t="shared" si="13"/>
        <v>-9.8446288495046588</v>
      </c>
      <c r="AH62" s="5">
        <f t="shared" si="14"/>
        <v>-12.009395899608251</v>
      </c>
      <c r="AI62" s="5">
        <f t="shared" si="15"/>
        <v>-4.7600532151958532</v>
      </c>
      <c r="AJ62" s="5">
        <f t="shared" si="16"/>
        <v>-3.746525696147927</v>
      </c>
      <c r="AK62" s="5">
        <f t="shared" si="17"/>
        <v>-5.6567502074525464</v>
      </c>
      <c r="AL62" s="5">
        <f t="shared" si="18"/>
        <v>-0.40352471559035052</v>
      </c>
      <c r="AM62" s="5">
        <f t="shared" si="19"/>
        <v>-2.4050526698476062</v>
      </c>
      <c r="AN62" s="5">
        <f t="shared" si="20"/>
        <v>-11.957968793572917</v>
      </c>
      <c r="AO62" s="5">
        <f t="shared" si="21"/>
        <v>-10.284957555859677</v>
      </c>
      <c r="AP62" s="5">
        <f t="shared" si="22"/>
        <v>-7.3474485574374455</v>
      </c>
      <c r="AQ62" s="5">
        <f t="shared" si="23"/>
        <v>9.3122834437374706</v>
      </c>
      <c r="AR62" s="5">
        <f t="shared" si="24"/>
        <v>6.8282311389020549</v>
      </c>
      <c r="AS62" s="5">
        <f t="shared" si="25"/>
        <v>7.1579608171581413</v>
      </c>
      <c r="AV62" s="2">
        <f t="shared" si="26"/>
        <v>81.442452829487479</v>
      </c>
      <c r="AW62" s="2">
        <f t="shared" si="27"/>
        <v>83.433392677049497</v>
      </c>
      <c r="AX62" s="2">
        <f t="shared" si="28"/>
        <v>85.139324576440018</v>
      </c>
      <c r="AY62" s="2">
        <f t="shared" si="29"/>
        <v>85.37872578035163</v>
      </c>
      <c r="AZ62" s="2">
        <f t="shared" si="30"/>
        <v>88.307995375359567</v>
      </c>
      <c r="BA62" s="2">
        <f t="shared" si="31"/>
        <v>89.335762864169098</v>
      </c>
      <c r="BB62" s="2">
        <f t="shared" si="32"/>
        <v>90.305864694289426</v>
      </c>
      <c r="BC62" s="2">
        <f t="shared" si="33"/>
        <v>89.214273057691059</v>
      </c>
      <c r="BD62" s="2">
        <f t="shared" si="34"/>
        <v>86.032143275086241</v>
      </c>
      <c r="BE62" s="2">
        <f t="shared" si="35"/>
        <v>80.333253468376057</v>
      </c>
      <c r="BF62" s="2">
        <f t="shared" si="36"/>
        <v>73.948697172732565</v>
      </c>
      <c r="BG62" s="2">
        <f t="shared" si="37"/>
        <v>65.053134022447722</v>
      </c>
      <c r="BH62" s="2">
        <f t="shared" si="38"/>
        <v>54.559802591320945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81.454398283240778</v>
      </c>
      <c r="CP62" s="2">
        <f t="shared" si="66"/>
        <v>83.455042550587123</v>
      </c>
      <c r="CQ62" s="2">
        <f t="shared" si="67"/>
        <v>85.155354998990674</v>
      </c>
      <c r="CR62" s="2">
        <f t="shared" si="68"/>
        <v>85.378703748882529</v>
      </c>
      <c r="CS62" s="2">
        <f t="shared" si="69"/>
        <v>88.289116969635373</v>
      </c>
      <c r="CT62" s="2">
        <f t="shared" si="70"/>
        <v>89.349002174001129</v>
      </c>
      <c r="CU62" s="2">
        <f t="shared" si="71"/>
        <v>90.308099271525364</v>
      </c>
      <c r="CV62" s="2">
        <f t="shared" si="72"/>
        <v>89.24555184375474</v>
      </c>
      <c r="CW62" s="2">
        <f t="shared" si="73"/>
        <v>86.054480384789187</v>
      </c>
      <c r="CX62" s="2">
        <f t="shared" si="74"/>
        <v>80.351476244880558</v>
      </c>
      <c r="CY62" s="2">
        <f t="shared" si="75"/>
        <v>73.951904197047639</v>
      </c>
      <c r="CZ62" s="2">
        <f t="shared" si="76"/>
        <v>65.043364452015894</v>
      </c>
      <c r="DA62" s="2">
        <f t="shared" si="77"/>
        <v>54.556539914682574</v>
      </c>
      <c r="DD62" s="2">
        <f t="shared" si="78"/>
        <v>80.657855606285153</v>
      </c>
      <c r="DE62" s="2">
        <f t="shared" si="79"/>
        <v>82.273359645360713</v>
      </c>
      <c r="DF62" s="2">
        <f t="shared" si="80"/>
        <v>84.427859028413536</v>
      </c>
      <c r="DG62" s="2">
        <f t="shared" si="81"/>
        <v>85.379719181897386</v>
      </c>
      <c r="DH62" s="2">
        <f t="shared" si="82"/>
        <v>89.202040791222799</v>
      </c>
      <c r="DI62" s="2">
        <f t="shared" si="83"/>
        <v>88.787975558420371</v>
      </c>
      <c r="DJ62" s="2">
        <f t="shared" si="84"/>
        <v>90.212922439422272</v>
      </c>
      <c r="DK62" s="2">
        <f t="shared" si="85"/>
        <v>87.637327178256157</v>
      </c>
      <c r="DL62" s="2">
        <f t="shared" si="86"/>
        <v>84.901779428119411</v>
      </c>
      <c r="DM62" s="2">
        <f t="shared" si="87"/>
        <v>79.503070625469903</v>
      </c>
      <c r="DN62" s="2">
        <f t="shared" si="88"/>
        <v>73.825538545091206</v>
      </c>
      <c r="DO62" s="2">
        <f t="shared" si="89"/>
        <v>65.438793601515428</v>
      </c>
      <c r="DP62" s="2">
        <f t="shared" si="90"/>
        <v>54.700444425167575</v>
      </c>
      <c r="DS62" s="2">
        <f t="shared" si="91"/>
        <v>1.499662742359229E-2</v>
      </c>
      <c r="DT62" s="2">
        <f t="shared" si="92"/>
        <v>1.8321220897640687E-2</v>
      </c>
      <c r="DU62" s="2">
        <f t="shared" si="93"/>
        <v>2.2035067133009317E-2</v>
      </c>
      <c r="DV62" s="2">
        <f t="shared" si="94"/>
        <v>2.1696624762741295E-2</v>
      </c>
      <c r="DW62" s="2">
        <f t="shared" si="95"/>
        <v>2.0679059169880623E-2</v>
      </c>
      <c r="DX62" s="2">
        <f t="shared" si="96"/>
        <v>2.3598363186981382E-2</v>
      </c>
      <c r="DY62" s="2">
        <f t="shared" si="97"/>
        <v>2.3478163609370942E-2</v>
      </c>
      <c r="DZ62" s="2">
        <f t="shared" si="98"/>
        <v>1.9449263983262542E-2</v>
      </c>
      <c r="EA62" s="2">
        <f t="shared" si="99"/>
        <v>1.9378061216737647E-2</v>
      </c>
      <c r="EB62" s="2">
        <f t="shared" si="100"/>
        <v>2.1478849370613021E-2</v>
      </c>
      <c r="EC62" s="2">
        <f t="shared" si="101"/>
        <v>2.5378924299567267E-2</v>
      </c>
      <c r="ED62" s="2">
        <f t="shared" si="102"/>
        <v>2.4706247488809271E-2</v>
      </c>
      <c r="EE62" s="2">
        <f t="shared" si="103"/>
        <v>2.2672511288035518E-2</v>
      </c>
    </row>
    <row r="63" spans="2:135" x14ac:dyDescent="0.25">
      <c r="B63" s="2">
        <v>57</v>
      </c>
      <c r="C63">
        <v>194.53100000000001</v>
      </c>
      <c r="D63">
        <v>209.892</v>
      </c>
      <c r="E63">
        <v>212.4</v>
      </c>
      <c r="F63">
        <v>209.851</v>
      </c>
      <c r="G63">
        <v>212.65700000000001</v>
      </c>
      <c r="H63">
        <v>221.358</v>
      </c>
      <c r="I63">
        <v>222.149</v>
      </c>
      <c r="J63">
        <v>216.36099999999999</v>
      </c>
      <c r="K63">
        <v>214.452</v>
      </c>
      <c r="L63">
        <v>206.565</v>
      </c>
      <c r="M63">
        <v>182.78100000000001</v>
      </c>
      <c r="N63">
        <v>156.98500000000001</v>
      </c>
      <c r="O63">
        <v>129.94120000000001</v>
      </c>
      <c r="R63" s="5">
        <f t="shared" si="0"/>
        <v>205.44454251232474</v>
      </c>
      <c r="S63" s="5">
        <f t="shared" si="1"/>
        <v>220.66461353782788</v>
      </c>
      <c r="T63" s="5">
        <f t="shared" si="2"/>
        <v>209.35405527369468</v>
      </c>
      <c r="U63" s="5">
        <f t="shared" si="3"/>
        <v>206.58678763053865</v>
      </c>
      <c r="V63" s="5">
        <f t="shared" si="4"/>
        <v>213.14753245310379</v>
      </c>
      <c r="W63" s="5">
        <f t="shared" si="5"/>
        <v>213.04303837250606</v>
      </c>
      <c r="X63" s="5">
        <f t="shared" si="6"/>
        <v>216.87951322066519</v>
      </c>
      <c r="Y63" s="5">
        <f t="shared" si="7"/>
        <v>226.4462814125703</v>
      </c>
      <c r="Z63" s="5">
        <f t="shared" si="8"/>
        <v>221.4058229546479</v>
      </c>
      <c r="AA63" s="5">
        <f t="shared" si="9"/>
        <v>208.8850454955585</v>
      </c>
      <c r="AB63" s="5">
        <f t="shared" si="10"/>
        <v>166.16088113421793</v>
      </c>
      <c r="AC63" s="5">
        <f t="shared" si="11"/>
        <v>144.7085954693747</v>
      </c>
      <c r="AD63" s="5">
        <f t="shared" si="12"/>
        <v>118.34961093741293</v>
      </c>
      <c r="AE63" s="5"/>
      <c r="AG63" s="5">
        <f t="shared" si="13"/>
        <v>-10.913542512324739</v>
      </c>
      <c r="AH63" s="5">
        <f t="shared" si="14"/>
        <v>-10.77261353782788</v>
      </c>
      <c r="AI63" s="5">
        <f t="shared" si="15"/>
        <v>3.0459447263053221</v>
      </c>
      <c r="AJ63" s="5">
        <f t="shared" si="16"/>
        <v>3.2642123694613474</v>
      </c>
      <c r="AK63" s="5">
        <f t="shared" si="17"/>
        <v>-0.49053245310378202</v>
      </c>
      <c r="AL63" s="5">
        <f t="shared" si="18"/>
        <v>8.3149616274939433</v>
      </c>
      <c r="AM63" s="5">
        <f t="shared" si="19"/>
        <v>5.2694867793348124</v>
      </c>
      <c r="AN63" s="5">
        <f t="shared" si="20"/>
        <v>-10.085281412570311</v>
      </c>
      <c r="AO63" s="5">
        <f t="shared" si="21"/>
        <v>-6.9538229546479045</v>
      </c>
      <c r="AP63" s="5">
        <f t="shared" si="22"/>
        <v>-2.320045495558503</v>
      </c>
      <c r="AQ63" s="5">
        <f t="shared" si="23"/>
        <v>16.620118865782075</v>
      </c>
      <c r="AR63" s="5">
        <f t="shared" si="24"/>
        <v>12.276404530625314</v>
      </c>
      <c r="AS63" s="5">
        <f t="shared" si="25"/>
        <v>11.591589062587076</v>
      </c>
      <c r="AV63" s="2">
        <f t="shared" si="26"/>
        <v>81.444628598053058</v>
      </c>
      <c r="AW63" s="2">
        <f t="shared" si="27"/>
        <v>83.431673112526752</v>
      </c>
      <c r="AX63" s="2">
        <f t="shared" si="28"/>
        <v>85.139494884646112</v>
      </c>
      <c r="AY63" s="2">
        <f t="shared" si="29"/>
        <v>85.393854545321133</v>
      </c>
      <c r="AZ63" s="2">
        <f t="shared" si="30"/>
        <v>88.351092125178937</v>
      </c>
      <c r="BA63" s="2">
        <f t="shared" si="31"/>
        <v>89.360213066722849</v>
      </c>
      <c r="BB63" s="2">
        <f t="shared" si="32"/>
        <v>90.32675197046305</v>
      </c>
      <c r="BC63" s="2">
        <f t="shared" si="33"/>
        <v>89.227966150804107</v>
      </c>
      <c r="BD63" s="2">
        <f t="shared" si="34"/>
        <v>86.045826676298347</v>
      </c>
      <c r="BE63" s="2">
        <f t="shared" si="35"/>
        <v>80.340565952502899</v>
      </c>
      <c r="BF63" s="2">
        <f t="shared" si="36"/>
        <v>73.968703569111256</v>
      </c>
      <c r="BG63" s="2">
        <f t="shared" si="37"/>
        <v>65.078012334082544</v>
      </c>
      <c r="BH63" s="2">
        <f t="shared" si="38"/>
        <v>54.587417149891749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81.458584457460049</v>
      </c>
      <c r="CP63" s="2">
        <f t="shared" si="66"/>
        <v>83.456005801489937</v>
      </c>
      <c r="CQ63" s="2">
        <f t="shared" si="67"/>
        <v>85.157635193355816</v>
      </c>
      <c r="CR63" s="2">
        <f t="shared" si="68"/>
        <v>85.394396106929648</v>
      </c>
      <c r="CS63" s="2">
        <f t="shared" si="69"/>
        <v>88.331743125169993</v>
      </c>
      <c r="CT63" s="2">
        <f t="shared" si="70"/>
        <v>89.375568479194044</v>
      </c>
      <c r="CU63" s="2">
        <f t="shared" si="71"/>
        <v>90.330451375700562</v>
      </c>
      <c r="CV63" s="2">
        <f t="shared" si="72"/>
        <v>89.263029153818934</v>
      </c>
      <c r="CW63" s="2">
        <f t="shared" si="73"/>
        <v>86.071238444689854</v>
      </c>
      <c r="CX63" s="2">
        <f t="shared" si="74"/>
        <v>80.361174464334354</v>
      </c>
      <c r="CY63" s="2">
        <f t="shared" si="75"/>
        <v>73.973438468362048</v>
      </c>
      <c r="CZ63" s="2">
        <f t="shared" si="76"/>
        <v>65.06843613855763</v>
      </c>
      <c r="DA63" s="2">
        <f t="shared" si="77"/>
        <v>54.584563310545228</v>
      </c>
      <c r="DD63" s="2">
        <f t="shared" si="78"/>
        <v>80.608639332092167</v>
      </c>
      <c r="DE63" s="2">
        <f t="shared" si="79"/>
        <v>82.24260947931333</v>
      </c>
      <c r="DF63" s="2">
        <f t="shared" si="80"/>
        <v>84.405228615391394</v>
      </c>
      <c r="DG63" s="2">
        <f t="shared" si="81"/>
        <v>85.371584082461027</v>
      </c>
      <c r="DH63" s="2">
        <f t="shared" si="82"/>
        <v>89.186796720150952</v>
      </c>
      <c r="DI63" s="2">
        <f t="shared" si="83"/>
        <v>88.780773556920721</v>
      </c>
      <c r="DJ63" s="2">
        <f t="shared" si="84"/>
        <v>90.186422223683891</v>
      </c>
      <c r="DK63" s="2">
        <f t="shared" si="85"/>
        <v>87.615776948772933</v>
      </c>
      <c r="DL63" s="2">
        <f t="shared" si="86"/>
        <v>84.873020700735992</v>
      </c>
      <c r="DM63" s="2">
        <f t="shared" si="87"/>
        <v>79.484305596874691</v>
      </c>
      <c r="DN63" s="2">
        <f t="shared" si="88"/>
        <v>73.802869662863401</v>
      </c>
      <c r="DO63" s="2">
        <f t="shared" si="89"/>
        <v>65.422776134599701</v>
      </c>
      <c r="DP63" s="2">
        <f t="shared" si="90"/>
        <v>54.699611247200906</v>
      </c>
      <c r="DS63" s="2">
        <f t="shared" si="91"/>
        <v>1.6419718156467509E-2</v>
      </c>
      <c r="DT63" s="2">
        <f t="shared" si="92"/>
        <v>2.0053372932212418E-2</v>
      </c>
      <c r="DU63" s="2">
        <f t="shared" si="93"/>
        <v>2.410971573214063E-2</v>
      </c>
      <c r="DV63" s="2">
        <f t="shared" si="94"/>
        <v>2.3740181817704945E-2</v>
      </c>
      <c r="DW63" s="2">
        <f t="shared" si="95"/>
        <v>2.2628990887255812E-2</v>
      </c>
      <c r="DX63" s="2">
        <f t="shared" si="96"/>
        <v>2.5816313986875276E-2</v>
      </c>
      <c r="DY63" s="2">
        <f t="shared" si="97"/>
        <v>2.5685114337674612E-2</v>
      </c>
      <c r="DZ63" s="2">
        <f t="shared" si="98"/>
        <v>2.1285752665818853E-2</v>
      </c>
      <c r="EA63" s="2">
        <f t="shared" si="99"/>
        <v>2.120797202321387E-2</v>
      </c>
      <c r="EB63" s="2">
        <f t="shared" si="100"/>
        <v>2.3502387410732465E-2</v>
      </c>
      <c r="EC63" s="2">
        <f t="shared" si="101"/>
        <v>2.7759467722990459E-2</v>
      </c>
      <c r="ED63" s="2">
        <f t="shared" si="102"/>
        <v>2.7025443449467397E-2</v>
      </c>
      <c r="EE63" s="2">
        <f t="shared" si="103"/>
        <v>2.4805654316692526E-2</v>
      </c>
    </row>
    <row r="64" spans="2:135" x14ac:dyDescent="0.25">
      <c r="B64" s="2">
        <v>58</v>
      </c>
      <c r="C64">
        <v>198.14099999999999</v>
      </c>
      <c r="D64">
        <v>212.43100000000001</v>
      </c>
      <c r="E64">
        <v>209.154</v>
      </c>
      <c r="F64">
        <v>207.59700000000001</v>
      </c>
      <c r="G64">
        <v>213.56700000000001</v>
      </c>
      <c r="H64">
        <v>217.53700000000001</v>
      </c>
      <c r="I64">
        <v>218.98500000000001</v>
      </c>
      <c r="J64">
        <v>220.65600000000001</v>
      </c>
      <c r="K64">
        <v>215.01599999999999</v>
      </c>
      <c r="L64">
        <v>208.53200000000001</v>
      </c>
      <c r="M64">
        <v>171.703</v>
      </c>
      <c r="N64">
        <v>147.92400000000001</v>
      </c>
      <c r="O64">
        <v>120.9706</v>
      </c>
      <c r="R64" s="5">
        <f t="shared" si="0"/>
        <v>207.92892189890833</v>
      </c>
      <c r="S64" s="5">
        <f t="shared" si="1"/>
        <v>217.85073259895131</v>
      </c>
      <c r="T64" s="5">
        <f t="shared" si="2"/>
        <v>199.27208059669914</v>
      </c>
      <c r="U64" s="5">
        <f t="shared" si="3"/>
        <v>196.55098271266883</v>
      </c>
      <c r="V64" s="5">
        <f t="shared" si="4"/>
        <v>206.18679463466219</v>
      </c>
      <c r="W64" s="5">
        <f t="shared" si="5"/>
        <v>199.78734940520158</v>
      </c>
      <c r="X64" s="5">
        <f t="shared" si="6"/>
        <v>204.12762537023528</v>
      </c>
      <c r="Y64" s="5">
        <f t="shared" si="7"/>
        <v>225.40323536555496</v>
      </c>
      <c r="Z64" s="5">
        <f t="shared" si="8"/>
        <v>216.71523185939424</v>
      </c>
      <c r="AA64" s="5">
        <f t="shared" si="9"/>
        <v>201.41726914456373</v>
      </c>
      <c r="AB64" s="5">
        <f t="shared" si="10"/>
        <v>152.38313013484611</v>
      </c>
      <c r="AC64" s="5">
        <f t="shared" si="11"/>
        <v>133.28986905253342</v>
      </c>
      <c r="AD64" s="5">
        <f t="shared" si="12"/>
        <v>108.10187016048444</v>
      </c>
      <c r="AE64" s="5"/>
      <c r="AG64" s="5">
        <f t="shared" si="13"/>
        <v>-9.787921898908337</v>
      </c>
      <c r="AH64" s="5">
        <f t="shared" si="14"/>
        <v>-5.419732598951299</v>
      </c>
      <c r="AI64" s="5">
        <f t="shared" si="15"/>
        <v>9.8819194033008557</v>
      </c>
      <c r="AJ64" s="5">
        <f t="shared" si="16"/>
        <v>11.046017287331182</v>
      </c>
      <c r="AK64" s="5">
        <f t="shared" si="17"/>
        <v>7.3802053653378152</v>
      </c>
      <c r="AL64" s="5">
        <f t="shared" si="18"/>
        <v>17.749650594798425</v>
      </c>
      <c r="AM64" s="5">
        <f t="shared" si="19"/>
        <v>14.857374629764735</v>
      </c>
      <c r="AN64" s="5">
        <f t="shared" si="20"/>
        <v>-4.7472353655549568</v>
      </c>
      <c r="AO64" s="5">
        <f t="shared" si="21"/>
        <v>-1.6992318593942457</v>
      </c>
      <c r="AP64" s="5">
        <f t="shared" si="22"/>
        <v>7.114730855436278</v>
      </c>
      <c r="AQ64" s="5">
        <f t="shared" si="23"/>
        <v>19.31986986515389</v>
      </c>
      <c r="AR64" s="5">
        <f t="shared" si="24"/>
        <v>14.634130947466588</v>
      </c>
      <c r="AS64" s="5">
        <f t="shared" si="25"/>
        <v>12.868729839515566</v>
      </c>
      <c r="AV64" s="2">
        <f t="shared" si="26"/>
        <v>81.44653260914771</v>
      </c>
      <c r="AW64" s="2">
        <f t="shared" si="27"/>
        <v>83.429644337633775</v>
      </c>
      <c r="AX64" s="2">
        <f t="shared" si="28"/>
        <v>85.139414090757725</v>
      </c>
      <c r="AY64" s="2">
        <f t="shared" si="29"/>
        <v>85.408877185988729</v>
      </c>
      <c r="AZ64" s="2">
        <f t="shared" si="30"/>
        <v>88.394106060556965</v>
      </c>
      <c r="BA64" s="2">
        <f t="shared" si="31"/>
        <v>89.384386235617356</v>
      </c>
      <c r="BB64" s="2">
        <f t="shared" si="32"/>
        <v>90.347384754500553</v>
      </c>
      <c r="BC64" s="2">
        <f t="shared" si="33"/>
        <v>89.241230425352356</v>
      </c>
      <c r="BD64" s="2">
        <f t="shared" si="34"/>
        <v>86.059133660125454</v>
      </c>
      <c r="BE64" s="2">
        <f t="shared" si="35"/>
        <v>80.347595187102399</v>
      </c>
      <c r="BF64" s="2">
        <f t="shared" si="36"/>
        <v>73.988453046655664</v>
      </c>
      <c r="BG64" s="2">
        <f t="shared" si="37"/>
        <v>65.102766187698037</v>
      </c>
      <c r="BH64" s="2">
        <f t="shared" si="38"/>
        <v>54.614925416129687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81.462770631679319</v>
      </c>
      <c r="CP64" s="2">
        <f t="shared" si="66"/>
        <v>83.456969052392765</v>
      </c>
      <c r="CQ64" s="2">
        <f t="shared" si="67"/>
        <v>85.159915387720957</v>
      </c>
      <c r="CR64" s="2">
        <f t="shared" si="68"/>
        <v>85.410088464976766</v>
      </c>
      <c r="CS64" s="2">
        <f t="shared" si="69"/>
        <v>88.374369280704613</v>
      </c>
      <c r="CT64" s="2">
        <f t="shared" si="70"/>
        <v>89.402134784386959</v>
      </c>
      <c r="CU64" s="2">
        <f t="shared" si="71"/>
        <v>90.352803479875746</v>
      </c>
      <c r="CV64" s="2">
        <f t="shared" si="72"/>
        <v>89.280506463883128</v>
      </c>
      <c r="CW64" s="2">
        <f t="shared" si="73"/>
        <v>86.087996504590535</v>
      </c>
      <c r="CX64" s="2">
        <f t="shared" si="74"/>
        <v>80.370872683788136</v>
      </c>
      <c r="CY64" s="2">
        <f t="shared" si="75"/>
        <v>73.994972739676442</v>
      </c>
      <c r="CZ64" s="2">
        <f t="shared" si="76"/>
        <v>65.093507825099366</v>
      </c>
      <c r="DA64" s="2">
        <f t="shared" si="77"/>
        <v>54.612586706407882</v>
      </c>
      <c r="DD64" s="2">
        <f t="shared" si="78"/>
        <v>80.559423057899181</v>
      </c>
      <c r="DE64" s="2">
        <f t="shared" si="79"/>
        <v>82.211859313265947</v>
      </c>
      <c r="DF64" s="2">
        <f t="shared" si="80"/>
        <v>84.382598202369252</v>
      </c>
      <c r="DG64" s="2">
        <f t="shared" si="81"/>
        <v>85.363448983024668</v>
      </c>
      <c r="DH64" s="2">
        <f t="shared" si="82"/>
        <v>89.171552649079118</v>
      </c>
      <c r="DI64" s="2">
        <f t="shared" si="83"/>
        <v>88.773571555421086</v>
      </c>
      <c r="DJ64" s="2">
        <f t="shared" si="84"/>
        <v>90.159922007945511</v>
      </c>
      <c r="DK64" s="2">
        <f t="shared" si="85"/>
        <v>87.594226719289708</v>
      </c>
      <c r="DL64" s="2">
        <f t="shared" si="86"/>
        <v>84.844261973352559</v>
      </c>
      <c r="DM64" s="2">
        <f t="shared" si="87"/>
        <v>79.465540568279479</v>
      </c>
      <c r="DN64" s="2">
        <f t="shared" si="88"/>
        <v>73.780200780635596</v>
      </c>
      <c r="DO64" s="2">
        <f t="shared" si="89"/>
        <v>65.40675866768396</v>
      </c>
      <c r="DP64" s="2">
        <f t="shared" si="90"/>
        <v>54.698778069234244</v>
      </c>
      <c r="DS64" s="2">
        <f t="shared" si="91"/>
        <v>1.7975387329216694E-2</v>
      </c>
      <c r="DT64" s="2">
        <f t="shared" si="92"/>
        <v>2.1945627682705492E-2</v>
      </c>
      <c r="DU64" s="2">
        <f t="shared" si="93"/>
        <v>2.6374429061367451E-2</v>
      </c>
      <c r="DV64" s="2">
        <f t="shared" si="94"/>
        <v>2.5971107253955492E-2</v>
      </c>
      <c r="DW64" s="2">
        <f t="shared" si="95"/>
        <v>2.4758143026231343E-2</v>
      </c>
      <c r="DX64" s="2">
        <f t="shared" si="96"/>
        <v>2.8236695930814241E-2</v>
      </c>
      <c r="DY64" s="2">
        <f t="shared" si="97"/>
        <v>2.8093550515549681E-2</v>
      </c>
      <c r="DZ64" s="2">
        <f t="shared" si="98"/>
        <v>2.3291531939885198E-2</v>
      </c>
      <c r="EA64" s="2">
        <f t="shared" si="99"/>
        <v>2.3206595732570865E-2</v>
      </c>
      <c r="EB64" s="2">
        <f t="shared" si="100"/>
        <v>2.5711555225952958E-2</v>
      </c>
      <c r="EC64" s="2">
        <f t="shared" si="101"/>
        <v>3.0356351219734054E-2</v>
      </c>
      <c r="ED64" s="2">
        <f t="shared" si="102"/>
        <v>2.9555746833040457E-2</v>
      </c>
      <c r="EE64" s="2">
        <f t="shared" si="103"/>
        <v>2.7133922067255664E-2</v>
      </c>
    </row>
    <row r="65" spans="2:135" x14ac:dyDescent="0.25">
      <c r="B65" s="2">
        <v>59</v>
      </c>
      <c r="C65">
        <v>199.96899999999999</v>
      </c>
      <c r="D65">
        <v>211.892</v>
      </c>
      <c r="E65">
        <v>203.96899999999999</v>
      </c>
      <c r="F65">
        <v>200.43299999999999</v>
      </c>
      <c r="G65">
        <v>210.70099999999999</v>
      </c>
      <c r="H65">
        <v>205.328</v>
      </c>
      <c r="I65">
        <v>209.86600000000001</v>
      </c>
      <c r="J65">
        <v>222.36099999999999</v>
      </c>
      <c r="K65">
        <v>213.90299999999999</v>
      </c>
      <c r="L65">
        <v>204.51599999999999</v>
      </c>
      <c r="M65">
        <v>149.98400000000001</v>
      </c>
      <c r="N65">
        <v>132.04499999999999</v>
      </c>
      <c r="O65">
        <v>106.3235</v>
      </c>
      <c r="R65" s="5">
        <f t="shared" si="0"/>
        <v>205.34739080153244</v>
      </c>
      <c r="S65" s="5">
        <f t="shared" si="1"/>
        <v>209.72553652261709</v>
      </c>
      <c r="T65" s="5">
        <f t="shared" si="2"/>
        <v>185.67866597660404</v>
      </c>
      <c r="U65" s="5">
        <f t="shared" si="3"/>
        <v>183.16317087145055</v>
      </c>
      <c r="V65" s="5">
        <f t="shared" si="4"/>
        <v>195.03624024833954</v>
      </c>
      <c r="W65" s="5">
        <f t="shared" si="5"/>
        <v>183.88123299796769</v>
      </c>
      <c r="X65" s="5">
        <f t="shared" si="6"/>
        <v>188.4213979818158</v>
      </c>
      <c r="Y65" s="5">
        <f t="shared" si="7"/>
        <v>218.73095046585397</v>
      </c>
      <c r="Z65" s="5">
        <f t="shared" si="8"/>
        <v>207.01259949884843</v>
      </c>
      <c r="AA65" s="5">
        <f t="shared" si="9"/>
        <v>189.6411350467429</v>
      </c>
      <c r="AB65" s="5">
        <f t="shared" si="10"/>
        <v>137.9377872987379</v>
      </c>
      <c r="AC65" s="5">
        <f t="shared" si="11"/>
        <v>121.13018588350532</v>
      </c>
      <c r="AD65" s="5">
        <f t="shared" si="12"/>
        <v>97.743180596310864</v>
      </c>
      <c r="AE65" s="5"/>
      <c r="AG65" s="5">
        <f t="shared" si="13"/>
        <v>-5.3783908015324471</v>
      </c>
      <c r="AH65" s="5">
        <f t="shared" si="14"/>
        <v>2.166463477382905</v>
      </c>
      <c r="AI65" s="5">
        <f t="shared" si="15"/>
        <v>18.290334023395957</v>
      </c>
      <c r="AJ65" s="5">
        <f t="shared" si="16"/>
        <v>17.269829128549446</v>
      </c>
      <c r="AK65" s="5">
        <f t="shared" si="17"/>
        <v>15.664759751660455</v>
      </c>
      <c r="AL65" s="5">
        <f t="shared" si="18"/>
        <v>21.446767002032317</v>
      </c>
      <c r="AM65" s="5">
        <f t="shared" si="19"/>
        <v>21.444602018184213</v>
      </c>
      <c r="AN65" s="5">
        <f t="shared" si="20"/>
        <v>3.6300495341460248</v>
      </c>
      <c r="AO65" s="5">
        <f t="shared" si="21"/>
        <v>6.8904005011515608</v>
      </c>
      <c r="AP65" s="5">
        <f t="shared" si="22"/>
        <v>14.874864953257088</v>
      </c>
      <c r="AQ65" s="5">
        <f t="shared" si="23"/>
        <v>12.046212701262107</v>
      </c>
      <c r="AR65" s="5">
        <f t="shared" si="24"/>
        <v>10.914814116494668</v>
      </c>
      <c r="AS65" s="5">
        <f t="shared" si="25"/>
        <v>8.5803194036891313</v>
      </c>
      <c r="AV65" s="2">
        <f t="shared" si="26"/>
        <v>81.448132272390467</v>
      </c>
      <c r="AW65" s="2">
        <f t="shared" si="27"/>
        <v>83.427273146347687</v>
      </c>
      <c r="AX65" s="2">
        <f t="shared" si="28"/>
        <v>85.139054850375686</v>
      </c>
      <c r="AY65" s="2">
        <f t="shared" si="29"/>
        <v>85.423779168842586</v>
      </c>
      <c r="AZ65" s="2">
        <f t="shared" si="30"/>
        <v>88.437017570335229</v>
      </c>
      <c r="BA65" s="2">
        <f t="shared" si="31"/>
        <v>89.40825040722099</v>
      </c>
      <c r="BB65" s="2">
        <f t="shared" si="32"/>
        <v>90.367729352813527</v>
      </c>
      <c r="BC65" s="2">
        <f t="shared" si="33"/>
        <v>89.25402053401919</v>
      </c>
      <c r="BD65" s="2">
        <f t="shared" si="34"/>
        <v>86.072022171804107</v>
      </c>
      <c r="BE65" s="2">
        <f t="shared" si="35"/>
        <v>80.354310337308007</v>
      </c>
      <c r="BF65" s="2">
        <f t="shared" si="36"/>
        <v>74.007912176284606</v>
      </c>
      <c r="BG65" s="2">
        <f t="shared" si="37"/>
        <v>65.127374440027253</v>
      </c>
      <c r="BH65" s="2">
        <f t="shared" si="38"/>
        <v>54.642311458938302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81.466956805898576</v>
      </c>
      <c r="CP65" s="2">
        <f t="shared" si="66"/>
        <v>83.457932303295593</v>
      </c>
      <c r="CQ65" s="2">
        <f t="shared" si="67"/>
        <v>85.162195582086099</v>
      </c>
      <c r="CR65" s="2">
        <f t="shared" si="68"/>
        <v>85.425780823023885</v>
      </c>
      <c r="CS65" s="2">
        <f t="shared" si="69"/>
        <v>88.416995436239219</v>
      </c>
      <c r="CT65" s="2">
        <f t="shared" si="70"/>
        <v>89.428701089579874</v>
      </c>
      <c r="CU65" s="2">
        <f t="shared" si="71"/>
        <v>90.37515558405093</v>
      </c>
      <c r="CV65" s="2">
        <f t="shared" si="72"/>
        <v>89.297983773947323</v>
      </c>
      <c r="CW65" s="2">
        <f t="shared" si="73"/>
        <v>86.104754564491202</v>
      </c>
      <c r="CX65" s="2">
        <f t="shared" si="74"/>
        <v>80.380570903241932</v>
      </c>
      <c r="CY65" s="2">
        <f t="shared" si="75"/>
        <v>74.01650701099085</v>
      </c>
      <c r="CZ65" s="2">
        <f t="shared" si="76"/>
        <v>65.118579511641101</v>
      </c>
      <c r="DA65" s="2">
        <f t="shared" si="77"/>
        <v>54.640610102270543</v>
      </c>
      <c r="DD65" s="2">
        <f t="shared" si="78"/>
        <v>80.510206783706195</v>
      </c>
      <c r="DE65" s="2">
        <f t="shared" si="79"/>
        <v>82.18110914721855</v>
      </c>
      <c r="DF65" s="2">
        <f t="shared" si="80"/>
        <v>84.359967789347124</v>
      </c>
      <c r="DG65" s="2">
        <f t="shared" si="81"/>
        <v>85.355313883588309</v>
      </c>
      <c r="DH65" s="2">
        <f t="shared" si="82"/>
        <v>89.15630857800727</v>
      </c>
      <c r="DI65" s="2">
        <f t="shared" si="83"/>
        <v>88.766369553921436</v>
      </c>
      <c r="DJ65" s="2">
        <f t="shared" si="84"/>
        <v>90.13342179220713</v>
      </c>
      <c r="DK65" s="2">
        <f t="shared" si="85"/>
        <v>87.572676489806497</v>
      </c>
      <c r="DL65" s="2">
        <f t="shared" si="86"/>
        <v>84.81550324596914</v>
      </c>
      <c r="DM65" s="2">
        <f t="shared" si="87"/>
        <v>79.446775539684268</v>
      </c>
      <c r="DN65" s="2">
        <f t="shared" si="88"/>
        <v>73.757531898407791</v>
      </c>
      <c r="DO65" s="2">
        <f t="shared" si="89"/>
        <v>65.390741200768232</v>
      </c>
      <c r="DP65" s="2">
        <f t="shared" si="90"/>
        <v>54.697944891267575</v>
      </c>
      <c r="DS65" s="2">
        <f t="shared" si="91"/>
        <v>1.9675498376231094E-2</v>
      </c>
      <c r="DT65" s="2">
        <f t="shared" si="92"/>
        <v>2.4012062126200398E-2</v>
      </c>
      <c r="DU65" s="2">
        <f t="shared" si="93"/>
        <v>2.8845587150998633E-2</v>
      </c>
      <c r="DV65" s="2">
        <f t="shared" si="94"/>
        <v>2.8405578521397259E-2</v>
      </c>
      <c r="DW65" s="2">
        <f t="shared" si="95"/>
        <v>2.7082075192297245E-2</v>
      </c>
      <c r="DX65" s="2">
        <f t="shared" si="96"/>
        <v>3.0876806037254234E-2</v>
      </c>
      <c r="DY65" s="2">
        <f t="shared" si="97"/>
        <v>3.0720699744783184E-2</v>
      </c>
      <c r="DZ65" s="2">
        <f t="shared" si="98"/>
        <v>2.5481397042858751E-2</v>
      </c>
      <c r="EA65" s="2">
        <f t="shared" si="99"/>
        <v>2.5388682731480525E-2</v>
      </c>
      <c r="EB65" s="2">
        <f t="shared" si="100"/>
        <v>2.8122399145211665E-2</v>
      </c>
      <c r="EC65" s="2">
        <f t="shared" si="101"/>
        <v>3.318787902248703E-2</v>
      </c>
      <c r="ED65" s="2">
        <f t="shared" si="102"/>
        <v>3.2315085985667125E-2</v>
      </c>
      <c r="EE65" s="2">
        <f t="shared" si="103"/>
        <v>2.967407219113468E-2</v>
      </c>
    </row>
    <row r="66" spans="2:135" x14ac:dyDescent="0.25">
      <c r="B66" s="2">
        <v>60</v>
      </c>
      <c r="C66">
        <v>197.547</v>
      </c>
      <c r="D66">
        <v>207.262</v>
      </c>
      <c r="E66">
        <v>188.6</v>
      </c>
      <c r="F66">
        <v>187.50700000000001</v>
      </c>
      <c r="G66">
        <v>202.179</v>
      </c>
      <c r="H66">
        <v>183.34299999999999</v>
      </c>
      <c r="I66">
        <v>190.642</v>
      </c>
      <c r="J66">
        <v>218.09800000000001</v>
      </c>
      <c r="K66">
        <v>208.71</v>
      </c>
      <c r="L66">
        <v>195.887</v>
      </c>
      <c r="M66">
        <v>119.047</v>
      </c>
      <c r="N66">
        <v>107.697</v>
      </c>
      <c r="O66">
        <v>87.088200000000001</v>
      </c>
      <c r="R66" s="5">
        <f t="shared" si="0"/>
        <v>198.00612435618606</v>
      </c>
      <c r="S66" s="5">
        <f t="shared" si="1"/>
        <v>197.25237516824654</v>
      </c>
      <c r="T66" s="5">
        <f t="shared" si="2"/>
        <v>170.04793458131039</v>
      </c>
      <c r="U66" s="5">
        <f t="shared" si="3"/>
        <v>167.86233698599807</v>
      </c>
      <c r="V66" s="5">
        <f t="shared" si="4"/>
        <v>180.97309883383548</v>
      </c>
      <c r="W66" s="5">
        <f t="shared" si="5"/>
        <v>166.93066796647165</v>
      </c>
      <c r="X66" s="5">
        <f t="shared" si="6"/>
        <v>171.38441097794933</v>
      </c>
      <c r="Y66" s="5">
        <f t="shared" si="7"/>
        <v>207.24989790299776</v>
      </c>
      <c r="Z66" s="5">
        <f t="shared" si="8"/>
        <v>193.4383432137578</v>
      </c>
      <c r="AA66" s="5">
        <f t="shared" si="9"/>
        <v>174.90857354815844</v>
      </c>
      <c r="AB66" s="5">
        <f t="shared" si="10"/>
        <v>124.02659514055117</v>
      </c>
      <c r="AC66" s="5">
        <f t="shared" si="11"/>
        <v>109.26994895575217</v>
      </c>
      <c r="AD66" s="5">
        <f t="shared" si="12"/>
        <v>88.034966554109204</v>
      </c>
      <c r="AE66" s="5"/>
      <c r="AG66" s="5">
        <f t="shared" si="13"/>
        <v>-0.45912435618606651</v>
      </c>
      <c r="AH66" s="5">
        <f t="shared" si="14"/>
        <v>10.009624831753456</v>
      </c>
      <c r="AI66" s="5">
        <f t="shared" si="15"/>
        <v>18.552065418689608</v>
      </c>
      <c r="AJ66" s="5">
        <f t="shared" si="16"/>
        <v>19.644663014001935</v>
      </c>
      <c r="AK66" s="5">
        <f t="shared" si="17"/>
        <v>21.205901166164523</v>
      </c>
      <c r="AL66" s="5">
        <f t="shared" si="18"/>
        <v>16.412332033528344</v>
      </c>
      <c r="AM66" s="5">
        <f t="shared" si="19"/>
        <v>19.257589022050666</v>
      </c>
      <c r="AN66" s="5">
        <f t="shared" si="20"/>
        <v>10.848102097002254</v>
      </c>
      <c r="AO66" s="5">
        <f t="shared" si="21"/>
        <v>15.271656786242204</v>
      </c>
      <c r="AP66" s="5">
        <f t="shared" si="22"/>
        <v>20.978426451841557</v>
      </c>
      <c r="AQ66" s="5">
        <f t="shared" si="23"/>
        <v>-4.9795951405511687</v>
      </c>
      <c r="AR66" s="5">
        <f t="shared" si="24"/>
        <v>-1.5729489557521674</v>
      </c>
      <c r="AS66" s="5">
        <f t="shared" si="25"/>
        <v>-0.94676655410920318</v>
      </c>
      <c r="AV66" s="2">
        <f t="shared" si="26"/>
        <v>81.449391488149914</v>
      </c>
      <c r="AW66" s="2">
        <f t="shared" si="27"/>
        <v>83.424523112558987</v>
      </c>
      <c r="AX66" s="2">
        <f t="shared" si="28"/>
        <v>85.138387185883715</v>
      </c>
      <c r="AY66" s="2">
        <f t="shared" si="29"/>
        <v>85.438544305230906</v>
      </c>
      <c r="AZ66" s="2">
        <f t="shared" si="30"/>
        <v>88.479804240546201</v>
      </c>
      <c r="BA66" s="2">
        <f t="shared" si="31"/>
        <v>89.431770412370199</v>
      </c>
      <c r="BB66" s="2">
        <f t="shared" si="32"/>
        <v>90.387748343346146</v>
      </c>
      <c r="BC66" s="2">
        <f t="shared" si="33"/>
        <v>89.266286818470988</v>
      </c>
      <c r="BD66" s="2">
        <f t="shared" si="34"/>
        <v>86.084445960041506</v>
      </c>
      <c r="BE66" s="2">
        <f t="shared" si="35"/>
        <v>80.360677591165071</v>
      </c>
      <c r="BF66" s="2">
        <f t="shared" si="36"/>
        <v>74.027043902747963</v>
      </c>
      <c r="BG66" s="2">
        <f t="shared" si="37"/>
        <v>65.151813295184965</v>
      </c>
      <c r="BH66" s="2">
        <f t="shared" si="38"/>
        <v>54.669557447878809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81.471142980117847</v>
      </c>
      <c r="CP66" s="2">
        <f t="shared" si="66"/>
        <v>83.458895554198406</v>
      </c>
      <c r="CQ66" s="2">
        <f t="shared" si="67"/>
        <v>85.164475776451241</v>
      </c>
      <c r="CR66" s="2">
        <f t="shared" si="68"/>
        <v>85.441473181071004</v>
      </c>
      <c r="CS66" s="2">
        <f t="shared" si="69"/>
        <v>88.459621591773839</v>
      </c>
      <c r="CT66" s="2">
        <f t="shared" si="70"/>
        <v>89.45526739477279</v>
      </c>
      <c r="CU66" s="2">
        <f t="shared" si="71"/>
        <v>90.397507688226128</v>
      </c>
      <c r="CV66" s="2">
        <f t="shared" si="72"/>
        <v>89.315461084011517</v>
      </c>
      <c r="CW66" s="2">
        <f t="shared" si="73"/>
        <v>86.121512624391883</v>
      </c>
      <c r="CX66" s="2">
        <f t="shared" si="74"/>
        <v>80.390269122695727</v>
      </c>
      <c r="CY66" s="2">
        <f t="shared" si="75"/>
        <v>74.038041282305258</v>
      </c>
      <c r="CZ66" s="2">
        <f t="shared" si="76"/>
        <v>65.143651198182837</v>
      </c>
      <c r="DA66" s="2">
        <f t="shared" si="77"/>
        <v>54.668633498133197</v>
      </c>
      <c r="DD66" s="2">
        <f t="shared" si="78"/>
        <v>80.460990509513209</v>
      </c>
      <c r="DE66" s="2">
        <f t="shared" si="79"/>
        <v>82.150358981171166</v>
      </c>
      <c r="DF66" s="2">
        <f t="shared" si="80"/>
        <v>84.337337376324982</v>
      </c>
      <c r="DG66" s="2">
        <f t="shared" si="81"/>
        <v>85.34717878415195</v>
      </c>
      <c r="DH66" s="2">
        <f t="shared" si="82"/>
        <v>89.141064506935436</v>
      </c>
      <c r="DI66" s="2">
        <f t="shared" si="83"/>
        <v>88.759167552421786</v>
      </c>
      <c r="DJ66" s="2">
        <f t="shared" si="84"/>
        <v>90.10692157646875</v>
      </c>
      <c r="DK66" s="2">
        <f t="shared" si="85"/>
        <v>87.551126260323272</v>
      </c>
      <c r="DL66" s="2">
        <f t="shared" si="86"/>
        <v>84.786744518585706</v>
      </c>
      <c r="DM66" s="2">
        <f t="shared" si="87"/>
        <v>79.428010511089056</v>
      </c>
      <c r="DN66" s="2">
        <f t="shared" si="88"/>
        <v>73.734863016179972</v>
      </c>
      <c r="DO66" s="2">
        <f t="shared" si="89"/>
        <v>65.374723733852505</v>
      </c>
      <c r="DP66" s="2">
        <f t="shared" si="90"/>
        <v>54.697111713300906</v>
      </c>
      <c r="DS66" s="2">
        <f t="shared" si="91"/>
        <v>2.1532880036323879E-2</v>
      </c>
      <c r="DT66" s="2">
        <f t="shared" si="92"/>
        <v>2.6267849403624182E-2</v>
      </c>
      <c r="DU66" s="2">
        <f t="shared" si="93"/>
        <v>3.154078031384612E-2</v>
      </c>
      <c r="DV66" s="2">
        <f t="shared" si="94"/>
        <v>3.1060974308036452E-2</v>
      </c>
      <c r="DW66" s="2">
        <f t="shared" si="95"/>
        <v>2.9617519418440198E-2</v>
      </c>
      <c r="DX66" s="2">
        <f t="shared" si="96"/>
        <v>3.3755189949816571E-2</v>
      </c>
      <c r="DY66" s="2">
        <f t="shared" si="97"/>
        <v>3.3585035502782516E-2</v>
      </c>
      <c r="DZ66" s="2">
        <f t="shared" si="98"/>
        <v>2.7871277537749799E-2</v>
      </c>
      <c r="EA66" s="2">
        <f t="shared" si="99"/>
        <v>2.777011541490694E-2</v>
      </c>
      <c r="EB66" s="2">
        <f t="shared" si="100"/>
        <v>3.0752160774372858E-2</v>
      </c>
      <c r="EC66" s="2">
        <f t="shared" si="101"/>
        <v>3.6273640910461036E-2</v>
      </c>
      <c r="ED66" s="2">
        <f t="shared" si="102"/>
        <v>3.5322661684908843E-2</v>
      </c>
      <c r="EE66" s="2">
        <f t="shared" si="103"/>
        <v>3.2444088935089502E-2</v>
      </c>
    </row>
    <row r="67" spans="2:135" x14ac:dyDescent="0.25">
      <c r="B67" s="2">
        <v>61</v>
      </c>
      <c r="C67">
        <v>194.15600000000001</v>
      </c>
      <c r="D67">
        <v>198.215</v>
      </c>
      <c r="E67">
        <v>162.61500000000001</v>
      </c>
      <c r="F67">
        <v>162.03</v>
      </c>
      <c r="G67">
        <v>183.55199999999999</v>
      </c>
      <c r="H67">
        <v>146.86600000000001</v>
      </c>
      <c r="I67">
        <v>159.28399999999999</v>
      </c>
      <c r="J67">
        <v>207.95099999999999</v>
      </c>
      <c r="K67">
        <v>196.12899999999999</v>
      </c>
      <c r="L67">
        <v>177.435</v>
      </c>
      <c r="M67">
        <v>93.016000000000005</v>
      </c>
      <c r="N67">
        <v>83.438999999999993</v>
      </c>
      <c r="O67">
        <v>70.0441</v>
      </c>
      <c r="R67" s="5">
        <f t="shared" si="0"/>
        <v>186.75216737653909</v>
      </c>
      <c r="S67" s="5">
        <f t="shared" si="1"/>
        <v>181.82741293526797</v>
      </c>
      <c r="T67" s="5">
        <f t="shared" si="2"/>
        <v>153.88793739199727</v>
      </c>
      <c r="U67" s="5">
        <f t="shared" si="3"/>
        <v>152.10860073311528</v>
      </c>
      <c r="V67" s="5">
        <f t="shared" si="4"/>
        <v>165.4692096857211</v>
      </c>
      <c r="W67" s="5">
        <f t="shared" si="5"/>
        <v>150.40350947450651</v>
      </c>
      <c r="X67" s="5">
        <f t="shared" si="6"/>
        <v>154.54204892041983</v>
      </c>
      <c r="Y67" s="5">
        <f t="shared" si="7"/>
        <v>192.30346307571861</v>
      </c>
      <c r="Z67" s="5">
        <f t="shared" si="8"/>
        <v>177.48001865987294</v>
      </c>
      <c r="AA67" s="5">
        <f t="shared" si="9"/>
        <v>158.76225606493495</v>
      </c>
      <c r="AB67" s="5">
        <f t="shared" si="10"/>
        <v>111.55552308652774</v>
      </c>
      <c r="AC67" s="5">
        <f t="shared" si="11"/>
        <v>98.516769045505413</v>
      </c>
      <c r="AD67" s="5">
        <f t="shared" si="12"/>
        <v>79.513308950247719</v>
      </c>
      <c r="AE67" s="5"/>
      <c r="AG67" s="5">
        <f t="shared" si="13"/>
        <v>7.4038326234609144</v>
      </c>
      <c r="AH67" s="5">
        <f t="shared" si="14"/>
        <v>16.387587064732031</v>
      </c>
      <c r="AI67" s="5">
        <f t="shared" si="15"/>
        <v>8.7270626080027398</v>
      </c>
      <c r="AJ67" s="5">
        <f t="shared" si="16"/>
        <v>9.9213992668847197</v>
      </c>
      <c r="AK67" s="5">
        <f t="shared" si="17"/>
        <v>18.082790314278895</v>
      </c>
      <c r="AL67" s="5">
        <f t="shared" si="18"/>
        <v>-3.5375094745064928</v>
      </c>
      <c r="AM67" s="5">
        <f t="shared" si="19"/>
        <v>4.7419510795801614</v>
      </c>
      <c r="AN67" s="5">
        <f t="shared" si="20"/>
        <v>15.647536924281383</v>
      </c>
      <c r="AO67" s="5">
        <f t="shared" si="21"/>
        <v>18.648981340127051</v>
      </c>
      <c r="AP67" s="5">
        <f t="shared" si="22"/>
        <v>18.672743935065057</v>
      </c>
      <c r="AQ67" s="5">
        <f t="shared" si="23"/>
        <v>-18.539523086527737</v>
      </c>
      <c r="AR67" s="5">
        <f t="shared" si="24"/>
        <v>-15.07776904550542</v>
      </c>
      <c r="AS67" s="5">
        <f t="shared" si="25"/>
        <v>-9.4692089502477188</v>
      </c>
      <c r="AV67" s="2">
        <f t="shared" si="26"/>
        <v>81.450270326593596</v>
      </c>
      <c r="AW67" s="2">
        <f t="shared" si="27"/>
        <v>83.421354339418059</v>
      </c>
      <c r="AX67" s="2">
        <f t="shared" si="28"/>
        <v>85.137378293379285</v>
      </c>
      <c r="AY67" s="2">
        <f t="shared" si="29"/>
        <v>85.453154602273941</v>
      </c>
      <c r="AZ67" s="2">
        <f t="shared" si="30"/>
        <v>88.522440548271575</v>
      </c>
      <c r="BA67" s="2">
        <f t="shared" si="31"/>
        <v>89.454907632769704</v>
      </c>
      <c r="BB67" s="2">
        <f t="shared" si="32"/>
        <v>90.407400255875913</v>
      </c>
      <c r="BC67" s="2">
        <f t="shared" si="33"/>
        <v>89.277974987789662</v>
      </c>
      <c r="BD67" s="2">
        <f t="shared" si="34"/>
        <v>86.09635424250844</v>
      </c>
      <c r="BE67" s="2">
        <f t="shared" si="35"/>
        <v>80.366659938842716</v>
      </c>
      <c r="BF67" s="2">
        <f t="shared" si="36"/>
        <v>74.045807247140914</v>
      </c>
      <c r="BG67" s="2">
        <f t="shared" si="37"/>
        <v>65.176056051045464</v>
      </c>
      <c r="BH67" s="2">
        <f t="shared" si="38"/>
        <v>54.69664347617524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81.475329154337118</v>
      </c>
      <c r="CP67" s="2">
        <f t="shared" si="66"/>
        <v>83.459858805101234</v>
      </c>
      <c r="CQ67" s="2">
        <f t="shared" si="67"/>
        <v>85.166755970816382</v>
      </c>
      <c r="CR67" s="2">
        <f t="shared" si="68"/>
        <v>85.457165539118122</v>
      </c>
      <c r="CS67" s="2">
        <f t="shared" si="69"/>
        <v>88.502247747308459</v>
      </c>
      <c r="CT67" s="2">
        <f t="shared" si="70"/>
        <v>89.481833699965705</v>
      </c>
      <c r="CU67" s="2">
        <f t="shared" si="71"/>
        <v>90.419859792401311</v>
      </c>
      <c r="CV67" s="2">
        <f t="shared" si="72"/>
        <v>89.332938394075711</v>
      </c>
      <c r="CW67" s="2">
        <f t="shared" si="73"/>
        <v>86.13827068429255</v>
      </c>
      <c r="CX67" s="2">
        <f t="shared" si="74"/>
        <v>80.399967342149523</v>
      </c>
      <c r="CY67" s="2">
        <f t="shared" si="75"/>
        <v>74.059575553619666</v>
      </c>
      <c r="CZ67" s="2">
        <f t="shared" si="76"/>
        <v>65.168722884724573</v>
      </c>
      <c r="DA67" s="2">
        <f t="shared" si="77"/>
        <v>54.696656893995851</v>
      </c>
      <c r="DD67" s="2">
        <f t="shared" si="78"/>
        <v>80.411774235320223</v>
      </c>
      <c r="DE67" s="2">
        <f t="shared" si="79"/>
        <v>82.119608815123769</v>
      </c>
      <c r="DF67" s="2">
        <f t="shared" si="80"/>
        <v>84.314706963302854</v>
      </c>
      <c r="DG67" s="2">
        <f t="shared" si="81"/>
        <v>85.339043684715577</v>
      </c>
      <c r="DH67" s="2">
        <f t="shared" si="82"/>
        <v>89.125820435863588</v>
      </c>
      <c r="DI67" s="2">
        <f t="shared" si="83"/>
        <v>88.751965550922151</v>
      </c>
      <c r="DJ67" s="2">
        <f t="shared" si="84"/>
        <v>90.080421360730384</v>
      </c>
      <c r="DK67" s="2">
        <f t="shared" si="85"/>
        <v>87.529576030840047</v>
      </c>
      <c r="DL67" s="2">
        <f t="shared" si="86"/>
        <v>84.757985791202287</v>
      </c>
      <c r="DM67" s="2">
        <f t="shared" si="87"/>
        <v>79.409245482493844</v>
      </c>
      <c r="DN67" s="2">
        <f t="shared" si="88"/>
        <v>73.712194133952167</v>
      </c>
      <c r="DO67" s="2">
        <f t="shared" si="89"/>
        <v>65.358706266936778</v>
      </c>
      <c r="DP67" s="2">
        <f t="shared" si="90"/>
        <v>54.696278535334244</v>
      </c>
      <c r="DS67" s="2">
        <f t="shared" si="91"/>
        <v>2.3561385778444119E-2</v>
      </c>
      <c r="DT67" s="2">
        <f t="shared" si="92"/>
        <v>2.8729316150801074E-2</v>
      </c>
      <c r="DU67" s="2">
        <f t="shared" si="93"/>
        <v>3.4478858819194526E-2</v>
      </c>
      <c r="DV67" s="2">
        <f t="shared" si="94"/>
        <v>3.3955925128952721E-2</v>
      </c>
      <c r="DW67" s="2">
        <f t="shared" si="95"/>
        <v>3.2382433249122509E-2</v>
      </c>
      <c r="DX67" s="2">
        <f t="shared" si="96"/>
        <v>3.6891686849603207E-2</v>
      </c>
      <c r="DY67" s="2">
        <f t="shared" si="97"/>
        <v>3.6706322451650904E-2</v>
      </c>
      <c r="DZ67" s="2">
        <f t="shared" si="98"/>
        <v>3.0478292885867307E-2</v>
      </c>
      <c r="EA67" s="2">
        <f t="shared" si="99"/>
        <v>3.0367963884811642E-2</v>
      </c>
      <c r="EB67" s="2">
        <f t="shared" si="100"/>
        <v>3.3619328151678139E-2</v>
      </c>
      <c r="EC67" s="2">
        <f t="shared" si="101"/>
        <v>3.9634550667472075E-2</v>
      </c>
      <c r="ED67" s="2">
        <f t="shared" si="102"/>
        <v>3.8598988161517321E-2</v>
      </c>
      <c r="EE67" s="2">
        <f t="shared" si="103"/>
        <v>3.5463230978757213E-2</v>
      </c>
    </row>
    <row r="68" spans="2:135" x14ac:dyDescent="0.25">
      <c r="B68" s="2">
        <v>62</v>
      </c>
      <c r="C68">
        <v>186.89099999999999</v>
      </c>
      <c r="D68">
        <v>183.108</v>
      </c>
      <c r="E68">
        <v>133.35400000000001</v>
      </c>
      <c r="F68">
        <v>126.46299999999999</v>
      </c>
      <c r="G68">
        <v>149.119</v>
      </c>
      <c r="H68">
        <v>115.09</v>
      </c>
      <c r="I68">
        <v>124.40300000000001</v>
      </c>
      <c r="J68">
        <v>189.869</v>
      </c>
      <c r="K68">
        <v>175.69399999999999</v>
      </c>
      <c r="L68">
        <v>144.226</v>
      </c>
      <c r="M68">
        <v>80.391000000000005</v>
      </c>
      <c r="N68">
        <v>72.53</v>
      </c>
      <c r="O68">
        <v>60.676499999999997</v>
      </c>
      <c r="R68" s="5">
        <f t="shared" si="0"/>
        <v>172.81276453429743</v>
      </c>
      <c r="S68" s="5">
        <f t="shared" si="1"/>
        <v>165.02346184928047</v>
      </c>
      <c r="T68" s="5">
        <f t="shared" si="2"/>
        <v>138.50948988521216</v>
      </c>
      <c r="U68" s="5">
        <f t="shared" si="3"/>
        <v>137.16246801734877</v>
      </c>
      <c r="V68" s="5">
        <f t="shared" si="4"/>
        <v>149.94204266066706</v>
      </c>
      <c r="W68" s="5">
        <f t="shared" si="5"/>
        <v>135.43760061133551</v>
      </c>
      <c r="X68" s="5">
        <f t="shared" si="6"/>
        <v>139.11182651526713</v>
      </c>
      <c r="Y68" s="5">
        <f t="shared" si="7"/>
        <v>175.50039605286989</v>
      </c>
      <c r="Z68" s="5">
        <f t="shared" si="8"/>
        <v>160.70615672391196</v>
      </c>
      <c r="AA68" s="5">
        <f t="shared" si="9"/>
        <v>142.67420067659708</v>
      </c>
      <c r="AB68" s="5">
        <f t="shared" si="10"/>
        <v>101.07128900990489</v>
      </c>
      <c r="AC68" s="5">
        <f t="shared" si="11"/>
        <v>89.380135088675942</v>
      </c>
      <c r="AD68" s="5">
        <f t="shared" si="12"/>
        <v>72.467373129931701</v>
      </c>
      <c r="AE68" s="5"/>
      <c r="AG68" s="5">
        <f t="shared" si="13"/>
        <v>14.078235465702562</v>
      </c>
      <c r="AH68" s="5">
        <f t="shared" si="14"/>
        <v>18.084538150719538</v>
      </c>
      <c r="AI68" s="5">
        <f t="shared" si="15"/>
        <v>-5.1554898852121482</v>
      </c>
      <c r="AJ68" s="5">
        <f t="shared" si="16"/>
        <v>-10.699468017348778</v>
      </c>
      <c r="AK68" s="5">
        <f t="shared" si="17"/>
        <v>-0.82304266066705623</v>
      </c>
      <c r="AL68" s="5">
        <f t="shared" si="18"/>
        <v>-20.347600611335508</v>
      </c>
      <c r="AM68" s="5">
        <f t="shared" si="19"/>
        <v>-14.70882651526712</v>
      </c>
      <c r="AN68" s="5">
        <f t="shared" si="20"/>
        <v>14.368603947130111</v>
      </c>
      <c r="AO68" s="5">
        <f t="shared" si="21"/>
        <v>14.987843276088029</v>
      </c>
      <c r="AP68" s="5">
        <f t="shared" si="22"/>
        <v>1.5517993234029177</v>
      </c>
      <c r="AQ68" s="5">
        <f t="shared" si="23"/>
        <v>-20.680289009904882</v>
      </c>
      <c r="AR68" s="5">
        <f t="shared" si="24"/>
        <v>-16.850135088675941</v>
      </c>
      <c r="AS68" s="5">
        <f t="shared" si="25"/>
        <v>-11.790873129931704</v>
      </c>
      <c r="AV68" s="2">
        <f t="shared" si="26"/>
        <v>81.450724688048922</v>
      </c>
      <c r="AW68" s="2">
        <f t="shared" si="27"/>
        <v>83.41772320176193</v>
      </c>
      <c r="AX68" s="2">
        <f t="shared" si="28"/>
        <v>85.135992347885235</v>
      </c>
      <c r="AY68" s="2">
        <f t="shared" si="29"/>
        <v>85.467590107416783</v>
      </c>
      <c r="AZ68" s="2">
        <f t="shared" si="30"/>
        <v>88.564897534174662</v>
      </c>
      <c r="BA68" s="2">
        <f t="shared" si="31"/>
        <v>89.477619754555434</v>
      </c>
      <c r="BB68" s="2">
        <f t="shared" si="32"/>
        <v>90.426639242166274</v>
      </c>
      <c r="BC68" s="2">
        <f t="shared" si="33"/>
        <v>89.28902579113219</v>
      </c>
      <c r="BD68" s="2">
        <f t="shared" si="34"/>
        <v>86.107691361629136</v>
      </c>
      <c r="BE68" s="2">
        <f t="shared" si="35"/>
        <v>80.372216949149035</v>
      </c>
      <c r="BF68" s="2">
        <f t="shared" si="36"/>
        <v>74.064157003228445</v>
      </c>
      <c r="BG68" s="2">
        <f t="shared" si="37"/>
        <v>65.200072834098862</v>
      </c>
      <c r="BH68" s="2">
        <f t="shared" si="38"/>
        <v>54.723547375647158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81.479515328556374</v>
      </c>
      <c r="CP68" s="2">
        <f t="shared" si="66"/>
        <v>83.460822056004048</v>
      </c>
      <c r="CQ68" s="2">
        <f t="shared" si="67"/>
        <v>85.169036165181524</v>
      </c>
      <c r="CR68" s="2">
        <f t="shared" si="68"/>
        <v>85.472857897165241</v>
      </c>
      <c r="CS68" s="2">
        <f t="shared" si="69"/>
        <v>88.544873902843079</v>
      </c>
      <c r="CT68" s="2">
        <f t="shared" si="70"/>
        <v>89.50840000515862</v>
      </c>
      <c r="CU68" s="2">
        <f t="shared" si="71"/>
        <v>90.442211896576495</v>
      </c>
      <c r="CV68" s="2">
        <f t="shared" si="72"/>
        <v>89.35041570413992</v>
      </c>
      <c r="CW68" s="2">
        <f t="shared" si="73"/>
        <v>86.155028744193231</v>
      </c>
      <c r="CX68" s="2">
        <f t="shared" si="74"/>
        <v>80.409665561603319</v>
      </c>
      <c r="CY68" s="2">
        <f t="shared" si="75"/>
        <v>74.081109824934074</v>
      </c>
      <c r="CZ68" s="2">
        <f t="shared" si="76"/>
        <v>65.193794571266309</v>
      </c>
      <c r="DA68" s="2">
        <f t="shared" si="77"/>
        <v>54.724680289858512</v>
      </c>
      <c r="DD68" s="2">
        <f t="shared" si="78"/>
        <v>80.362557961127237</v>
      </c>
      <c r="DE68" s="2">
        <f t="shared" si="79"/>
        <v>82.088858649076386</v>
      </c>
      <c r="DF68" s="2">
        <f t="shared" si="80"/>
        <v>84.292076550280711</v>
      </c>
      <c r="DG68" s="2">
        <f t="shared" si="81"/>
        <v>85.330908585279218</v>
      </c>
      <c r="DH68" s="2">
        <f t="shared" si="82"/>
        <v>89.110576364791754</v>
      </c>
      <c r="DI68" s="2">
        <f t="shared" si="83"/>
        <v>88.744763549422501</v>
      </c>
      <c r="DJ68" s="2">
        <f t="shared" si="84"/>
        <v>90.053921144992003</v>
      </c>
      <c r="DK68" s="2">
        <f t="shared" si="85"/>
        <v>87.508025801356823</v>
      </c>
      <c r="DL68" s="2">
        <f t="shared" si="86"/>
        <v>84.729227063818854</v>
      </c>
      <c r="DM68" s="2">
        <f t="shared" si="87"/>
        <v>79.390480453898633</v>
      </c>
      <c r="DN68" s="2">
        <f t="shared" si="88"/>
        <v>73.689525251724362</v>
      </c>
      <c r="DO68" s="2">
        <f t="shared" si="89"/>
        <v>65.342688800021051</v>
      </c>
      <c r="DP68" s="2">
        <f t="shared" si="90"/>
        <v>54.695445357367575</v>
      </c>
      <c r="DS68" s="2">
        <f t="shared" si="91"/>
        <v>2.5775952911898575E-2</v>
      </c>
      <c r="DT68" s="2">
        <f t="shared" si="92"/>
        <v>3.1413996921855272E-2</v>
      </c>
      <c r="DU68" s="2">
        <f t="shared" si="93"/>
        <v>3.7679976061419762E-2</v>
      </c>
      <c r="DV68" s="2">
        <f t="shared" si="94"/>
        <v>3.7110357764047149E-2</v>
      </c>
      <c r="DW68" s="2">
        <f t="shared" si="95"/>
        <v>3.5396047707841417E-2</v>
      </c>
      <c r="DX68" s="2">
        <f t="shared" si="96"/>
        <v>4.0307466166610809E-2</v>
      </c>
      <c r="DY68" s="2">
        <f t="shared" si="97"/>
        <v>4.0105653680056003E-2</v>
      </c>
      <c r="DZ68" s="2">
        <f t="shared" si="98"/>
        <v>3.3320804089838611E-2</v>
      </c>
      <c r="EA68" s="2">
        <f t="shared" si="99"/>
        <v>3.3200537785642234E-2</v>
      </c>
      <c r="EB68" s="2">
        <f t="shared" si="100"/>
        <v>3.6743680977267122E-2</v>
      </c>
      <c r="EC68" s="2">
        <f t="shared" si="101"/>
        <v>4.3292874299587392E-2</v>
      </c>
      <c r="ED68" s="2">
        <f t="shared" si="102"/>
        <v>4.2165924663824454E-2</v>
      </c>
      <c r="EE68" s="2">
        <f t="shared" si="103"/>
        <v>3.8752072087022339E-2</v>
      </c>
    </row>
    <row r="69" spans="2:135" x14ac:dyDescent="0.25">
      <c r="B69" s="2">
        <v>63</v>
      </c>
      <c r="C69">
        <v>173.85900000000001</v>
      </c>
      <c r="D69">
        <v>160.41499999999999</v>
      </c>
      <c r="E69">
        <v>108.892</v>
      </c>
      <c r="F69">
        <v>102.866</v>
      </c>
      <c r="G69">
        <v>116.59699999999999</v>
      </c>
      <c r="H69">
        <v>99.805999999999997</v>
      </c>
      <c r="I69">
        <v>102.881</v>
      </c>
      <c r="J69">
        <v>165.24600000000001</v>
      </c>
      <c r="K69">
        <v>147.548</v>
      </c>
      <c r="L69">
        <v>110.952</v>
      </c>
      <c r="M69">
        <v>76.593999999999994</v>
      </c>
      <c r="N69">
        <v>67.212000000000003</v>
      </c>
      <c r="O69">
        <v>55.808799999999998</v>
      </c>
      <c r="R69" s="5">
        <f t="shared" si="0"/>
        <v>157.57587890347909</v>
      </c>
      <c r="S69" s="5">
        <f t="shared" si="1"/>
        <v>148.33042330743706</v>
      </c>
      <c r="T69" s="5">
        <f t="shared" si="2"/>
        <v>124.87226553329475</v>
      </c>
      <c r="U69" s="5">
        <f t="shared" si="3"/>
        <v>123.93995889069821</v>
      </c>
      <c r="V69" s="5">
        <f t="shared" si="4"/>
        <v>135.55352303284204</v>
      </c>
      <c r="W69" s="5">
        <f t="shared" si="5"/>
        <v>122.74865123527154</v>
      </c>
      <c r="X69" s="5">
        <f t="shared" si="6"/>
        <v>125.89189703344421</v>
      </c>
      <c r="Y69" s="5">
        <f t="shared" si="7"/>
        <v>158.43352376419867</v>
      </c>
      <c r="Z69" s="5">
        <f t="shared" si="8"/>
        <v>144.51957880726636</v>
      </c>
      <c r="AA69" s="5">
        <f t="shared" si="9"/>
        <v>127.83798742119727</v>
      </c>
      <c r="AB69" s="5">
        <f t="shared" si="10"/>
        <v>92.779521649040305</v>
      </c>
      <c r="AC69" s="5">
        <f t="shared" si="11"/>
        <v>82.075926612300833</v>
      </c>
      <c r="AD69" s="5">
        <f t="shared" si="12"/>
        <v>66.966793612566036</v>
      </c>
      <c r="AE69" s="5"/>
      <c r="AG69" s="5">
        <f t="shared" si="13"/>
        <v>16.283121096520915</v>
      </c>
      <c r="AH69" s="5">
        <f t="shared" si="14"/>
        <v>12.084576692562933</v>
      </c>
      <c r="AI69" s="5">
        <f t="shared" si="15"/>
        <v>-15.980265533294755</v>
      </c>
      <c r="AJ69" s="5">
        <f t="shared" si="16"/>
        <v>-21.073958890698208</v>
      </c>
      <c r="AK69" s="5">
        <f t="shared" si="17"/>
        <v>-18.956523032842043</v>
      </c>
      <c r="AL69" s="5">
        <f t="shared" si="18"/>
        <v>-22.942651235271541</v>
      </c>
      <c r="AM69" s="5">
        <f t="shared" si="19"/>
        <v>-23.010897033444209</v>
      </c>
      <c r="AN69" s="5">
        <f t="shared" si="20"/>
        <v>6.8124762358013413</v>
      </c>
      <c r="AO69" s="5">
        <f t="shared" si="21"/>
        <v>3.0284211927336457</v>
      </c>
      <c r="AP69" s="5">
        <f t="shared" si="22"/>
        <v>-16.885987421197271</v>
      </c>
      <c r="AQ69" s="5">
        <f t="shared" si="23"/>
        <v>-16.185521649040311</v>
      </c>
      <c r="AR69" s="5">
        <f t="shared" si="24"/>
        <v>-14.86392661230083</v>
      </c>
      <c r="AS69" s="5">
        <f t="shared" si="25"/>
        <v>-11.157993612566038</v>
      </c>
      <c r="AV69" s="2">
        <f t="shared" si="26"/>
        <v>81.450705945996546</v>
      </c>
      <c r="AW69" s="2">
        <f t="shared" si="27"/>
        <v>83.413582084506871</v>
      </c>
      <c r="AX69" s="2">
        <f t="shared" si="28"/>
        <v>85.134190310023328</v>
      </c>
      <c r="AY69" s="2">
        <f t="shared" si="29"/>
        <v>85.481828748015047</v>
      </c>
      <c r="AZ69" s="2">
        <f t="shared" si="30"/>
        <v>88.60714245475215</v>
      </c>
      <c r="BA69" s="2">
        <f t="shared" si="31"/>
        <v>89.499860522997409</v>
      </c>
      <c r="BB69" s="2">
        <f t="shared" si="32"/>
        <v>90.445414739837304</v>
      </c>
      <c r="BC69" s="2">
        <f t="shared" si="33"/>
        <v>89.299374689073417</v>
      </c>
      <c r="BD69" s="2">
        <f t="shared" si="34"/>
        <v>86.118396434525621</v>
      </c>
      <c r="BE69" s="2">
        <f t="shared" si="35"/>
        <v>80.377304546801753</v>
      </c>
      <c r="BF69" s="2">
        <f t="shared" si="36"/>
        <v>74.082043432003204</v>
      </c>
      <c r="BG69" s="2">
        <f t="shared" si="37"/>
        <v>65.223830325208937</v>
      </c>
      <c r="BH69" s="2">
        <f t="shared" si="38"/>
        <v>54.750244525159886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81.483701502775645</v>
      </c>
      <c r="CP69" s="2">
        <f t="shared" si="66"/>
        <v>83.461785306906876</v>
      </c>
      <c r="CQ69" s="2">
        <f t="shared" si="67"/>
        <v>85.171316359546665</v>
      </c>
      <c r="CR69" s="2">
        <f t="shared" si="68"/>
        <v>85.488550255212374</v>
      </c>
      <c r="CS69" s="2">
        <f t="shared" si="69"/>
        <v>88.587500058377685</v>
      </c>
      <c r="CT69" s="2">
        <f t="shared" si="70"/>
        <v>89.534966310351535</v>
      </c>
      <c r="CU69" s="2">
        <f t="shared" si="71"/>
        <v>90.464564000751679</v>
      </c>
      <c r="CV69" s="2">
        <f t="shared" si="72"/>
        <v>89.367893014204114</v>
      </c>
      <c r="CW69" s="2">
        <f t="shared" si="73"/>
        <v>86.171786804093898</v>
      </c>
      <c r="CX69" s="2">
        <f t="shared" si="74"/>
        <v>80.419363781057115</v>
      </c>
      <c r="CY69" s="2">
        <f t="shared" si="75"/>
        <v>74.102644096248483</v>
      </c>
      <c r="CZ69" s="2">
        <f t="shared" si="76"/>
        <v>65.218866257808045</v>
      </c>
      <c r="DA69" s="2">
        <f t="shared" si="77"/>
        <v>54.752703685721166</v>
      </c>
      <c r="DD69" s="2">
        <f t="shared" si="78"/>
        <v>80.313341686934237</v>
      </c>
      <c r="DE69" s="2">
        <f t="shared" si="79"/>
        <v>82.058108483029002</v>
      </c>
      <c r="DF69" s="2">
        <f t="shared" si="80"/>
        <v>84.269446137258569</v>
      </c>
      <c r="DG69" s="2">
        <f t="shared" si="81"/>
        <v>85.322773485842859</v>
      </c>
      <c r="DH69" s="2">
        <f t="shared" si="82"/>
        <v>89.095332293719906</v>
      </c>
      <c r="DI69" s="2">
        <f t="shared" si="83"/>
        <v>88.737561547922866</v>
      </c>
      <c r="DJ69" s="2">
        <f t="shared" si="84"/>
        <v>90.027420929253623</v>
      </c>
      <c r="DK69" s="2">
        <f t="shared" si="85"/>
        <v>87.486475571873598</v>
      </c>
      <c r="DL69" s="2">
        <f t="shared" si="86"/>
        <v>84.700468336435435</v>
      </c>
      <c r="DM69" s="2">
        <f t="shared" si="87"/>
        <v>79.371715425303435</v>
      </c>
      <c r="DN69" s="2">
        <f t="shared" si="88"/>
        <v>73.666856369496543</v>
      </c>
      <c r="DO69" s="2">
        <f t="shared" si="89"/>
        <v>65.32667133310531</v>
      </c>
      <c r="DP69" s="2">
        <f t="shared" si="90"/>
        <v>54.694612179400906</v>
      </c>
      <c r="DS69" s="2">
        <f t="shared" si="91"/>
        <v>2.819266035324091E-2</v>
      </c>
      <c r="DT69" s="2">
        <f t="shared" si="92"/>
        <v>3.4340684109065121E-2</v>
      </c>
      <c r="DU69" s="2">
        <f t="shared" si="93"/>
        <v>4.116562295309887E-2</v>
      </c>
      <c r="DV69" s="2">
        <f t="shared" si="94"/>
        <v>4.0545531336468571E-2</v>
      </c>
      <c r="DW69" s="2">
        <f t="shared" si="95"/>
        <v>3.8678908126464268E-2</v>
      </c>
      <c r="DX69" s="2">
        <f t="shared" si="96"/>
        <v>4.4025053533913276E-2</v>
      </c>
      <c r="DY69" s="2">
        <f t="shared" si="97"/>
        <v>4.3805477343498059E-2</v>
      </c>
      <c r="DZ69" s="2">
        <f t="shared" si="98"/>
        <v>3.641845960874518E-2</v>
      </c>
      <c r="EA69" s="2">
        <f t="shared" si="99"/>
        <v>3.6287432491249272E-2</v>
      </c>
      <c r="EB69" s="2">
        <f t="shared" si="100"/>
        <v>4.0146327748590845E-2</v>
      </c>
      <c r="EC69" s="2">
        <f t="shared" si="101"/>
        <v>4.7272245133717375E-2</v>
      </c>
      <c r="ED69" s="2">
        <f t="shared" si="102"/>
        <v>4.6046694807199057E-2</v>
      </c>
      <c r="EE69" s="2">
        <f t="shared" si="103"/>
        <v>4.2332532190215308E-2</v>
      </c>
    </row>
    <row r="70" spans="2:135" x14ac:dyDescent="0.25">
      <c r="B70" s="2">
        <v>64</v>
      </c>
      <c r="C70">
        <v>155.84399999999999</v>
      </c>
      <c r="D70">
        <v>132.477</v>
      </c>
      <c r="E70">
        <v>94.507999999999996</v>
      </c>
      <c r="F70">
        <v>91.119</v>
      </c>
      <c r="G70">
        <v>99.103999999999999</v>
      </c>
      <c r="H70">
        <v>93.209000000000003</v>
      </c>
      <c r="I70">
        <v>95.388000000000005</v>
      </c>
      <c r="J70">
        <v>140.934</v>
      </c>
      <c r="K70">
        <v>118.371</v>
      </c>
      <c r="L70">
        <v>91.968000000000004</v>
      </c>
      <c r="M70">
        <v>75.218999999999994</v>
      </c>
      <c r="N70">
        <v>66.332999999999998</v>
      </c>
      <c r="O70">
        <v>55.441200000000002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142.36616496263397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132.95103677033308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113.52865625680872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112.96207593047657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123.09406462177182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112.63870531767988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115.25365474040717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142.44249996870153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129.9827950527943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115.05281398441819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86.622796709136438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76.584576538844573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62.921428966028564</v>
      </c>
      <c r="AE70" s="5"/>
      <c r="AG70" s="5">
        <f t="shared" ref="AG70:AG133" si="117">C70-R70</f>
        <v>13.47783503736602</v>
      </c>
      <c r="AH70" s="5">
        <f t="shared" ref="AH70:AH133" si="118">D70-S70</f>
        <v>-0.4740367703330719</v>
      </c>
      <c r="AI70" s="5">
        <f t="shared" ref="AI70:AI133" si="119">E70-T70</f>
        <v>-19.020656256808721</v>
      </c>
      <c r="AJ70" s="5">
        <f t="shared" ref="AJ70:AJ133" si="120">F70-U70</f>
        <v>-21.843075930476573</v>
      </c>
      <c r="AK70" s="5">
        <f t="shared" ref="AK70:AK133" si="121">G70-V70</f>
        <v>-23.990064621771822</v>
      </c>
      <c r="AL70" s="5">
        <f t="shared" ref="AL70:AL133" si="122">H70-W70</f>
        <v>-19.429705317679876</v>
      </c>
      <c r="AM70" s="5">
        <f t="shared" ref="AM70:AM133" si="123">I70-X70</f>
        <v>-19.865654740407166</v>
      </c>
      <c r="AN70" s="5">
        <f t="shared" ref="AN70:AN133" si="124">J70-Y70</f>
        <v>-1.5084999687015284</v>
      </c>
      <c r="AO70" s="5">
        <f t="shared" ref="AO70:AO133" si="125">K70-Z70</f>
        <v>-11.611795052794307</v>
      </c>
      <c r="AP70" s="5">
        <f t="shared" ref="AP70:AP133" si="126">L70-AA70</f>
        <v>-23.08481398441819</v>
      </c>
      <c r="AQ70" s="5">
        <f t="shared" ref="AQ70:AQ133" si="127">M70-AB70</f>
        <v>-11.403796709136444</v>
      </c>
      <c r="AR70" s="5">
        <f t="shared" ref="AR70:AR133" si="128">N70-AC70</f>
        <v>-10.251576538844574</v>
      </c>
      <c r="AS70" s="5">
        <f t="shared" ref="AS70:AS133" si="129">O70-AD70</f>
        <v>-7.4802289660285624</v>
      </c>
      <c r="AV70" s="2">
        <f t="shared" ref="AV70:AV133" si="130">((1-DS70)*CO70) + (DS70*DD70)</f>
        <v>81.450160574745638</v>
      </c>
      <c r="AW70" s="2">
        <f t="shared" ref="AW70:AW133" si="131">((1-DT70)*CP70) + (DT70*DE70)</f>
        <v>83.408879120744885</v>
      </c>
      <c r="AX70" s="2">
        <f t="shared" ref="AX70:AX133" si="132">((1-DU70)*CQ70) + (DU70*DF70)</f>
        <v>85.131929738135952</v>
      </c>
      <c r="AY70" s="2">
        <f t="shared" ref="AY70:AY133" si="133">((1-DV70)*CR70) + (DV70*DG70)</f>
        <v>85.495846167836831</v>
      </c>
      <c r="AZ70" s="2">
        <f t="shared" ref="AZ70:AZ133" si="134">((1-DW70)*CS70) + (DW70*DH70)</f>
        <v>88.649138416126803</v>
      </c>
      <c r="BA70" s="2">
        <f t="shared" ref="BA70:BA133" si="135">((1-DX70)*CT70) + (DX70*DI70)</f>
        <v>89.521579503342423</v>
      </c>
      <c r="BB70" s="2">
        <f t="shared" ref="BB70:BB133" si="136">((1-DY70)*CU70) + (DY70*DJ70)</f>
        <v>90.463671135005825</v>
      </c>
      <c r="BC70" s="2">
        <f t="shared" ref="BC70:BC133" si="137">((1-DZ70)*CV70) + (DZ70*DK70)</f>
        <v>89.30895152929341</v>
      </c>
      <c r="BD70" s="2">
        <f t="shared" ref="BD70:BD133" si="138">((1-EA70)*CW70) + (EA70*DL70)</f>
        <v>86.128403002129915</v>
      </c>
      <c r="BE70" s="2">
        <f t="shared" ref="BE70:BE133" si="139">((1-EB70)*CX70) + (EB70*DM70)</f>
        <v>80.381874794799145</v>
      </c>
      <c r="BF70" s="2">
        <f t="shared" ref="BF70:BF133" si="140">((1-EC70)*CY70) + (EC70*DN70)</f>
        <v>74.099411960118317</v>
      </c>
      <c r="BG70" s="2">
        <f t="shared" ref="BG70:BG133" si="141">((1-ED70)*CZ70) + (ED70*DO70)</f>
        <v>65.247291479574173</v>
      </c>
      <c r="BH70" s="2">
        <f t="shared" ref="BH70:BH133" si="142">((1-EE70)*DA70) + (EE70*DP70)</f>
        <v>54.776707654767122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81.487887676994916</v>
      </c>
      <c r="CP70" s="2">
        <f t="shared" ref="CP70:CP133" si="170">BL$207*$B70+BL$209</f>
        <v>83.462748557809689</v>
      </c>
      <c r="CQ70" s="2">
        <f t="shared" ref="CQ70:CQ133" si="171">BM$207*$B70+BM$209</f>
        <v>85.173596553911807</v>
      </c>
      <c r="CR70" s="2">
        <f t="shared" ref="CR70:CR133" si="172">BN$207*$B70+BN$209</f>
        <v>85.504242613259493</v>
      </c>
      <c r="CS70" s="2">
        <f t="shared" ref="CS70:CS133" si="173">BO$207*$B70+BO$209</f>
        <v>88.630126213912305</v>
      </c>
      <c r="CT70" s="2">
        <f t="shared" ref="CT70:CT133" si="174">BP$207*$B70+BP$209</f>
        <v>89.561532615544451</v>
      </c>
      <c r="CU70" s="2">
        <f t="shared" ref="CU70:CU133" si="175">BQ$207*$B70+BQ$209</f>
        <v>90.486916104926877</v>
      </c>
      <c r="CV70" s="2">
        <f t="shared" ref="CV70:CV133" si="176">BR$207*$B70+BR$209</f>
        <v>89.385370324268308</v>
      </c>
      <c r="CW70" s="2">
        <f t="shared" ref="CW70:CW133" si="177">BS$207*$B70+BS$209</f>
        <v>86.188544863994565</v>
      </c>
      <c r="CX70" s="2">
        <f t="shared" ref="CX70:CX133" si="178">BT$207*$B70+BT$209</f>
        <v>80.429062000510896</v>
      </c>
      <c r="CY70" s="2">
        <f t="shared" ref="CY70:CY133" si="179">BU$207*$B70+BU$209</f>
        <v>74.124178367562891</v>
      </c>
      <c r="CZ70" s="2">
        <f t="shared" ref="CZ70:CZ133" si="180">BV$207*$B70+BV$209</f>
        <v>65.243937944349781</v>
      </c>
      <c r="DA70" s="2">
        <f t="shared" ref="DA70:DA133" si="181">BW$207*$B70+BW$209</f>
        <v>54.780727081583819</v>
      </c>
      <c r="DD70" s="2">
        <f t="shared" ref="DD70:DD133" si="182">BZ$207*$B70+BZ$209</f>
        <v>80.264125412741251</v>
      </c>
      <c r="DE70" s="2">
        <f t="shared" ref="DE70:DE133" si="183">CA$207*$B70+CA$209</f>
        <v>82.027358316981605</v>
      </c>
      <c r="DF70" s="2">
        <f t="shared" ref="DF70:DF133" si="184">CB$207*$B70+CB$209</f>
        <v>84.246815724236441</v>
      </c>
      <c r="DG70" s="2">
        <f t="shared" ref="DG70:DG133" si="185">CC$207*$B70+CC$209</f>
        <v>85.3146383864065</v>
      </c>
      <c r="DH70" s="2">
        <f t="shared" ref="DH70:DH133" si="186">CD$207*$B70+CD$209</f>
        <v>89.080088222648072</v>
      </c>
      <c r="DI70" s="2">
        <f t="shared" ref="DI70:DI133" si="187">CE$207*$B70+CE$209</f>
        <v>88.730359546423216</v>
      </c>
      <c r="DJ70" s="2">
        <f t="shared" ref="DJ70:DJ133" si="188">CF$207*$B70+CF$209</f>
        <v>90.000920713515242</v>
      </c>
      <c r="DK70" s="2">
        <f t="shared" ref="DK70:DK133" si="189">CG$207*$B70+CG$209</f>
        <v>87.464925342390387</v>
      </c>
      <c r="DL70" s="2">
        <f t="shared" ref="DL70:DL133" si="190">CH$207*$B70+CH$209</f>
        <v>84.671709609052002</v>
      </c>
      <c r="DM70" s="2">
        <f t="shared" ref="DM70:DM133" si="191">CI$207*$B70+CI$209</f>
        <v>79.352950396708223</v>
      </c>
      <c r="DN70" s="2">
        <f t="shared" ref="DN70:DN133" si="192">CJ$207*$B70+CJ$209</f>
        <v>73.644187487268738</v>
      </c>
      <c r="DO70" s="2">
        <f t="shared" ref="DO70:DO133" si="193">CK$207*$B70+CK$209</f>
        <v>65.310653866189583</v>
      </c>
      <c r="DP70" s="2">
        <f t="shared" ref="DP70:DP133" si="194">CL$207*$B70+CL$209</f>
        <v>54.693779001434237</v>
      </c>
      <c r="DS70" s="2">
        <f t="shared" ref="DS70:DS133" si="195">POWER(10,($B70-C$227)/C$228)/(1+POWER(10,($B70-C$227)/C$228))</f>
        <v>3.0828783785291643E-2</v>
      </c>
      <c r="DT70" s="2">
        <f t="shared" ref="DT70:DT133" si="196">POWER(10,($B70-D$227)/D$228)/(1+POWER(10,($B70-D$227)/D$228))</f>
        <v>3.7529471451417953E-2</v>
      </c>
      <c r="DU70" s="2">
        <f t="shared" ref="DU70:DU133" si="197">POWER(10,($B70-E$227)/E$228)/(1+POWER(10,($B70-E$227)/E$228))</f>
        <v>4.4958650893165551E-2</v>
      </c>
      <c r="DV70" s="2">
        <f t="shared" ref="DV70:DV133" si="198">POWER(10,($B70-F$227)/F$228)/(1+POWER(10,($B70-F$227)/F$228))</f>
        <v>4.4284062449528157E-2</v>
      </c>
      <c r="DW70" s="2">
        <f t="shared" ref="DW70:DW133" si="199">POWER(10,($B70-G$227)/G$228)/(1+POWER(10,($B70-G$227)/G$228))</f>
        <v>4.2252905457297922E-2</v>
      </c>
      <c r="DX70" s="2">
        <f t="shared" ref="DX70:DX133" si="200">POWER(10,($B70-H$227)/H$228)/(1+POWER(10,($B70-H$227)/H$228))</f>
        <v>4.806834302784626E-2</v>
      </c>
      <c r="DY70" s="2">
        <f t="shared" ref="DY70:DY133" si="201">POWER(10,($B70-I$227)/I$228)/(1+POWER(10,($B70-I$227)/I$228))</f>
        <v>4.7829609769600281E-2</v>
      </c>
      <c r="DZ70" s="2">
        <f t="shared" ref="DZ70:DZ133" si="202">POWER(10,($B70-J$227)/J$228)/(1+POWER(10,($B70-J$227)/J$228))</f>
        <v>3.9792233412576483E-2</v>
      </c>
      <c r="EA70" s="2">
        <f t="shared" ref="EA70:EA133" si="203">POWER(10,($B70-K$227)/K$228)/(1+POWER(10,($B70-K$227)/K$228))</f>
        <v>3.9649567524678728E-2</v>
      </c>
      <c r="EB70" s="2">
        <f t="shared" ref="EB70:EB133" si="204">POWER(10,($B70-L$227)/L$228)/(1+POWER(10,($B70-L$227)/L$228))</f>
        <v>4.3849732262901758E-2</v>
      </c>
      <c r="EC70" s="2">
        <f t="shared" ref="EC70:EC133" si="205">POWER(10,($B70-M$227)/M$228)/(1+POWER(10,($B70-M$227)/M$228))</f>
        <v>5.1597662500180011E-2</v>
      </c>
      <c r="ED70" s="2">
        <f t="shared" ref="ED70:ED133" si="206">POWER(10,($B70-N$227)/N$228)/(1+POWER(10,($B70-N$227)/N$228))</f>
        <v>5.026589053862187E-2</v>
      </c>
      <c r="EE70" s="2">
        <f t="shared" ref="EE70:EE133" si="207">POWER(10,($B70-O$227)/O$228)/(1+POWER(10,($B70-O$227)/O$228))</f>
        <v>4.6227896116632396E-2</v>
      </c>
    </row>
    <row r="71" spans="2:135" x14ac:dyDescent="0.25">
      <c r="B71" s="2">
        <v>65</v>
      </c>
      <c r="C71">
        <v>131.01599999999999</v>
      </c>
      <c r="D71">
        <v>107.631</v>
      </c>
      <c r="E71">
        <v>87.814999999999998</v>
      </c>
      <c r="F71">
        <v>87.775999999999996</v>
      </c>
      <c r="G71">
        <v>93.103999999999999</v>
      </c>
      <c r="H71">
        <v>91.730999999999995</v>
      </c>
      <c r="I71">
        <v>92.924999999999997</v>
      </c>
      <c r="J71">
        <v>123.098</v>
      </c>
      <c r="K71">
        <v>99.757999999999996</v>
      </c>
      <c r="L71">
        <v>84.21</v>
      </c>
      <c r="M71">
        <v>74.25</v>
      </c>
      <c r="N71">
        <v>65.712000000000003</v>
      </c>
      <c r="O71">
        <v>56.367600000000003</v>
      </c>
      <c r="R71" s="5">
        <f t="shared" si="104"/>
        <v>128.26588952025585</v>
      </c>
      <c r="S71" s="5">
        <f t="shared" si="105"/>
        <v>119.68813142936992</v>
      </c>
      <c r="T71" s="5">
        <f t="shared" si="106"/>
        <v>104.65801024635383</v>
      </c>
      <c r="U71" s="5">
        <f t="shared" si="107"/>
        <v>104.39053335985054</v>
      </c>
      <c r="V71" s="5">
        <f t="shared" si="108"/>
        <v>112.96144017677285</v>
      </c>
      <c r="W71" s="5">
        <f t="shared" si="109"/>
        <v>105.08168407332249</v>
      </c>
      <c r="X71" s="5">
        <f t="shared" si="110"/>
        <v>107.21789325721313</v>
      </c>
      <c r="Y71" s="5">
        <f t="shared" si="111"/>
        <v>128.46764132470665</v>
      </c>
      <c r="Z71" s="5">
        <f t="shared" si="112"/>
        <v>117.74163265626262</v>
      </c>
      <c r="AA71" s="5">
        <f t="shared" si="113"/>
        <v>104.70780946661624</v>
      </c>
      <c r="AB71" s="5">
        <f t="shared" si="114"/>
        <v>82.388289643874629</v>
      </c>
      <c r="AC71" s="5">
        <f t="shared" si="115"/>
        <v>72.738198049492965</v>
      </c>
      <c r="AD71" s="5">
        <f t="shared" si="116"/>
        <v>60.154062086749704</v>
      </c>
      <c r="AE71" s="5"/>
      <c r="AG71" s="5">
        <f t="shared" si="117"/>
        <v>2.7501104797441371</v>
      </c>
      <c r="AH71" s="5">
        <f t="shared" si="118"/>
        <v>-12.057131429369917</v>
      </c>
      <c r="AI71" s="5">
        <f t="shared" si="119"/>
        <v>-16.843010246353828</v>
      </c>
      <c r="AJ71" s="5">
        <f t="shared" si="120"/>
        <v>-16.61453335985054</v>
      </c>
      <c r="AK71" s="5">
        <f t="shared" si="121"/>
        <v>-19.857440176772855</v>
      </c>
      <c r="AL71" s="5">
        <f t="shared" si="122"/>
        <v>-13.350684073322498</v>
      </c>
      <c r="AM71" s="5">
        <f t="shared" si="123"/>
        <v>-14.292893257213137</v>
      </c>
      <c r="AN71" s="5">
        <f t="shared" si="124"/>
        <v>-5.3696413247066488</v>
      </c>
      <c r="AO71" s="5">
        <f t="shared" si="125"/>
        <v>-17.983632656262628</v>
      </c>
      <c r="AP71" s="5">
        <f t="shared" si="126"/>
        <v>-20.497809466616246</v>
      </c>
      <c r="AQ71" s="5">
        <f t="shared" si="127"/>
        <v>-8.1382896438746286</v>
      </c>
      <c r="AR71" s="5">
        <f t="shared" si="128"/>
        <v>-7.0261980494929617</v>
      </c>
      <c r="AS71" s="5">
        <f t="shared" si="129"/>
        <v>-3.786462086749701</v>
      </c>
      <c r="AV71" s="2">
        <f t="shared" si="130"/>
        <v>81.449029764726163</v>
      </c>
      <c r="AW71" s="2">
        <f t="shared" si="131"/>
        <v>83.403557934273977</v>
      </c>
      <c r="AX71" s="2">
        <f t="shared" si="132"/>
        <v>85.129164610755907</v>
      </c>
      <c r="AY71" s="2">
        <f t="shared" si="133"/>
        <v>85.509615562943679</v>
      </c>
      <c r="AZ71" s="2">
        <f t="shared" si="134"/>
        <v>88.69084399215123</v>
      </c>
      <c r="BA71" s="2">
        <f t="shared" si="135"/>
        <v>89.542721853961027</v>
      </c>
      <c r="BB71" s="2">
        <f t="shared" si="136"/>
        <v>90.481347430117268</v>
      </c>
      <c r="BC71" s="2">
        <f t="shared" si="137"/>
        <v>89.317680233655665</v>
      </c>
      <c r="BD71" s="2">
        <f t="shared" si="138"/>
        <v>86.137638683820754</v>
      </c>
      <c r="BE71" s="2">
        <f t="shared" si="139"/>
        <v>80.385875687255151</v>
      </c>
      <c r="BF71" s="2">
        <f t="shared" si="140"/>
        <v>74.116202889229115</v>
      </c>
      <c r="BG71" s="2">
        <f t="shared" si="141"/>
        <v>65.270415245224982</v>
      </c>
      <c r="BH71" s="2">
        <f t="shared" si="142"/>
        <v>54.802906648409483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81.492073851214172</v>
      </c>
      <c r="CP71" s="2">
        <f t="shared" si="170"/>
        <v>83.463711808712517</v>
      </c>
      <c r="CQ71" s="2">
        <f t="shared" si="171"/>
        <v>85.175876748276949</v>
      </c>
      <c r="CR71" s="2">
        <f t="shared" si="172"/>
        <v>85.519934971306611</v>
      </c>
      <c r="CS71" s="2">
        <f t="shared" si="173"/>
        <v>88.672752369446926</v>
      </c>
      <c r="CT71" s="2">
        <f t="shared" si="174"/>
        <v>89.588098920737366</v>
      </c>
      <c r="CU71" s="2">
        <f t="shared" si="175"/>
        <v>90.509268209102061</v>
      </c>
      <c r="CV71" s="2">
        <f t="shared" si="176"/>
        <v>89.402847634332502</v>
      </c>
      <c r="CW71" s="2">
        <f t="shared" si="177"/>
        <v>86.205302923895246</v>
      </c>
      <c r="CX71" s="2">
        <f t="shared" si="178"/>
        <v>80.438760219964692</v>
      </c>
      <c r="CY71" s="2">
        <f t="shared" si="179"/>
        <v>74.145712638877299</v>
      </c>
      <c r="CZ71" s="2">
        <f t="shared" si="180"/>
        <v>65.269009630891532</v>
      </c>
      <c r="DA71" s="2">
        <f t="shared" si="181"/>
        <v>54.80875047744648</v>
      </c>
      <c r="DD71" s="2">
        <f t="shared" si="182"/>
        <v>80.214909138548265</v>
      </c>
      <c r="DE71" s="2">
        <f t="shared" si="183"/>
        <v>81.996608150934222</v>
      </c>
      <c r="DF71" s="2">
        <f t="shared" si="184"/>
        <v>84.224185311214299</v>
      </c>
      <c r="DG71" s="2">
        <f t="shared" si="185"/>
        <v>85.306503286970141</v>
      </c>
      <c r="DH71" s="2">
        <f t="shared" si="186"/>
        <v>89.064844151576224</v>
      </c>
      <c r="DI71" s="2">
        <f t="shared" si="187"/>
        <v>88.723157544923566</v>
      </c>
      <c r="DJ71" s="2">
        <f t="shared" si="188"/>
        <v>89.974420497776862</v>
      </c>
      <c r="DK71" s="2">
        <f t="shared" si="189"/>
        <v>87.443375112907162</v>
      </c>
      <c r="DL71" s="2">
        <f t="shared" si="190"/>
        <v>84.642950881668582</v>
      </c>
      <c r="DM71" s="2">
        <f t="shared" si="191"/>
        <v>79.334185368113012</v>
      </c>
      <c r="DN71" s="2">
        <f t="shared" si="192"/>
        <v>73.621518605040933</v>
      </c>
      <c r="DO71" s="2">
        <f t="shared" si="193"/>
        <v>65.294636399273855</v>
      </c>
      <c r="DP71" s="2">
        <f t="shared" si="194"/>
        <v>54.692945823467575</v>
      </c>
      <c r="DS71" s="2">
        <f t="shared" si="195"/>
        <v>3.3702846673680099E-2</v>
      </c>
      <c r="DT71" s="2">
        <f t="shared" si="196"/>
        <v>4.1001788878110089E-2</v>
      </c>
      <c r="DU71" s="2">
        <f t="shared" si="197"/>
        <v>4.9083280254384937E-2</v>
      </c>
      <c r="DV71" s="2">
        <f t="shared" si="198"/>
        <v>4.8349936397800643E-2</v>
      </c>
      <c r="DW71" s="2">
        <f t="shared" si="199"/>
        <v>4.6141295300963621E-2</v>
      </c>
      <c r="DX71" s="2">
        <f t="shared" si="200"/>
        <v>5.2462592315746376E-2</v>
      </c>
      <c r="DY71" s="2">
        <f t="shared" si="201"/>
        <v>5.2203231674315537E-2</v>
      </c>
      <c r="DZ71" s="2">
        <f t="shared" si="202"/>
        <v>4.3464452675698637E-2</v>
      </c>
      <c r="EA71" s="2">
        <f t="shared" si="203"/>
        <v>4.3309214726063486E-2</v>
      </c>
      <c r="EB71" s="2">
        <f t="shared" si="204"/>
        <v>4.7877726548725949E-2</v>
      </c>
      <c r="EC71" s="2">
        <f t="shared" si="205"/>
        <v>5.6295470271214496E-2</v>
      </c>
      <c r="ED71" s="2">
        <f t="shared" si="206"/>
        <v>5.4849457117858387E-2</v>
      </c>
      <c r="EE71" s="2">
        <f t="shared" si="207"/>
        <v>5.0462816788533149E-2</v>
      </c>
    </row>
    <row r="72" spans="2:135" x14ac:dyDescent="0.25">
      <c r="B72" s="2">
        <v>66</v>
      </c>
      <c r="C72">
        <v>107.625</v>
      </c>
      <c r="D72">
        <v>93.769000000000005</v>
      </c>
      <c r="E72">
        <v>86.908000000000001</v>
      </c>
      <c r="F72">
        <v>86.269000000000005</v>
      </c>
      <c r="G72">
        <v>89.194000000000003</v>
      </c>
      <c r="H72">
        <v>91.671999999999997</v>
      </c>
      <c r="I72">
        <v>93.239000000000004</v>
      </c>
      <c r="J72">
        <v>107.246</v>
      </c>
      <c r="K72">
        <v>90.194000000000003</v>
      </c>
      <c r="L72">
        <v>81.468000000000004</v>
      </c>
      <c r="M72">
        <v>76.656000000000006</v>
      </c>
      <c r="N72">
        <v>66.909000000000006</v>
      </c>
      <c r="O72">
        <v>56.926499999999997</v>
      </c>
      <c r="R72" s="5">
        <f t="shared" si="104"/>
        <v>116.01212936927914</v>
      </c>
      <c r="S72" s="5">
        <f t="shared" si="105"/>
        <v>108.93064457810868</v>
      </c>
      <c r="T72" s="5">
        <f t="shared" si="106"/>
        <v>98.164081740498247</v>
      </c>
      <c r="U72" s="5">
        <f t="shared" si="107"/>
        <v>98.12316647807171</v>
      </c>
      <c r="V72" s="5">
        <f t="shared" si="108"/>
        <v>105.21920900998214</v>
      </c>
      <c r="W72" s="5">
        <f t="shared" si="109"/>
        <v>99.850130593268744</v>
      </c>
      <c r="X72" s="5">
        <f t="shared" si="110"/>
        <v>101.57916670412608</v>
      </c>
      <c r="Y72" s="5">
        <f t="shared" si="111"/>
        <v>117.01082090236618</v>
      </c>
      <c r="Z72" s="5">
        <f t="shared" si="112"/>
        <v>108.04422033308528</v>
      </c>
      <c r="AA72" s="5">
        <f t="shared" si="113"/>
        <v>96.84886293031775</v>
      </c>
      <c r="AB72" s="5">
        <f t="shared" si="114"/>
        <v>79.815778641142472</v>
      </c>
      <c r="AC72" s="5">
        <f t="shared" si="115"/>
        <v>70.311789030030454</v>
      </c>
      <c r="AD72" s="5">
        <f t="shared" si="116"/>
        <v>58.469080146544854</v>
      </c>
      <c r="AE72" s="5"/>
      <c r="AG72" s="5">
        <f t="shared" si="117"/>
        <v>-8.3871293692791369</v>
      </c>
      <c r="AH72" s="5">
        <f t="shared" si="118"/>
        <v>-15.161644578108678</v>
      </c>
      <c r="AI72" s="5">
        <f t="shared" si="119"/>
        <v>-11.256081740498246</v>
      </c>
      <c r="AJ72" s="5">
        <f t="shared" si="120"/>
        <v>-11.854166478071704</v>
      </c>
      <c r="AK72" s="5">
        <f t="shared" si="121"/>
        <v>-16.025209009982134</v>
      </c>
      <c r="AL72" s="5">
        <f t="shared" si="122"/>
        <v>-8.1781305932687474</v>
      </c>
      <c r="AM72" s="5">
        <f t="shared" si="123"/>
        <v>-8.3401667041260765</v>
      </c>
      <c r="AN72" s="5">
        <f t="shared" si="124"/>
        <v>-9.7648209023661821</v>
      </c>
      <c r="AO72" s="5">
        <f t="shared" si="125"/>
        <v>-17.850220333085275</v>
      </c>
      <c r="AP72" s="5">
        <f t="shared" si="126"/>
        <v>-15.380862930317747</v>
      </c>
      <c r="AQ72" s="5">
        <f t="shared" si="127"/>
        <v>-3.1597786411424664</v>
      </c>
      <c r="AR72" s="5">
        <f t="shared" si="128"/>
        <v>-3.4027890300304477</v>
      </c>
      <c r="AS72" s="5">
        <f t="shared" si="129"/>
        <v>-1.5425801465448572</v>
      </c>
      <c r="AV72" s="2">
        <f t="shared" si="130"/>
        <v>81.447249029393632</v>
      </c>
      <c r="AW72" s="2">
        <f t="shared" si="131"/>
        <v>83.397557392430031</v>
      </c>
      <c r="AX72" s="2">
        <f t="shared" si="132"/>
        <v>85.125845165349091</v>
      </c>
      <c r="AY72" s="2">
        <f t="shared" si="133"/>
        <v>85.523107520080572</v>
      </c>
      <c r="AZ72" s="2">
        <f t="shared" si="134"/>
        <v>88.7322128307366</v>
      </c>
      <c r="BA72" s="2">
        <f t="shared" si="135"/>
        <v>89.563228119263073</v>
      </c>
      <c r="BB72" s="2">
        <f t="shared" si="136"/>
        <v>90.498376924954542</v>
      </c>
      <c r="BC72" s="2">
        <f t="shared" si="137"/>
        <v>89.325478505296587</v>
      </c>
      <c r="BD72" s="2">
        <f t="shared" si="138"/>
        <v>86.1460248454826</v>
      </c>
      <c r="BE72" s="2">
        <f t="shared" si="139"/>
        <v>80.389250959208212</v>
      </c>
      <c r="BF72" s="2">
        <f t="shared" si="140"/>
        <v>74.132351124839531</v>
      </c>
      <c r="BG72" s="2">
        <f t="shared" si="141"/>
        <v>65.293156285579357</v>
      </c>
      <c r="BH72" s="2">
        <f t="shared" si="142"/>
        <v>54.828808348830471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81.496260025433443</v>
      </c>
      <c r="CP72" s="2">
        <f t="shared" si="170"/>
        <v>83.464675059615331</v>
      </c>
      <c r="CQ72" s="2">
        <f t="shared" si="171"/>
        <v>85.17815694264209</v>
      </c>
      <c r="CR72" s="2">
        <f t="shared" si="172"/>
        <v>85.53562732935373</v>
      </c>
      <c r="CS72" s="2">
        <f t="shared" si="173"/>
        <v>88.715378524981531</v>
      </c>
      <c r="CT72" s="2">
        <f t="shared" si="174"/>
        <v>89.614665225930281</v>
      </c>
      <c r="CU72" s="2">
        <f t="shared" si="175"/>
        <v>90.531620313277244</v>
      </c>
      <c r="CV72" s="2">
        <f t="shared" si="176"/>
        <v>89.420324944396697</v>
      </c>
      <c r="CW72" s="2">
        <f t="shared" si="177"/>
        <v>86.222060983795913</v>
      </c>
      <c r="CX72" s="2">
        <f t="shared" si="178"/>
        <v>80.448458439418488</v>
      </c>
      <c r="CY72" s="2">
        <f t="shared" si="179"/>
        <v>74.167246910191707</v>
      </c>
      <c r="CZ72" s="2">
        <f t="shared" si="180"/>
        <v>65.294081317433267</v>
      </c>
      <c r="DA72" s="2">
        <f t="shared" si="181"/>
        <v>54.836773873309134</v>
      </c>
      <c r="DD72" s="2">
        <f t="shared" si="182"/>
        <v>80.165692864355279</v>
      </c>
      <c r="DE72" s="2">
        <f t="shared" si="183"/>
        <v>81.965857984886824</v>
      </c>
      <c r="DF72" s="2">
        <f t="shared" si="184"/>
        <v>84.201554898192157</v>
      </c>
      <c r="DG72" s="2">
        <f t="shared" si="185"/>
        <v>85.298368187533768</v>
      </c>
      <c r="DH72" s="2">
        <f t="shared" si="186"/>
        <v>89.049600080504391</v>
      </c>
      <c r="DI72" s="2">
        <f t="shared" si="187"/>
        <v>88.715955543423931</v>
      </c>
      <c r="DJ72" s="2">
        <f t="shared" si="188"/>
        <v>89.947920282038496</v>
      </c>
      <c r="DK72" s="2">
        <f t="shared" si="189"/>
        <v>87.421824883423938</v>
      </c>
      <c r="DL72" s="2">
        <f t="shared" si="190"/>
        <v>84.614192154285149</v>
      </c>
      <c r="DM72" s="2">
        <f t="shared" si="191"/>
        <v>79.3154203395178</v>
      </c>
      <c r="DN72" s="2">
        <f t="shared" si="192"/>
        <v>73.598849722813128</v>
      </c>
      <c r="DO72" s="2">
        <f t="shared" si="193"/>
        <v>65.278618932358128</v>
      </c>
      <c r="DP72" s="2">
        <f t="shared" si="194"/>
        <v>54.692112645500906</v>
      </c>
      <c r="DS72" s="2">
        <f t="shared" si="195"/>
        <v>3.6834665301751328E-2</v>
      </c>
      <c r="DT72" s="2">
        <f t="shared" si="196"/>
        <v>4.4780426055299749E-2</v>
      </c>
      <c r="DU72" s="2">
        <f t="shared" si="197"/>
        <v>5.3565090909133438E-2</v>
      </c>
      <c r="DV72" s="2">
        <f t="shared" si="198"/>
        <v>5.2768501045355978E-2</v>
      </c>
      <c r="DW72" s="2">
        <f t="shared" si="199"/>
        <v>5.0368701470258646E-2</v>
      </c>
      <c r="DX72" s="2">
        <f t="shared" si="200"/>
        <v>5.7234396900842935E-2</v>
      </c>
      <c r="DY72" s="2">
        <f t="shared" si="201"/>
        <v>5.6952863703201233E-2</v>
      </c>
      <c r="DZ72" s="2">
        <f t="shared" si="202"/>
        <v>4.7458812212367037E-2</v>
      </c>
      <c r="EA72" s="2">
        <f t="shared" si="203"/>
        <v>4.7290013288245628E-2</v>
      </c>
      <c r="EB72" s="2">
        <f t="shared" si="204"/>
        <v>5.2255506867298934E-2</v>
      </c>
      <c r="EC72" s="2">
        <f t="shared" si="205"/>
        <v>6.1393311098387533E-2</v>
      </c>
      <c r="ED72" s="2">
        <f t="shared" si="206"/>
        <v>5.9824655085223874E-2</v>
      </c>
      <c r="EE72" s="2">
        <f t="shared" si="207"/>
        <v>5.5063299263750719E-2</v>
      </c>
    </row>
    <row r="73" spans="2:135" x14ac:dyDescent="0.25">
      <c r="B73" s="2">
        <v>67</v>
      </c>
      <c r="C73">
        <v>92.921999999999997</v>
      </c>
      <c r="D73">
        <v>89.061999999999998</v>
      </c>
      <c r="E73">
        <v>86.584999999999994</v>
      </c>
      <c r="F73">
        <v>87.09</v>
      </c>
      <c r="G73">
        <v>89.896000000000001</v>
      </c>
      <c r="H73">
        <v>92.045000000000002</v>
      </c>
      <c r="I73">
        <v>92.045000000000002</v>
      </c>
      <c r="J73">
        <v>96.638999999999996</v>
      </c>
      <c r="K73">
        <v>89.370999999999995</v>
      </c>
      <c r="L73">
        <v>81.387</v>
      </c>
      <c r="M73">
        <v>77.593999999999994</v>
      </c>
      <c r="N73">
        <v>68.120999999999995</v>
      </c>
      <c r="O73">
        <v>57.220599999999997</v>
      </c>
      <c r="R73" s="5">
        <f t="shared" si="104"/>
        <v>105.97776091367837</v>
      </c>
      <c r="S73" s="5">
        <f t="shared" si="105"/>
        <v>100.72060936308286</v>
      </c>
      <c r="T73" s="5">
        <f t="shared" si="106"/>
        <v>93.800574666764817</v>
      </c>
      <c r="U73" s="5">
        <f t="shared" si="107"/>
        <v>93.915304214711057</v>
      </c>
      <c r="V73" s="5">
        <f t="shared" si="108"/>
        <v>99.704315518111343</v>
      </c>
      <c r="W73" s="5">
        <f t="shared" si="109"/>
        <v>96.646806129377779</v>
      </c>
      <c r="X73" s="5">
        <f t="shared" si="110"/>
        <v>98.040695558428453</v>
      </c>
      <c r="Y73" s="5">
        <f t="shared" si="111"/>
        <v>108.1898421295661</v>
      </c>
      <c r="Z73" s="5">
        <f t="shared" si="112"/>
        <v>100.8304297058865</v>
      </c>
      <c r="AA73" s="5">
        <f t="shared" si="113"/>
        <v>91.294846792723163</v>
      </c>
      <c r="AB73" s="5">
        <f t="shared" si="114"/>
        <v>78.683358395931549</v>
      </c>
      <c r="AC73" s="5">
        <f t="shared" si="115"/>
        <v>69.098812542414919</v>
      </c>
      <c r="AD73" s="5">
        <f t="shared" si="116"/>
        <v>57.705190235016296</v>
      </c>
      <c r="AE73" s="5"/>
      <c r="AG73" s="5">
        <f t="shared" si="117"/>
        <v>-13.05576091367837</v>
      </c>
      <c r="AH73" s="5">
        <f t="shared" si="118"/>
        <v>-11.65860936308286</v>
      </c>
      <c r="AI73" s="5">
        <f t="shared" si="119"/>
        <v>-7.2155746667648231</v>
      </c>
      <c r="AJ73" s="5">
        <f t="shared" si="120"/>
        <v>-6.8253042147110534</v>
      </c>
      <c r="AK73" s="5">
        <f t="shared" si="121"/>
        <v>-9.8083155181113426</v>
      </c>
      <c r="AL73" s="5">
        <f t="shared" si="122"/>
        <v>-4.6018061293777777</v>
      </c>
      <c r="AM73" s="5">
        <f t="shared" si="123"/>
        <v>-5.9956955584284515</v>
      </c>
      <c r="AN73" s="5">
        <f t="shared" si="124"/>
        <v>-11.550842129566107</v>
      </c>
      <c r="AO73" s="5">
        <f t="shared" si="125"/>
        <v>-11.459429705886507</v>
      </c>
      <c r="AP73" s="5">
        <f t="shared" si="126"/>
        <v>-9.9078467927231628</v>
      </c>
      <c r="AQ73" s="5">
        <f t="shared" si="127"/>
        <v>-1.0893583959315549</v>
      </c>
      <c r="AR73" s="5">
        <f t="shared" si="128"/>
        <v>-0.97781254241492377</v>
      </c>
      <c r="AS73" s="5">
        <f t="shared" si="129"/>
        <v>-0.48459023501629872</v>
      </c>
      <c r="AV73" s="2">
        <f t="shared" si="130"/>
        <v>81.444747808996766</v>
      </c>
      <c r="AW73" s="2">
        <f t="shared" si="131"/>
        <v>83.390811376376362</v>
      </c>
      <c r="AX73" s="2">
        <f t="shared" si="132"/>
        <v>85.121917760381351</v>
      </c>
      <c r="AY73" s="2">
        <f t="shared" si="133"/>
        <v>85.536289861469456</v>
      </c>
      <c r="AZ73" s="2">
        <f t="shared" si="134"/>
        <v>88.773193253672886</v>
      </c>
      <c r="BA73" s="2">
        <f t="shared" si="135"/>
        <v>89.58303405127387</v>
      </c>
      <c r="BB73" s="2">
        <f t="shared" si="136"/>
        <v>90.514686920559171</v>
      </c>
      <c r="BC73" s="2">
        <f t="shared" si="137"/>
        <v>89.332257566104715</v>
      </c>
      <c r="BD73" s="2">
        <f t="shared" si="138"/>
        <v>86.15347629062542</v>
      </c>
      <c r="BE73" s="2">
        <f t="shared" si="139"/>
        <v>80.391939921180636</v>
      </c>
      <c r="BF73" s="2">
        <f t="shared" si="140"/>
        <v>74.147785934968184</v>
      </c>
      <c r="BG73" s="2">
        <f t="shared" si="141"/>
        <v>65.315464712927678</v>
      </c>
      <c r="BH73" s="2">
        <f t="shared" si="142"/>
        <v>54.854376369281809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81.500446199652714</v>
      </c>
      <c r="CP73" s="2">
        <f t="shared" si="170"/>
        <v>83.465638310518159</v>
      </c>
      <c r="CQ73" s="2">
        <f t="shared" si="171"/>
        <v>85.180437137007232</v>
      </c>
      <c r="CR73" s="2">
        <f t="shared" si="172"/>
        <v>85.551319687400849</v>
      </c>
      <c r="CS73" s="2">
        <f t="shared" si="173"/>
        <v>88.758004680516152</v>
      </c>
      <c r="CT73" s="2">
        <f t="shared" si="174"/>
        <v>89.641231531123196</v>
      </c>
      <c r="CU73" s="2">
        <f t="shared" si="175"/>
        <v>90.553972417452428</v>
      </c>
      <c r="CV73" s="2">
        <f t="shared" si="176"/>
        <v>89.437802254460891</v>
      </c>
      <c r="CW73" s="2">
        <f t="shared" si="177"/>
        <v>86.238819043696594</v>
      </c>
      <c r="CX73" s="2">
        <f t="shared" si="178"/>
        <v>80.458156658872284</v>
      </c>
      <c r="CY73" s="2">
        <f t="shared" si="179"/>
        <v>74.188781181506101</v>
      </c>
      <c r="CZ73" s="2">
        <f t="shared" si="180"/>
        <v>65.319153003975003</v>
      </c>
      <c r="DA73" s="2">
        <f t="shared" si="181"/>
        <v>54.864797269171788</v>
      </c>
      <c r="DD73" s="2">
        <f t="shared" si="182"/>
        <v>80.116476590162293</v>
      </c>
      <c r="DE73" s="2">
        <f t="shared" si="183"/>
        <v>81.935107818839441</v>
      </c>
      <c r="DF73" s="2">
        <f t="shared" si="184"/>
        <v>84.178924485170029</v>
      </c>
      <c r="DG73" s="2">
        <f t="shared" si="185"/>
        <v>85.290233088097409</v>
      </c>
      <c r="DH73" s="2">
        <f t="shared" si="186"/>
        <v>89.034356009432543</v>
      </c>
      <c r="DI73" s="2">
        <f t="shared" si="187"/>
        <v>88.708753541924281</v>
      </c>
      <c r="DJ73" s="2">
        <f t="shared" si="188"/>
        <v>89.921420066300115</v>
      </c>
      <c r="DK73" s="2">
        <f t="shared" si="189"/>
        <v>87.400274653940713</v>
      </c>
      <c r="DL73" s="2">
        <f t="shared" si="190"/>
        <v>84.58543342690173</v>
      </c>
      <c r="DM73" s="2">
        <f t="shared" si="191"/>
        <v>79.296655310922588</v>
      </c>
      <c r="DN73" s="2">
        <f t="shared" si="192"/>
        <v>73.576180840585309</v>
      </c>
      <c r="DO73" s="2">
        <f t="shared" si="193"/>
        <v>65.262601465442387</v>
      </c>
      <c r="DP73" s="2">
        <f t="shared" si="194"/>
        <v>54.691279467534237</v>
      </c>
      <c r="DS73" s="2">
        <f t="shared" si="195"/>
        <v>4.024538564575704E-2</v>
      </c>
      <c r="DT73" s="2">
        <f t="shared" si="196"/>
        <v>4.8889541599214714E-2</v>
      </c>
      <c r="DU73" s="2">
        <f t="shared" si="197"/>
        <v>5.8430990880184476E-2</v>
      </c>
      <c r="DV73" s="2">
        <f t="shared" si="198"/>
        <v>5.7566439531926888E-2</v>
      </c>
      <c r="DW73" s="2">
        <f t="shared" si="199"/>
        <v>5.4961100481377465E-2</v>
      </c>
      <c r="DX73" s="2">
        <f t="shared" si="200"/>
        <v>6.2411639227354085E-2</v>
      </c>
      <c r="DY73" s="2">
        <f t="shared" si="201"/>
        <v>6.210631708454746E-2</v>
      </c>
      <c r="DZ73" s="2">
        <f t="shared" si="202"/>
        <v>5.1800372338139215E-2</v>
      </c>
      <c r="EA73" s="2">
        <f t="shared" si="203"/>
        <v>5.1616968361328744E-2</v>
      </c>
      <c r="EB73" s="2">
        <f t="shared" si="204"/>
        <v>5.7009608993158024E-2</v>
      </c>
      <c r="EC73" s="2">
        <f t="shared" si="205"/>
        <v>6.6920051784989651E-2</v>
      </c>
      <c r="ED73" s="2">
        <f t="shared" si="206"/>
        <v>6.521999476997517E-2</v>
      </c>
      <c r="EE73" s="2">
        <f t="shared" si="207"/>
        <v>6.0056661573824222E-2</v>
      </c>
    </row>
    <row r="74" spans="2:135" x14ac:dyDescent="0.25">
      <c r="B74" s="2">
        <v>68</v>
      </c>
      <c r="C74">
        <v>87.578000000000003</v>
      </c>
      <c r="D74">
        <v>87.185000000000002</v>
      </c>
      <c r="E74">
        <v>87.707999999999998</v>
      </c>
      <c r="F74">
        <v>87.433000000000007</v>
      </c>
      <c r="G74">
        <v>89.730999999999995</v>
      </c>
      <c r="H74">
        <v>92.611999999999995</v>
      </c>
      <c r="I74">
        <v>93.656999999999996</v>
      </c>
      <c r="J74">
        <v>93.361000000000004</v>
      </c>
      <c r="K74">
        <v>86.903000000000006</v>
      </c>
      <c r="L74">
        <v>82.096999999999994</v>
      </c>
      <c r="M74">
        <v>80.046999999999997</v>
      </c>
      <c r="N74">
        <v>68.242000000000004</v>
      </c>
      <c r="O74">
        <v>58.058799999999998</v>
      </c>
      <c r="R74" s="5">
        <f t="shared" si="104"/>
        <v>98.222683777637243</v>
      </c>
      <c r="S74" s="5">
        <f t="shared" si="105"/>
        <v>94.868793992214535</v>
      </c>
      <c r="T74" s="5">
        <f t="shared" si="106"/>
        <v>91.291915826125418</v>
      </c>
      <c r="U74" s="5">
        <f t="shared" si="107"/>
        <v>91.49590550596875</v>
      </c>
      <c r="V74" s="5">
        <f t="shared" si="108"/>
        <v>96.149798638855017</v>
      </c>
      <c r="W74" s="5">
        <f t="shared" si="109"/>
        <v>95.211917356114412</v>
      </c>
      <c r="X74" s="5">
        <f t="shared" si="110"/>
        <v>96.328508814952073</v>
      </c>
      <c r="Y74" s="5">
        <f t="shared" si="111"/>
        <v>101.85348483021002</v>
      </c>
      <c r="Z74" s="5">
        <f t="shared" si="112"/>
        <v>95.856671454676913</v>
      </c>
      <c r="AA74" s="5">
        <f t="shared" si="113"/>
        <v>87.766889254629959</v>
      </c>
      <c r="AB74" s="5">
        <f t="shared" si="114"/>
        <v>78.856272634121353</v>
      </c>
      <c r="AC74" s="5">
        <f t="shared" si="115"/>
        <v>68.958353498837525</v>
      </c>
      <c r="AD74" s="5">
        <f t="shared" si="116"/>
        <v>57.765217028400976</v>
      </c>
      <c r="AE74" s="5"/>
      <c r="AG74" s="5">
        <f t="shared" si="117"/>
        <v>-10.64468377763724</v>
      </c>
      <c r="AH74" s="5">
        <f t="shared" si="118"/>
        <v>-7.6837939922145324</v>
      </c>
      <c r="AI74" s="5">
        <f t="shared" si="119"/>
        <v>-3.5839158261254198</v>
      </c>
      <c r="AJ74" s="5">
        <f t="shared" si="120"/>
        <v>-4.0629055059687431</v>
      </c>
      <c r="AK74" s="5">
        <f t="shared" si="121"/>
        <v>-6.4187986388550229</v>
      </c>
      <c r="AL74" s="5">
        <f t="shared" si="122"/>
        <v>-2.5999173561144175</v>
      </c>
      <c r="AM74" s="5">
        <f t="shared" si="123"/>
        <v>-2.6715088149520767</v>
      </c>
      <c r="AN74" s="5">
        <f t="shared" si="124"/>
        <v>-8.4924848302100173</v>
      </c>
      <c r="AO74" s="5">
        <f t="shared" si="125"/>
        <v>-8.9536714546769076</v>
      </c>
      <c r="AP74" s="5">
        <f t="shared" si="126"/>
        <v>-5.6698892546299646</v>
      </c>
      <c r="AQ74" s="5">
        <f t="shared" si="127"/>
        <v>1.1907273658786437</v>
      </c>
      <c r="AR74" s="5">
        <f t="shared" si="128"/>
        <v>-0.71635349883752042</v>
      </c>
      <c r="AS74" s="5">
        <f t="shared" si="129"/>
        <v>0.29358297159902236</v>
      </c>
      <c r="AV74" s="2">
        <f t="shared" si="130"/>
        <v>81.44144907792311</v>
      </c>
      <c r="AW74" s="2">
        <f t="shared" si="131"/>
        <v>83.383248577440625</v>
      </c>
      <c r="AX74" s="2">
        <f t="shared" si="132"/>
        <v>85.117324768974072</v>
      </c>
      <c r="AY74" s="2">
        <f t="shared" si="133"/>
        <v>85.54912750075151</v>
      </c>
      <c r="AZ74" s="2">
        <f t="shared" si="134"/>
        <v>88.813727856784709</v>
      </c>
      <c r="BA74" s="2">
        <f t="shared" si="135"/>
        <v>89.602070470293484</v>
      </c>
      <c r="BB74" s="2">
        <f t="shared" si="136"/>
        <v>90.530198457720459</v>
      </c>
      <c r="BC74" s="2">
        <f t="shared" si="137"/>
        <v>89.337921936899789</v>
      </c>
      <c r="BD74" s="2">
        <f t="shared" si="138"/>
        <v>86.159900986136876</v>
      </c>
      <c r="BE74" s="2">
        <f t="shared" si="139"/>
        <v>80.393877327635522</v>
      </c>
      <c r="BF74" s="2">
        <f t="shared" si="140"/>
        <v>74.162430750798791</v>
      </c>
      <c r="BG74" s="2">
        <f t="shared" si="141"/>
        <v>65.337285841215532</v>
      </c>
      <c r="BH74" s="2">
        <f t="shared" si="142"/>
        <v>54.879570917608334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81.504632373871971</v>
      </c>
      <c r="CP74" s="2">
        <f t="shared" si="170"/>
        <v>83.466601561420973</v>
      </c>
      <c r="CQ74" s="2">
        <f t="shared" si="171"/>
        <v>85.182717331372373</v>
      </c>
      <c r="CR74" s="2">
        <f t="shared" si="172"/>
        <v>85.567012045447967</v>
      </c>
      <c r="CS74" s="2">
        <f t="shared" si="173"/>
        <v>88.800630836050772</v>
      </c>
      <c r="CT74" s="2">
        <f t="shared" si="174"/>
        <v>89.667797836316112</v>
      </c>
      <c r="CU74" s="2">
        <f t="shared" si="175"/>
        <v>90.576324521627626</v>
      </c>
      <c r="CV74" s="2">
        <f t="shared" si="176"/>
        <v>89.4552795645251</v>
      </c>
      <c r="CW74" s="2">
        <f t="shared" si="177"/>
        <v>86.255577103597261</v>
      </c>
      <c r="CX74" s="2">
        <f t="shared" si="178"/>
        <v>80.467854878326079</v>
      </c>
      <c r="CY74" s="2">
        <f t="shared" si="179"/>
        <v>74.21031545282051</v>
      </c>
      <c r="CZ74" s="2">
        <f t="shared" si="180"/>
        <v>65.344224690516739</v>
      </c>
      <c r="DA74" s="2">
        <f t="shared" si="181"/>
        <v>54.892820665034449</v>
      </c>
      <c r="DD74" s="2">
        <f t="shared" si="182"/>
        <v>80.067260315969307</v>
      </c>
      <c r="DE74" s="2">
        <f t="shared" si="183"/>
        <v>81.904357652792058</v>
      </c>
      <c r="DF74" s="2">
        <f t="shared" si="184"/>
        <v>84.156294072147887</v>
      </c>
      <c r="DG74" s="2">
        <f t="shared" si="185"/>
        <v>85.28209798866105</v>
      </c>
      <c r="DH74" s="2">
        <f t="shared" si="186"/>
        <v>89.019111938360709</v>
      </c>
      <c r="DI74" s="2">
        <f t="shared" si="187"/>
        <v>88.701551540424632</v>
      </c>
      <c r="DJ74" s="2">
        <f t="shared" si="188"/>
        <v>89.894919850561735</v>
      </c>
      <c r="DK74" s="2">
        <f t="shared" si="189"/>
        <v>87.378724424457502</v>
      </c>
      <c r="DL74" s="2">
        <f t="shared" si="190"/>
        <v>84.556674699518297</v>
      </c>
      <c r="DM74" s="2">
        <f t="shared" si="191"/>
        <v>79.277890282327377</v>
      </c>
      <c r="DN74" s="2">
        <f t="shared" si="192"/>
        <v>73.553511958357504</v>
      </c>
      <c r="DO74" s="2">
        <f t="shared" si="193"/>
        <v>65.24658399852666</v>
      </c>
      <c r="DP74" s="2">
        <f t="shared" si="194"/>
        <v>54.690446289567575</v>
      </c>
      <c r="DS74" s="2">
        <f t="shared" si="195"/>
        <v>4.3957509540747272E-2</v>
      </c>
      <c r="DT74" s="2">
        <f t="shared" si="196"/>
        <v>5.335465449406035E-2</v>
      </c>
      <c r="DU74" s="2">
        <f t="shared" si="197"/>
        <v>6.3709158780861211E-2</v>
      </c>
      <c r="DV74" s="2">
        <f t="shared" si="198"/>
        <v>6.2771717542321304E-2</v>
      </c>
      <c r="DW74" s="2">
        <f t="shared" si="199"/>
        <v>5.9945782932509531E-2</v>
      </c>
      <c r="DX74" s="2">
        <f t="shared" si="200"/>
        <v>6.8023408009016156E-2</v>
      </c>
      <c r="DY74" s="2">
        <f t="shared" si="201"/>
        <v>6.7692614779122723E-2</v>
      </c>
      <c r="DZ74" s="2">
        <f t="shared" si="202"/>
        <v>5.6515536409732052E-2</v>
      </c>
      <c r="EA74" s="2">
        <f t="shared" si="203"/>
        <v>5.6316429496283245E-2</v>
      </c>
      <c r="EB74" s="2">
        <f t="shared" si="204"/>
        <v>6.2167858555876608E-2</v>
      </c>
      <c r="EC74" s="2">
        <f t="shared" si="205"/>
        <v>7.2905674871395348E-2</v>
      </c>
      <c r="ED74" s="2">
        <f t="shared" si="206"/>
        <v>7.1065138517472579E-2</v>
      </c>
      <c r="EE74" s="2">
        <f t="shared" si="207"/>
        <v>6.5471467894820626E-2</v>
      </c>
    </row>
    <row r="75" spans="2:135" x14ac:dyDescent="0.25">
      <c r="B75" s="2">
        <v>69</v>
      </c>
      <c r="C75">
        <v>84.875</v>
      </c>
      <c r="D75">
        <v>86.769000000000005</v>
      </c>
      <c r="E75">
        <v>89.876999999999995</v>
      </c>
      <c r="F75">
        <v>88.745999999999995</v>
      </c>
      <c r="G75">
        <v>91.866</v>
      </c>
      <c r="H75">
        <v>96.09</v>
      </c>
      <c r="I75">
        <v>97.492999999999995</v>
      </c>
      <c r="J75">
        <v>93.393000000000001</v>
      </c>
      <c r="K75">
        <v>88.855000000000004</v>
      </c>
      <c r="L75">
        <v>82.870999999999995</v>
      </c>
      <c r="M75">
        <v>82.75</v>
      </c>
      <c r="N75">
        <v>69.97</v>
      </c>
      <c r="O75">
        <v>59.9559</v>
      </c>
      <c r="R75" s="5">
        <f t="shared" si="104"/>
        <v>92.589073632585524</v>
      </c>
      <c r="S75" s="5">
        <f t="shared" si="105"/>
        <v>91.08387967231738</v>
      </c>
      <c r="T75" s="5">
        <f t="shared" si="106"/>
        <v>90.424184065726536</v>
      </c>
      <c r="U75" s="5">
        <f t="shared" si="107"/>
        <v>90.654888771783348</v>
      </c>
      <c r="V75" s="5">
        <f t="shared" si="108"/>
        <v>94.293363440219721</v>
      </c>
      <c r="W75" s="5">
        <f t="shared" si="109"/>
        <v>95.386342458067062</v>
      </c>
      <c r="X75" s="5">
        <f t="shared" si="110"/>
        <v>96.26319414535223</v>
      </c>
      <c r="Y75" s="5">
        <f t="shared" si="111"/>
        <v>97.718325768058591</v>
      </c>
      <c r="Z75" s="5">
        <f t="shared" si="112"/>
        <v>92.821844258327232</v>
      </c>
      <c r="AA75" s="5">
        <f t="shared" si="113"/>
        <v>85.999882758848813</v>
      </c>
      <c r="AB75" s="5">
        <f t="shared" si="114"/>
        <v>80.291513156628028</v>
      </c>
      <c r="AC75" s="5">
        <f t="shared" si="115"/>
        <v>69.82731811763017</v>
      </c>
      <c r="AD75" s="5">
        <f t="shared" si="116"/>
        <v>58.619771892040099</v>
      </c>
      <c r="AE75" s="5"/>
      <c r="AG75" s="5">
        <f t="shared" si="117"/>
        <v>-7.7140736325855244</v>
      </c>
      <c r="AH75" s="5">
        <f t="shared" si="118"/>
        <v>-4.3148796723173746</v>
      </c>
      <c r="AI75" s="5">
        <f t="shared" si="119"/>
        <v>-0.54718406572654033</v>
      </c>
      <c r="AJ75" s="5">
        <f t="shared" si="120"/>
        <v>-1.9088887717833529</v>
      </c>
      <c r="AK75" s="5">
        <f t="shared" si="121"/>
        <v>-2.4273634402197217</v>
      </c>
      <c r="AL75" s="5">
        <f t="shared" si="122"/>
        <v>0.70365754193294094</v>
      </c>
      <c r="AM75" s="5">
        <f t="shared" si="123"/>
        <v>1.2298058546477648</v>
      </c>
      <c r="AN75" s="5">
        <f t="shared" si="124"/>
        <v>-4.3253257680585904</v>
      </c>
      <c r="AO75" s="5">
        <f t="shared" si="125"/>
        <v>-3.9668442583272281</v>
      </c>
      <c r="AP75" s="5">
        <f t="shared" si="126"/>
        <v>-3.1288827588488175</v>
      </c>
      <c r="AQ75" s="5">
        <f t="shared" si="127"/>
        <v>2.458486843371972</v>
      </c>
      <c r="AR75" s="5">
        <f t="shared" si="128"/>
        <v>0.14268188236982837</v>
      </c>
      <c r="AS75" s="5">
        <f t="shared" si="129"/>
        <v>1.336128107959901</v>
      </c>
      <c r="AV75" s="2">
        <f t="shared" si="130"/>
        <v>81.437268964023033</v>
      </c>
      <c r="AW75" s="2">
        <f t="shared" si="131"/>
        <v>83.374792329656145</v>
      </c>
      <c r="AX75" s="2">
        <f t="shared" si="132"/>
        <v>85.112004513686841</v>
      </c>
      <c r="AY75" s="2">
        <f t="shared" si="133"/>
        <v>85.5615823157612</v>
      </c>
      <c r="AZ75" s="2">
        <f t="shared" si="134"/>
        <v>88.85375311906931</v>
      </c>
      <c r="BA75" s="2">
        <f t="shared" si="135"/>
        <v>89.620263176660245</v>
      </c>
      <c r="BB75" s="2">
        <f t="shared" si="136"/>
        <v>90.544826103746985</v>
      </c>
      <c r="BC75" s="2">
        <f t="shared" si="137"/>
        <v>89.34236927469756</v>
      </c>
      <c r="BD75" s="2">
        <f t="shared" si="138"/>
        <v>86.165199836345735</v>
      </c>
      <c r="BE75" s="2">
        <f t="shared" si="139"/>
        <v>80.39499328992936</v>
      </c>
      <c r="BF75" s="2">
        <f t="shared" si="140"/>
        <v>74.176203023412569</v>
      </c>
      <c r="BG75" s="2">
        <f t="shared" si="141"/>
        <v>65.35855996812036</v>
      </c>
      <c r="BH75" s="2">
        <f t="shared" si="142"/>
        <v>54.904348639419695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81.508818548091241</v>
      </c>
      <c r="CP75" s="2">
        <f t="shared" si="170"/>
        <v>83.467564812323801</v>
      </c>
      <c r="CQ75" s="2">
        <f t="shared" si="171"/>
        <v>85.184997525737515</v>
      </c>
      <c r="CR75" s="2">
        <f t="shared" si="172"/>
        <v>85.582704403495086</v>
      </c>
      <c r="CS75" s="2">
        <f t="shared" si="173"/>
        <v>88.843256991585378</v>
      </c>
      <c r="CT75" s="2">
        <f t="shared" si="174"/>
        <v>89.694364141509027</v>
      </c>
      <c r="CU75" s="2">
        <f t="shared" si="175"/>
        <v>90.59867662580281</v>
      </c>
      <c r="CV75" s="2">
        <f t="shared" si="176"/>
        <v>89.472756874589294</v>
      </c>
      <c r="CW75" s="2">
        <f t="shared" si="177"/>
        <v>86.272335163497942</v>
      </c>
      <c r="CX75" s="2">
        <f t="shared" si="178"/>
        <v>80.477553097779875</v>
      </c>
      <c r="CY75" s="2">
        <f t="shared" si="179"/>
        <v>74.231849724134918</v>
      </c>
      <c r="CZ75" s="2">
        <f t="shared" si="180"/>
        <v>65.369296377058475</v>
      </c>
      <c r="DA75" s="2">
        <f t="shared" si="181"/>
        <v>54.920844060897103</v>
      </c>
      <c r="DD75" s="2">
        <f t="shared" si="182"/>
        <v>80.018044041776321</v>
      </c>
      <c r="DE75" s="2">
        <f t="shared" si="183"/>
        <v>81.87360748674466</v>
      </c>
      <c r="DF75" s="2">
        <f t="shared" si="184"/>
        <v>84.133663659125745</v>
      </c>
      <c r="DG75" s="2">
        <f t="shared" si="185"/>
        <v>85.273962889224691</v>
      </c>
      <c r="DH75" s="2">
        <f t="shared" si="186"/>
        <v>89.003867867288861</v>
      </c>
      <c r="DI75" s="2">
        <f t="shared" si="187"/>
        <v>88.694349538924996</v>
      </c>
      <c r="DJ75" s="2">
        <f t="shared" si="188"/>
        <v>89.868419634823354</v>
      </c>
      <c r="DK75" s="2">
        <f t="shared" si="189"/>
        <v>87.357174194974277</v>
      </c>
      <c r="DL75" s="2">
        <f t="shared" si="190"/>
        <v>84.527915972134878</v>
      </c>
      <c r="DM75" s="2">
        <f t="shared" si="191"/>
        <v>79.259125253732165</v>
      </c>
      <c r="DN75" s="2">
        <f t="shared" si="192"/>
        <v>73.530843076129699</v>
      </c>
      <c r="DO75" s="2">
        <f t="shared" si="193"/>
        <v>65.230566531610933</v>
      </c>
      <c r="DP75" s="2">
        <f t="shared" si="194"/>
        <v>54.689613111600906</v>
      </c>
      <c r="DS75" s="2">
        <f t="shared" si="195"/>
        <v>4.7994907187586505E-2</v>
      </c>
      <c r="DT75" s="2">
        <f t="shared" si="196"/>
        <v>5.8202613820881002E-2</v>
      </c>
      <c r="DU75" s="2">
        <f t="shared" si="197"/>
        <v>6.9428955319315283E-2</v>
      </c>
      <c r="DV75" s="2">
        <f t="shared" si="198"/>
        <v>6.841350047725879E-2</v>
      </c>
      <c r="DW75" s="2">
        <f t="shared" si="199"/>
        <v>6.5351287314502682E-2</v>
      </c>
      <c r="DX75" s="2">
        <f t="shared" si="200"/>
        <v>7.409988279901529E-2</v>
      </c>
      <c r="DY75" s="2">
        <f t="shared" si="201"/>
        <v>7.3741878162075281E-2</v>
      </c>
      <c r="DZ75" s="2">
        <f t="shared" si="202"/>
        <v>6.1632003867352909E-2</v>
      </c>
      <c r="EA75" s="2">
        <f t="shared" si="203"/>
        <v>6.1416044768741643E-2</v>
      </c>
      <c r="EB75" s="2">
        <f t="shared" si="204"/>
        <v>6.7759291823343143E-2</v>
      </c>
      <c r="EC75" s="2">
        <f t="shared" si="205"/>
        <v>7.9381131235639432E-2</v>
      </c>
      <c r="ED75" s="2">
        <f t="shared" si="206"/>
        <v>7.7390765508900533E-2</v>
      </c>
      <c r="EE75" s="2">
        <f t="shared" si="207"/>
        <v>7.1337429213593095E-2</v>
      </c>
    </row>
    <row r="76" spans="2:135" x14ac:dyDescent="0.25">
      <c r="B76" s="2">
        <v>70</v>
      </c>
      <c r="C76">
        <v>85.016000000000005</v>
      </c>
      <c r="D76">
        <v>89.322999999999993</v>
      </c>
      <c r="E76">
        <v>92.308000000000007</v>
      </c>
      <c r="F76">
        <v>91.164000000000001</v>
      </c>
      <c r="G76">
        <v>93.194000000000003</v>
      </c>
      <c r="H76">
        <v>97.596999999999994</v>
      </c>
      <c r="I76">
        <v>98.835999999999999</v>
      </c>
      <c r="J76">
        <v>93.426000000000002</v>
      </c>
      <c r="K76">
        <v>90.757999999999996</v>
      </c>
      <c r="L76">
        <v>84.870999999999995</v>
      </c>
      <c r="M76">
        <v>84.328000000000003</v>
      </c>
      <c r="N76">
        <v>73.394000000000005</v>
      </c>
      <c r="O76">
        <v>63.323500000000003</v>
      </c>
      <c r="R76" s="5">
        <f t="shared" si="104"/>
        <v>88.811589644943098</v>
      </c>
      <c r="S76" s="5">
        <f t="shared" si="105"/>
        <v>89.085637066299327</v>
      </c>
      <c r="T76" s="5">
        <f t="shared" si="106"/>
        <v>91.090008275802163</v>
      </c>
      <c r="U76" s="5">
        <f t="shared" si="107"/>
        <v>91.286557612976267</v>
      </c>
      <c r="V76" s="5">
        <f t="shared" si="108"/>
        <v>93.951041238316463</v>
      </c>
      <c r="W76" s="5">
        <f t="shared" si="109"/>
        <v>97.120327770310126</v>
      </c>
      <c r="X76" s="5">
        <f t="shared" si="110"/>
        <v>97.777148660512466</v>
      </c>
      <c r="Y76" s="5">
        <f t="shared" si="111"/>
        <v>95.492764159188127</v>
      </c>
      <c r="Z76" s="5">
        <f t="shared" si="112"/>
        <v>91.46782005828689</v>
      </c>
      <c r="AA76" s="5">
        <f t="shared" si="113"/>
        <v>85.814603695603566</v>
      </c>
      <c r="AB76" s="5">
        <f t="shared" si="114"/>
        <v>82.997791510355583</v>
      </c>
      <c r="AC76" s="5">
        <f t="shared" si="115"/>
        <v>71.696674862813225</v>
      </c>
      <c r="AD76" s="5">
        <f t="shared" si="116"/>
        <v>60.28459272596529</v>
      </c>
      <c r="AE76" s="5"/>
      <c r="AG76" s="5">
        <f t="shared" si="117"/>
        <v>-3.7955896449430924</v>
      </c>
      <c r="AH76" s="5">
        <f t="shared" si="118"/>
        <v>0.23736293370066619</v>
      </c>
      <c r="AI76" s="5">
        <f t="shared" si="119"/>
        <v>1.2179917241978444</v>
      </c>
      <c r="AJ76" s="5">
        <f t="shared" si="120"/>
        <v>-0.12255761297626577</v>
      </c>
      <c r="AK76" s="5">
        <f t="shared" si="121"/>
        <v>-0.75704123831646086</v>
      </c>
      <c r="AL76" s="5">
        <f t="shared" si="122"/>
        <v>0.47667222968986778</v>
      </c>
      <c r="AM76" s="5">
        <f t="shared" si="123"/>
        <v>1.0588513394875321</v>
      </c>
      <c r="AN76" s="5">
        <f t="shared" si="124"/>
        <v>-2.0667641591881249</v>
      </c>
      <c r="AO76" s="5">
        <f t="shared" si="125"/>
        <v>-0.7098200582868941</v>
      </c>
      <c r="AP76" s="5">
        <f t="shared" si="126"/>
        <v>-0.94360369560357071</v>
      </c>
      <c r="AQ76" s="5">
        <f t="shared" si="127"/>
        <v>1.33020848964442</v>
      </c>
      <c r="AR76" s="5">
        <f t="shared" si="128"/>
        <v>1.6973251371867804</v>
      </c>
      <c r="AS76" s="5">
        <f t="shared" si="129"/>
        <v>3.0389072740347132</v>
      </c>
      <c r="AV76" s="2">
        <f t="shared" si="130"/>
        <v>81.432116390223257</v>
      </c>
      <c r="AW76" s="2">
        <f t="shared" si="131"/>
        <v>83.36536049034062</v>
      </c>
      <c r="AX76" s="2">
        <f t="shared" si="132"/>
        <v>85.10589125325933</v>
      </c>
      <c r="AY76" s="2">
        <f t="shared" si="133"/>
        <v>85.573613044815218</v>
      </c>
      <c r="AZ76" s="2">
        <f t="shared" si="134"/>
        <v>88.89319903148872</v>
      </c>
      <c r="BA76" s="2">
        <f t="shared" si="135"/>
        <v>89.637532927248671</v>
      </c>
      <c r="BB76" s="2">
        <f t="shared" si="136"/>
        <v>90.558477803379532</v>
      </c>
      <c r="BC76" s="2">
        <f t="shared" si="137"/>
        <v>89.345490283623931</v>
      </c>
      <c r="BD76" s="2">
        <f t="shared" si="138"/>
        <v>86.169266521316786</v>
      </c>
      <c r="BE76" s="2">
        <f t="shared" si="139"/>
        <v>80.395213245843905</v>
      </c>
      <c r="BF76" s="2">
        <f t="shared" si="140"/>
        <v>74.189014152652291</v>
      </c>
      <c r="BG76" s="2">
        <f t="shared" si="141"/>
        <v>65.379222198138081</v>
      </c>
      <c r="BH76" s="2">
        <f t="shared" si="142"/>
        <v>54.928662488250936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81.513004722310498</v>
      </c>
      <c r="CP76" s="2">
        <f t="shared" si="170"/>
        <v>83.468528063226614</v>
      </c>
      <c r="CQ76" s="2">
        <f t="shared" si="171"/>
        <v>85.187277720102657</v>
      </c>
      <c r="CR76" s="2">
        <f t="shared" si="172"/>
        <v>85.598396761542219</v>
      </c>
      <c r="CS76" s="2">
        <f t="shared" si="173"/>
        <v>88.885883147119998</v>
      </c>
      <c r="CT76" s="2">
        <f t="shared" si="174"/>
        <v>89.720930446701942</v>
      </c>
      <c r="CU76" s="2">
        <f t="shared" si="175"/>
        <v>90.621028729977994</v>
      </c>
      <c r="CV76" s="2">
        <f t="shared" si="176"/>
        <v>89.490234184653488</v>
      </c>
      <c r="CW76" s="2">
        <f t="shared" si="177"/>
        <v>86.289093223398609</v>
      </c>
      <c r="CX76" s="2">
        <f t="shared" si="178"/>
        <v>80.487251317233671</v>
      </c>
      <c r="CY76" s="2">
        <f t="shared" si="179"/>
        <v>74.253383995449326</v>
      </c>
      <c r="CZ76" s="2">
        <f t="shared" si="180"/>
        <v>65.394368063600211</v>
      </c>
      <c r="DA76" s="2">
        <f t="shared" si="181"/>
        <v>54.948867456759757</v>
      </c>
      <c r="DD76" s="2">
        <f t="shared" si="182"/>
        <v>79.968827767583335</v>
      </c>
      <c r="DE76" s="2">
        <f t="shared" si="183"/>
        <v>81.842857320697277</v>
      </c>
      <c r="DF76" s="2">
        <f t="shared" si="184"/>
        <v>84.111033246103617</v>
      </c>
      <c r="DG76" s="2">
        <f t="shared" si="185"/>
        <v>85.265827789788332</v>
      </c>
      <c r="DH76" s="2">
        <f t="shared" si="186"/>
        <v>88.988623796217027</v>
      </c>
      <c r="DI76" s="2">
        <f t="shared" si="187"/>
        <v>88.687147537425346</v>
      </c>
      <c r="DJ76" s="2">
        <f t="shared" si="188"/>
        <v>89.841919419084974</v>
      </c>
      <c r="DK76" s="2">
        <f t="shared" si="189"/>
        <v>87.335623965491052</v>
      </c>
      <c r="DL76" s="2">
        <f t="shared" si="190"/>
        <v>84.499157244751444</v>
      </c>
      <c r="DM76" s="2">
        <f t="shared" si="191"/>
        <v>79.240360225136953</v>
      </c>
      <c r="DN76" s="2">
        <f t="shared" si="192"/>
        <v>73.508174193901894</v>
      </c>
      <c r="DO76" s="2">
        <f t="shared" si="193"/>
        <v>65.214549064695206</v>
      </c>
      <c r="DP76" s="2">
        <f t="shared" si="194"/>
        <v>54.688779933634237</v>
      </c>
      <c r="DS76" s="2">
        <f t="shared" si="195"/>
        <v>5.2382812630126008E-2</v>
      </c>
      <c r="DT76" s="2">
        <f t="shared" si="196"/>
        <v>6.3461542480293703E-2</v>
      </c>
      <c r="DU76" s="2">
        <f t="shared" si="197"/>
        <v>7.5620798814338849E-2</v>
      </c>
      <c r="DV76" s="2">
        <f t="shared" si="198"/>
        <v>7.4522035523349725E-2</v>
      </c>
      <c r="DW76" s="2">
        <f t="shared" si="199"/>
        <v>7.120730142367164E-2</v>
      </c>
      <c r="DX76" s="2">
        <f t="shared" si="200"/>
        <v>8.0672178563705968E-2</v>
      </c>
      <c r="DY76" s="2">
        <f t="shared" si="201"/>
        <v>8.0285174010778226E-2</v>
      </c>
      <c r="DZ76" s="2">
        <f t="shared" si="202"/>
        <v>6.7178694198257033E-2</v>
      </c>
      <c r="EA76" s="2">
        <f t="shared" si="203"/>
        <v>6.6944686017422539E-2</v>
      </c>
      <c r="EB76" s="2">
        <f t="shared" si="204"/>
        <v>7.3814041958551374E-2</v>
      </c>
      <c r="EC76" s="2">
        <f t="shared" si="205"/>
        <v>8.6378148359514642E-2</v>
      </c>
      <c r="ED76" s="2">
        <f t="shared" si="206"/>
        <v>8.422839385355893E-2</v>
      </c>
      <c r="EE76" s="2">
        <f t="shared" si="207"/>
        <v>7.7685266351922064E-2</v>
      </c>
    </row>
    <row r="77" spans="2:135" x14ac:dyDescent="0.25">
      <c r="B77" s="2">
        <v>71</v>
      </c>
      <c r="C77">
        <v>84.766000000000005</v>
      </c>
      <c r="D77">
        <v>89.923000000000002</v>
      </c>
      <c r="E77">
        <v>94.631</v>
      </c>
      <c r="F77">
        <v>95.075000000000003</v>
      </c>
      <c r="G77">
        <v>95.447999999999993</v>
      </c>
      <c r="H77">
        <v>100.179</v>
      </c>
      <c r="I77">
        <v>102.58199999999999</v>
      </c>
      <c r="J77">
        <v>95.573999999999998</v>
      </c>
      <c r="K77">
        <v>92.613</v>
      </c>
      <c r="L77">
        <v>85.903000000000006</v>
      </c>
      <c r="M77">
        <v>87.843999999999994</v>
      </c>
      <c r="N77">
        <v>76.105999999999995</v>
      </c>
      <c r="O77">
        <v>65.102900000000005</v>
      </c>
      <c r="R77" s="5">
        <f t="shared" si="104"/>
        <v>86.617891391356324</v>
      </c>
      <c r="S77" s="5">
        <f t="shared" si="105"/>
        <v>88.681430017387342</v>
      </c>
      <c r="T77" s="5">
        <f t="shared" si="106"/>
        <v>93.279507097346496</v>
      </c>
      <c r="U77" s="5">
        <f t="shared" si="107"/>
        <v>93.381707318723741</v>
      </c>
      <c r="V77" s="5">
        <f t="shared" si="108"/>
        <v>95.043671750377172</v>
      </c>
      <c r="W77" s="5">
        <f t="shared" si="109"/>
        <v>100.42616311038866</v>
      </c>
      <c r="X77" s="5">
        <f t="shared" si="110"/>
        <v>100.87448469591799</v>
      </c>
      <c r="Y77" s="5">
        <f t="shared" si="111"/>
        <v>94.963089665056074</v>
      </c>
      <c r="Z77" s="5">
        <f t="shared" si="112"/>
        <v>91.637196932109518</v>
      </c>
      <c r="AA77" s="5">
        <f t="shared" si="113"/>
        <v>87.138094696210402</v>
      </c>
      <c r="AB77" s="5">
        <f t="shared" si="114"/>
        <v>86.959183166430478</v>
      </c>
      <c r="AC77" s="5">
        <f t="shared" si="115"/>
        <v>74.557018812337347</v>
      </c>
      <c r="AD77" s="5">
        <f t="shared" si="116"/>
        <v>62.775171934167219</v>
      </c>
      <c r="AE77" s="5"/>
      <c r="AG77" s="5">
        <f t="shared" si="117"/>
        <v>-1.8518913913563182</v>
      </c>
      <c r="AH77" s="5">
        <f t="shared" si="118"/>
        <v>1.2415699826126598</v>
      </c>
      <c r="AI77" s="5">
        <f t="shared" si="119"/>
        <v>1.3514929026535043</v>
      </c>
      <c r="AJ77" s="5">
        <f t="shared" si="120"/>
        <v>1.6932926812762616</v>
      </c>
      <c r="AK77" s="5">
        <f t="shared" si="121"/>
        <v>0.40432824962282155</v>
      </c>
      <c r="AL77" s="5">
        <f t="shared" si="122"/>
        <v>-0.24716311038865513</v>
      </c>
      <c r="AM77" s="5">
        <f t="shared" si="123"/>
        <v>1.7075153040820084</v>
      </c>
      <c r="AN77" s="5">
        <f t="shared" si="124"/>
        <v>0.61091033494392377</v>
      </c>
      <c r="AO77" s="5">
        <f t="shared" si="125"/>
        <v>0.97580306789048166</v>
      </c>
      <c r="AP77" s="5">
        <f t="shared" si="126"/>
        <v>-1.2350946962103961</v>
      </c>
      <c r="AQ77" s="5">
        <f t="shared" si="127"/>
        <v>0.88481683356951635</v>
      </c>
      <c r="AR77" s="5">
        <f t="shared" si="128"/>
        <v>1.5489811876626476</v>
      </c>
      <c r="AS77" s="5">
        <f t="shared" si="129"/>
        <v>2.3277280658327868</v>
      </c>
      <c r="AV77" s="2">
        <f t="shared" si="130"/>
        <v>81.425892750871697</v>
      </c>
      <c r="AW77" s="2">
        <f t="shared" si="131"/>
        <v>83.35486538228966</v>
      </c>
      <c r="AX77" s="2">
        <f t="shared" si="132"/>
        <v>85.098915233402906</v>
      </c>
      <c r="AY77" s="2">
        <f t="shared" si="133"/>
        <v>85.585175214242241</v>
      </c>
      <c r="AZ77" s="2">
        <f t="shared" si="134"/>
        <v>88.931988758309046</v>
      </c>
      <c r="BA77" s="2">
        <f t="shared" si="135"/>
        <v>89.653795491879237</v>
      </c>
      <c r="BB77" s="2">
        <f t="shared" si="136"/>
        <v>90.571054811855078</v>
      </c>
      <c r="BC77" s="2">
        <f t="shared" si="137"/>
        <v>89.347168718251339</v>
      </c>
      <c r="BD77" s="2">
        <f t="shared" si="138"/>
        <v>86.171987417617956</v>
      </c>
      <c r="BE77" s="2">
        <f t="shared" si="139"/>
        <v>80.394457999244864</v>
      </c>
      <c r="BF77" s="2">
        <f t="shared" si="140"/>
        <v>74.200769506042747</v>
      </c>
      <c r="BG77" s="2">
        <f t="shared" si="141"/>
        <v>65.399202320152199</v>
      </c>
      <c r="BH77" s="2">
        <f t="shared" si="142"/>
        <v>54.952461631854206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81.517190896529769</v>
      </c>
      <c r="CP77" s="2">
        <f t="shared" si="170"/>
        <v>83.469491314129442</v>
      </c>
      <c r="CQ77" s="2">
        <f t="shared" si="171"/>
        <v>85.189557914467798</v>
      </c>
      <c r="CR77" s="2">
        <f t="shared" si="172"/>
        <v>85.614089119589337</v>
      </c>
      <c r="CS77" s="2">
        <f t="shared" si="173"/>
        <v>88.928509302654618</v>
      </c>
      <c r="CT77" s="2">
        <f t="shared" si="174"/>
        <v>89.747496751894857</v>
      </c>
      <c r="CU77" s="2">
        <f t="shared" si="175"/>
        <v>90.643380834153191</v>
      </c>
      <c r="CV77" s="2">
        <f t="shared" si="176"/>
        <v>89.507711494717682</v>
      </c>
      <c r="CW77" s="2">
        <f t="shared" si="177"/>
        <v>86.30585128329929</v>
      </c>
      <c r="CX77" s="2">
        <f t="shared" si="178"/>
        <v>80.496949536687453</v>
      </c>
      <c r="CY77" s="2">
        <f t="shared" si="179"/>
        <v>74.274918266763734</v>
      </c>
      <c r="CZ77" s="2">
        <f t="shared" si="180"/>
        <v>65.419439750141947</v>
      </c>
      <c r="DA77" s="2">
        <f t="shared" si="181"/>
        <v>54.976890852622418</v>
      </c>
      <c r="DD77" s="2">
        <f t="shared" si="182"/>
        <v>79.919611493390335</v>
      </c>
      <c r="DE77" s="2">
        <f t="shared" si="183"/>
        <v>81.81210715464988</v>
      </c>
      <c r="DF77" s="2">
        <f t="shared" si="184"/>
        <v>84.088402833081474</v>
      </c>
      <c r="DG77" s="2">
        <f t="shared" si="185"/>
        <v>85.257692690351959</v>
      </c>
      <c r="DH77" s="2">
        <f t="shared" si="186"/>
        <v>88.973379725145179</v>
      </c>
      <c r="DI77" s="2">
        <f t="shared" si="187"/>
        <v>88.679945535925697</v>
      </c>
      <c r="DJ77" s="2">
        <f t="shared" si="188"/>
        <v>89.815419203346607</v>
      </c>
      <c r="DK77" s="2">
        <f t="shared" si="189"/>
        <v>87.314073736007828</v>
      </c>
      <c r="DL77" s="2">
        <f t="shared" si="190"/>
        <v>84.470398517368025</v>
      </c>
      <c r="DM77" s="2">
        <f t="shared" si="191"/>
        <v>79.221595196541756</v>
      </c>
      <c r="DN77" s="2">
        <f t="shared" si="192"/>
        <v>73.485505311674075</v>
      </c>
      <c r="DO77" s="2">
        <f t="shared" si="193"/>
        <v>65.198531597779464</v>
      </c>
      <c r="DP77" s="2">
        <f t="shared" si="194"/>
        <v>54.687946755667575</v>
      </c>
      <c r="DS77" s="2">
        <f t="shared" si="195"/>
        <v>5.7147798399669131E-2</v>
      </c>
      <c r="DT77" s="2">
        <f t="shared" si="196"/>
        <v>6.9160750200351215E-2</v>
      </c>
      <c r="DU77" s="2">
        <f t="shared" si="197"/>
        <v>8.2315999441951865E-2</v>
      </c>
      <c r="DV77" s="2">
        <f t="shared" si="198"/>
        <v>8.1128493371763671E-2</v>
      </c>
      <c r="DW77" s="2">
        <f t="shared" si="199"/>
        <v>7.7544526244586326E-2</v>
      </c>
      <c r="DX77" s="2">
        <f t="shared" si="200"/>
        <v>8.7772144899458671E-2</v>
      </c>
      <c r="DY77" s="2">
        <f t="shared" si="201"/>
        <v>8.7354316440554108E-2</v>
      </c>
      <c r="DZ77" s="2">
        <f t="shared" si="202"/>
        <v>7.3185636885079244E-2</v>
      </c>
      <c r="EA77" s="2">
        <f t="shared" si="203"/>
        <v>7.293234027377328E-2</v>
      </c>
      <c r="EB77" s="2">
        <f t="shared" si="204"/>
        <v>8.0363185521354297E-2</v>
      </c>
      <c r="EC77" s="2">
        <f t="shared" si="205"/>
        <v>9.3928988931481522E-2</v>
      </c>
      <c r="ED77" s="2">
        <f t="shared" si="206"/>
        <v>9.1610154597385682E-2</v>
      </c>
      <c r="EE77" s="2">
        <f t="shared" si="207"/>
        <v>8.4546530023185282E-2</v>
      </c>
    </row>
    <row r="78" spans="2:135" x14ac:dyDescent="0.25">
      <c r="B78" s="2">
        <v>72</v>
      </c>
      <c r="C78">
        <v>87.671999999999997</v>
      </c>
      <c r="D78">
        <v>93.215000000000003</v>
      </c>
      <c r="E78">
        <v>99.631</v>
      </c>
      <c r="F78">
        <v>97.179000000000002</v>
      </c>
      <c r="G78">
        <v>99.581999999999994</v>
      </c>
      <c r="H78">
        <v>105.44799999999999</v>
      </c>
      <c r="I78">
        <v>106.55200000000001</v>
      </c>
      <c r="J78">
        <v>99.492000000000004</v>
      </c>
      <c r="K78">
        <v>95.742000000000004</v>
      </c>
      <c r="L78">
        <v>90.951999999999998</v>
      </c>
      <c r="M78">
        <v>92.608999999999995</v>
      </c>
      <c r="N78">
        <v>78.561000000000007</v>
      </c>
      <c r="O78">
        <v>68.823499999999996</v>
      </c>
      <c r="R78" s="5">
        <f t="shared" si="104"/>
        <v>85.802300639496494</v>
      </c>
      <c r="S78" s="5">
        <f t="shared" si="105"/>
        <v>89.793853264537645</v>
      </c>
      <c r="T78" s="5">
        <f t="shared" si="106"/>
        <v>97.018325352529544</v>
      </c>
      <c r="U78" s="5">
        <f t="shared" si="107"/>
        <v>96.969215539317887</v>
      </c>
      <c r="V78" s="5">
        <f t="shared" si="108"/>
        <v>97.57182115479236</v>
      </c>
      <c r="W78" s="5">
        <f t="shared" si="109"/>
        <v>105.28465990382107</v>
      </c>
      <c r="X78" s="5">
        <f t="shared" si="110"/>
        <v>105.54195730832983</v>
      </c>
      <c r="Y78" s="5">
        <f t="shared" si="111"/>
        <v>96.026553855756475</v>
      </c>
      <c r="Z78" s="5">
        <f t="shared" si="112"/>
        <v>93.279513116393034</v>
      </c>
      <c r="AA78" s="5">
        <f t="shared" si="113"/>
        <v>89.968962294984422</v>
      </c>
      <c r="AB78" s="5">
        <f t="shared" si="114"/>
        <v>92.04201999792302</v>
      </c>
      <c r="AC78" s="5">
        <f t="shared" si="115"/>
        <v>78.326903526910186</v>
      </c>
      <c r="AD78" s="5">
        <f t="shared" si="116"/>
        <v>66.048012176534854</v>
      </c>
      <c r="AE78" s="5"/>
      <c r="AG78" s="5">
        <f t="shared" si="117"/>
        <v>1.8696993605035033</v>
      </c>
      <c r="AH78" s="5">
        <f t="shared" si="118"/>
        <v>3.4211467354623579</v>
      </c>
      <c r="AI78" s="5">
        <f t="shared" si="119"/>
        <v>2.6126746474704561</v>
      </c>
      <c r="AJ78" s="5">
        <f t="shared" si="120"/>
        <v>0.20978446068211554</v>
      </c>
      <c r="AK78" s="5">
        <f t="shared" si="121"/>
        <v>2.0101788452076335</v>
      </c>
      <c r="AL78" s="5">
        <f t="shared" si="122"/>
        <v>0.16334009617892775</v>
      </c>
      <c r="AM78" s="5">
        <f t="shared" si="123"/>
        <v>1.0100426916701792</v>
      </c>
      <c r="AN78" s="5">
        <f t="shared" si="124"/>
        <v>3.4654461442435291</v>
      </c>
      <c r="AO78" s="5">
        <f t="shared" si="125"/>
        <v>2.4624868836069709</v>
      </c>
      <c r="AP78" s="5">
        <f t="shared" si="126"/>
        <v>0.98303770501557608</v>
      </c>
      <c r="AQ78" s="5">
        <f t="shared" si="127"/>
        <v>0.56698000207697419</v>
      </c>
      <c r="AR78" s="5">
        <f t="shared" si="128"/>
        <v>0.23409647308982073</v>
      </c>
      <c r="AS78" s="5">
        <f t="shared" si="129"/>
        <v>2.7754878234651414</v>
      </c>
      <c r="AV78" s="2">
        <f t="shared" si="130"/>
        <v>81.418491637583799</v>
      </c>
      <c r="AW78" s="2">
        <f t="shared" si="131"/>
        <v>83.34321381291609</v>
      </c>
      <c r="AX78" s="2">
        <f t="shared" si="132"/>
        <v>85.091002814879531</v>
      </c>
      <c r="AY78" s="2">
        <f t="shared" si="133"/>
        <v>85.59622110592322</v>
      </c>
      <c r="AZ78" s="2">
        <f t="shared" si="134"/>
        <v>88.97003834626004</v>
      </c>
      <c r="BA78" s="2">
        <f t="shared" si="135"/>
        <v>89.668961806198638</v>
      </c>
      <c r="BB78" s="2">
        <f t="shared" si="136"/>
        <v>90.582451730184502</v>
      </c>
      <c r="BC78" s="2">
        <f t="shared" si="137"/>
        <v>89.347281500276651</v>
      </c>
      <c r="BD78" s="2">
        <f t="shared" si="138"/>
        <v>86.173241622109614</v>
      </c>
      <c r="BE78" s="2">
        <f t="shared" si="139"/>
        <v>80.392643844774952</v>
      </c>
      <c r="BF78" s="2">
        <f t="shared" si="140"/>
        <v>74.211368547367428</v>
      </c>
      <c r="BG78" s="2">
        <f t="shared" si="141"/>
        <v>65.418424754672884</v>
      </c>
      <c r="BH78" s="2">
        <f t="shared" si="142"/>
        <v>54.97569140500206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81.52137707074904</v>
      </c>
      <c r="CP78" s="2">
        <f t="shared" si="170"/>
        <v>83.47045456503227</v>
      </c>
      <c r="CQ78" s="2">
        <f t="shared" si="171"/>
        <v>85.19183810883294</v>
      </c>
      <c r="CR78" s="2">
        <f t="shared" si="172"/>
        <v>85.629781477636456</v>
      </c>
      <c r="CS78" s="2">
        <f t="shared" si="173"/>
        <v>88.971135458189238</v>
      </c>
      <c r="CT78" s="2">
        <f t="shared" si="174"/>
        <v>89.774063057087773</v>
      </c>
      <c r="CU78" s="2">
        <f t="shared" si="175"/>
        <v>90.665732938328375</v>
      </c>
      <c r="CV78" s="2">
        <f t="shared" si="176"/>
        <v>89.525188804781877</v>
      </c>
      <c r="CW78" s="2">
        <f t="shared" si="177"/>
        <v>86.322609343199957</v>
      </c>
      <c r="CX78" s="2">
        <f t="shared" si="178"/>
        <v>80.506647756141248</v>
      </c>
      <c r="CY78" s="2">
        <f t="shared" si="179"/>
        <v>74.296452538078142</v>
      </c>
      <c r="CZ78" s="2">
        <f t="shared" si="180"/>
        <v>65.444511436683683</v>
      </c>
      <c r="DA78" s="2">
        <f t="shared" si="181"/>
        <v>55.004914248485072</v>
      </c>
      <c r="DD78" s="2">
        <f t="shared" si="182"/>
        <v>79.870395219197349</v>
      </c>
      <c r="DE78" s="2">
        <f t="shared" si="183"/>
        <v>81.781356988602496</v>
      </c>
      <c r="DF78" s="2">
        <f t="shared" si="184"/>
        <v>84.065772420059332</v>
      </c>
      <c r="DG78" s="2">
        <f t="shared" si="185"/>
        <v>85.2495575909156</v>
      </c>
      <c r="DH78" s="2">
        <f t="shared" si="186"/>
        <v>88.958135654073345</v>
      </c>
      <c r="DI78" s="2">
        <f t="shared" si="187"/>
        <v>88.672743534426061</v>
      </c>
      <c r="DJ78" s="2">
        <f t="shared" si="188"/>
        <v>89.788918987608227</v>
      </c>
      <c r="DK78" s="2">
        <f t="shared" si="189"/>
        <v>87.292523506524617</v>
      </c>
      <c r="DL78" s="2">
        <f t="shared" si="190"/>
        <v>84.441639789984592</v>
      </c>
      <c r="DM78" s="2">
        <f t="shared" si="191"/>
        <v>79.202830167946544</v>
      </c>
      <c r="DN78" s="2">
        <f t="shared" si="192"/>
        <v>73.46283642944627</v>
      </c>
      <c r="DO78" s="2">
        <f t="shared" si="193"/>
        <v>65.182514130863737</v>
      </c>
      <c r="DP78" s="2">
        <f t="shared" si="194"/>
        <v>54.687113577700906</v>
      </c>
      <c r="DS78" s="2">
        <f t="shared" si="195"/>
        <v>6.2317725097061905E-2</v>
      </c>
      <c r="DT78" s="2">
        <f t="shared" si="196"/>
        <v>7.5330610789889674E-2</v>
      </c>
      <c r="DU78" s="2">
        <f t="shared" si="197"/>
        <v>8.9546546847754496E-2</v>
      </c>
      <c r="DV78" s="2">
        <f t="shared" si="198"/>
        <v>8.8264764222635142E-2</v>
      </c>
      <c r="DW78" s="2">
        <f t="shared" si="199"/>
        <v>8.4394496980008601E-2</v>
      </c>
      <c r="DX78" s="2">
        <f t="shared" si="200"/>
        <v>9.5432114592078135E-2</v>
      </c>
      <c r="DY78" s="2">
        <f t="shared" si="201"/>
        <v>9.4981618478432894E-2</v>
      </c>
      <c r="DZ78" s="2">
        <f t="shared" si="202"/>
        <v>7.9683822131379603E-2</v>
      </c>
      <c r="EA78" s="2">
        <f t="shared" si="203"/>
        <v>7.9409962184137289E-2</v>
      </c>
      <c r="EB78" s="2">
        <f t="shared" si="204"/>
        <v>8.7438543856545939E-2</v>
      </c>
      <c r="EC78" s="2">
        <f t="shared" si="205"/>
        <v>0.10206615470800158</v>
      </c>
      <c r="ED78" s="2">
        <f t="shared" si="206"/>
        <v>9.9568512466791298E-2</v>
      </c>
      <c r="EE78" s="2">
        <f t="shared" si="207"/>
        <v>9.195337256810765E-2</v>
      </c>
    </row>
    <row r="79" spans="2:135" x14ac:dyDescent="0.25">
      <c r="B79" s="2">
        <v>73</v>
      </c>
      <c r="C79">
        <v>90.031000000000006</v>
      </c>
      <c r="D79">
        <v>96.722999999999999</v>
      </c>
      <c r="E79">
        <v>102.108</v>
      </c>
      <c r="F79">
        <v>102.53700000000001</v>
      </c>
      <c r="G79">
        <v>100.672</v>
      </c>
      <c r="H79">
        <v>111</v>
      </c>
      <c r="I79">
        <v>112.50700000000001</v>
      </c>
      <c r="J79">
        <v>101.11499999999999</v>
      </c>
      <c r="K79">
        <v>99.225999999999999</v>
      </c>
      <c r="L79">
        <v>93.613</v>
      </c>
      <c r="M79">
        <v>97.125</v>
      </c>
      <c r="N79">
        <v>82.97</v>
      </c>
      <c r="O79">
        <v>70.529399999999995</v>
      </c>
      <c r="R79" s="5">
        <f t="shared" si="104"/>
        <v>86.262418227690205</v>
      </c>
      <c r="S79" s="5">
        <f t="shared" si="105"/>
        <v>92.434866470814512</v>
      </c>
      <c r="T79" s="5">
        <f t="shared" si="106"/>
        <v>102.26585690516592</v>
      </c>
      <c r="U79" s="5">
        <f t="shared" si="107"/>
        <v>102.01902087631505</v>
      </c>
      <c r="V79" s="5">
        <f t="shared" si="108"/>
        <v>101.54385576539589</v>
      </c>
      <c r="W79" s="5">
        <f t="shared" si="109"/>
        <v>111.52982030951689</v>
      </c>
      <c r="X79" s="5">
        <f t="shared" si="110"/>
        <v>111.63376515196354</v>
      </c>
      <c r="Y79" s="5">
        <f t="shared" si="111"/>
        <v>98.666100674926795</v>
      </c>
      <c r="Z79" s="5">
        <f t="shared" si="112"/>
        <v>96.405257511282983</v>
      </c>
      <c r="AA79" s="5">
        <f t="shared" si="113"/>
        <v>94.294956241979548</v>
      </c>
      <c r="AB79" s="5">
        <f t="shared" si="114"/>
        <v>97.915746263157118</v>
      </c>
      <c r="AC79" s="5">
        <f t="shared" si="115"/>
        <v>82.786133487708923</v>
      </c>
      <c r="AD79" s="5">
        <f t="shared" si="116"/>
        <v>69.944643087977539</v>
      </c>
      <c r="AE79" s="5"/>
      <c r="AG79" s="5">
        <f t="shared" si="117"/>
        <v>3.7685817723098012</v>
      </c>
      <c r="AH79" s="5">
        <f t="shared" si="118"/>
        <v>4.2881335291854867</v>
      </c>
      <c r="AI79" s="5">
        <f t="shared" si="119"/>
        <v>-0.15785690516591444</v>
      </c>
      <c r="AJ79" s="5">
        <f t="shared" si="120"/>
        <v>0.51797912368495247</v>
      </c>
      <c r="AK79" s="5">
        <f t="shared" si="121"/>
        <v>-0.87185576539589249</v>
      </c>
      <c r="AL79" s="5">
        <f t="shared" si="122"/>
        <v>-0.52982030951689296</v>
      </c>
      <c r="AM79" s="5">
        <f t="shared" si="123"/>
        <v>0.87323484803646068</v>
      </c>
      <c r="AN79" s="5">
        <f t="shared" si="124"/>
        <v>2.4488993250731994</v>
      </c>
      <c r="AO79" s="5">
        <f t="shared" si="125"/>
        <v>2.8207424887170163</v>
      </c>
      <c r="AP79" s="5">
        <f t="shared" si="126"/>
        <v>-0.68195624197954885</v>
      </c>
      <c r="AQ79" s="5">
        <f t="shared" si="127"/>
        <v>-0.79074626315711782</v>
      </c>
      <c r="AR79" s="5">
        <f t="shared" si="128"/>
        <v>0.18386651229107542</v>
      </c>
      <c r="AS79" s="5">
        <f t="shared" si="129"/>
        <v>0.58475691202245628</v>
      </c>
      <c r="AV79" s="2">
        <f t="shared" si="130"/>
        <v>81.409798631851388</v>
      </c>
      <c r="AW79" s="2">
        <f t="shared" si="131"/>
        <v>83.330307187346506</v>
      </c>
      <c r="AX79" s="2">
        <f t="shared" si="132"/>
        <v>85.082076693045877</v>
      </c>
      <c r="AY79" s="2">
        <f t="shared" si="133"/>
        <v>85.606699774603513</v>
      </c>
      <c r="AZ79" s="2">
        <f t="shared" si="134"/>
        <v>89.007256499253131</v>
      </c>
      <c r="BA79" s="2">
        <f t="shared" si="135"/>
        <v>89.682938238680322</v>
      </c>
      <c r="BB79" s="2">
        <f t="shared" si="136"/>
        <v>90.592556664516636</v>
      </c>
      <c r="BC79" s="2">
        <f t="shared" si="137"/>
        <v>89.345698971416141</v>
      </c>
      <c r="BD79" s="2">
        <f t="shared" si="138"/>
        <v>86.172901101491874</v>
      </c>
      <c r="BE79" s="2">
        <f t="shared" si="139"/>
        <v>80.389682793641541</v>
      </c>
      <c r="BF79" s="2">
        <f t="shared" si="140"/>
        <v>74.220705095822595</v>
      </c>
      <c r="BG79" s="2">
        <f t="shared" si="141"/>
        <v>65.436808587500906</v>
      </c>
      <c r="BH79" s="2">
        <f t="shared" si="142"/>
        <v>54.998293320354549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81.525563244968296</v>
      </c>
      <c r="CP79" s="2">
        <f t="shared" si="170"/>
        <v>83.471417815935084</v>
      </c>
      <c r="CQ79" s="2">
        <f t="shared" si="171"/>
        <v>85.194118303198081</v>
      </c>
      <c r="CR79" s="2">
        <f t="shared" si="172"/>
        <v>85.645473835683575</v>
      </c>
      <c r="CS79" s="2">
        <f t="shared" si="173"/>
        <v>89.013761613723844</v>
      </c>
      <c r="CT79" s="2">
        <f t="shared" si="174"/>
        <v>89.800629362280688</v>
      </c>
      <c r="CU79" s="2">
        <f t="shared" si="175"/>
        <v>90.688085042503559</v>
      </c>
      <c r="CV79" s="2">
        <f t="shared" si="176"/>
        <v>89.542666114846071</v>
      </c>
      <c r="CW79" s="2">
        <f t="shared" si="177"/>
        <v>86.339367403100638</v>
      </c>
      <c r="CX79" s="2">
        <f t="shared" si="178"/>
        <v>80.516345975595044</v>
      </c>
      <c r="CY79" s="2">
        <f t="shared" si="179"/>
        <v>74.317986809392551</v>
      </c>
      <c r="CZ79" s="2">
        <f t="shared" si="180"/>
        <v>65.469583123225419</v>
      </c>
      <c r="DA79" s="2">
        <f t="shared" si="181"/>
        <v>55.032937644347726</v>
      </c>
      <c r="DD79" s="2">
        <f t="shared" si="182"/>
        <v>79.821178945004363</v>
      </c>
      <c r="DE79" s="2">
        <f t="shared" si="183"/>
        <v>81.750606822555113</v>
      </c>
      <c r="DF79" s="2">
        <f t="shared" si="184"/>
        <v>84.043142007037204</v>
      </c>
      <c r="DG79" s="2">
        <f t="shared" si="185"/>
        <v>85.241422491479241</v>
      </c>
      <c r="DH79" s="2">
        <f t="shared" si="186"/>
        <v>88.942891583001497</v>
      </c>
      <c r="DI79" s="2">
        <f t="shared" si="187"/>
        <v>88.665541532926412</v>
      </c>
      <c r="DJ79" s="2">
        <f t="shared" si="188"/>
        <v>89.762418771869847</v>
      </c>
      <c r="DK79" s="2">
        <f t="shared" si="189"/>
        <v>87.270973277041392</v>
      </c>
      <c r="DL79" s="2">
        <f t="shared" si="190"/>
        <v>84.412881062601173</v>
      </c>
      <c r="DM79" s="2">
        <f t="shared" si="191"/>
        <v>79.184065139351333</v>
      </c>
      <c r="DN79" s="2">
        <f t="shared" si="192"/>
        <v>73.440167547218465</v>
      </c>
      <c r="DO79" s="2">
        <f t="shared" si="193"/>
        <v>65.16649666394801</v>
      </c>
      <c r="DP79" s="2">
        <f t="shared" si="194"/>
        <v>54.686280399734237</v>
      </c>
      <c r="DS79" s="2">
        <f t="shared" si="195"/>
        <v>6.7921661282232176E-2</v>
      </c>
      <c r="DT79" s="2">
        <f t="shared" si="196"/>
        <v>8.2002398364167381E-2</v>
      </c>
      <c r="DU79" s="2">
        <f t="shared" si="197"/>
        <v>9.7344845872080463E-2</v>
      </c>
      <c r="DV79" s="2">
        <f t="shared" si="198"/>
        <v>9.5963202786538554E-2</v>
      </c>
      <c r="DW79" s="2">
        <f t="shared" si="199"/>
        <v>9.178935587309496E-2</v>
      </c>
      <c r="DX79" s="2">
        <f t="shared" si="200"/>
        <v>0.10368459651912545</v>
      </c>
      <c r="DY79" s="2">
        <f t="shared" si="201"/>
        <v>0.10319958825066909</v>
      </c>
      <c r="DZ79" s="2">
        <f t="shared" si="202"/>
        <v>8.6705007011546098E-2</v>
      </c>
      <c r="EA79" s="2">
        <f t="shared" si="203"/>
        <v>8.6409282074434143E-2</v>
      </c>
      <c r="EB79" s="2">
        <f t="shared" si="204"/>
        <v>9.5072434060239658E-2</v>
      </c>
      <c r="EC79" s="2">
        <f t="shared" si="205"/>
        <v>0.11082203109671995</v>
      </c>
      <c r="ED79" s="2">
        <f t="shared" si="206"/>
        <v>0.10813592861473406</v>
      </c>
      <c r="EE79" s="2">
        <f t="shared" si="207"/>
        <v>9.9938266202404064E-2</v>
      </c>
    </row>
    <row r="80" spans="2:135" x14ac:dyDescent="0.25">
      <c r="B80" s="2">
        <v>74</v>
      </c>
      <c r="C80">
        <v>91.766000000000005</v>
      </c>
      <c r="D80">
        <v>100.554</v>
      </c>
      <c r="E80">
        <v>107.95399999999999</v>
      </c>
      <c r="F80">
        <v>107.194</v>
      </c>
      <c r="G80">
        <v>105.985</v>
      </c>
      <c r="H80">
        <v>117.015</v>
      </c>
      <c r="I80">
        <v>118.791</v>
      </c>
      <c r="J80">
        <v>107.262</v>
      </c>
      <c r="K80">
        <v>102.161</v>
      </c>
      <c r="L80">
        <v>99.951999999999998</v>
      </c>
      <c r="M80">
        <v>102.422</v>
      </c>
      <c r="N80">
        <v>86.909000000000006</v>
      </c>
      <c r="O80">
        <v>73.573499999999996</v>
      </c>
      <c r="R80" s="5">
        <f t="shared" si="104"/>
        <v>87.993819142158756</v>
      </c>
      <c r="S80" s="5">
        <f t="shared" si="105"/>
        <v>96.630556078331708</v>
      </c>
      <c r="T80" s="5">
        <f t="shared" si="106"/>
        <v>108.80172009767453</v>
      </c>
      <c r="U80" s="5">
        <f t="shared" si="107"/>
        <v>108.33249106596297</v>
      </c>
      <c r="V80" s="5">
        <f t="shared" si="108"/>
        <v>106.87403645542322</v>
      </c>
      <c r="W80" s="5">
        <f t="shared" si="109"/>
        <v>118.75041459367199</v>
      </c>
      <c r="X80" s="5">
        <f t="shared" si="110"/>
        <v>118.7679595080905</v>
      </c>
      <c r="Y80" s="5">
        <f t="shared" si="111"/>
        <v>102.87239484809548</v>
      </c>
      <c r="Z80" s="5">
        <f t="shared" si="112"/>
        <v>100.99717339223095</v>
      </c>
      <c r="AA80" s="5">
        <f t="shared" si="113"/>
        <v>99.983981553865704</v>
      </c>
      <c r="AB80" s="5">
        <f t="shared" si="114"/>
        <v>104.02307705949578</v>
      </c>
      <c r="AC80" s="5">
        <f t="shared" si="115"/>
        <v>87.541229265729498</v>
      </c>
      <c r="AD80" s="5">
        <f t="shared" si="116"/>
        <v>74.159174294438898</v>
      </c>
      <c r="AE80" s="5"/>
      <c r="AG80" s="5">
        <f t="shared" si="117"/>
        <v>3.7721808578412492</v>
      </c>
      <c r="AH80" s="5">
        <f t="shared" si="118"/>
        <v>3.9234439216682944</v>
      </c>
      <c r="AI80" s="5">
        <f t="shared" si="119"/>
        <v>-0.84772009767453937</v>
      </c>
      <c r="AJ80" s="5">
        <f t="shared" si="120"/>
        <v>-1.1384910659629668</v>
      </c>
      <c r="AK80" s="5">
        <f t="shared" si="121"/>
        <v>-0.88903645542322352</v>
      </c>
      <c r="AL80" s="5">
        <f t="shared" si="122"/>
        <v>-1.7354145936719902</v>
      </c>
      <c r="AM80" s="5">
        <f t="shared" si="123"/>
        <v>2.3040491909497973E-2</v>
      </c>
      <c r="AN80" s="5">
        <f t="shared" si="124"/>
        <v>4.3896051519045187</v>
      </c>
      <c r="AO80" s="5">
        <f t="shared" si="125"/>
        <v>1.1638266077690531</v>
      </c>
      <c r="AP80" s="5">
        <f t="shared" si="126"/>
        <v>-3.1981553865705337E-2</v>
      </c>
      <c r="AQ80" s="5">
        <f t="shared" si="127"/>
        <v>-1.6010770594957791</v>
      </c>
      <c r="AR80" s="5">
        <f t="shared" si="128"/>
        <v>-0.63222926572949234</v>
      </c>
      <c r="AS80" s="5">
        <f t="shared" si="129"/>
        <v>-0.58567429443890262</v>
      </c>
      <c r="AV80" s="2">
        <f t="shared" si="130"/>
        <v>81.399691184260931</v>
      </c>
      <c r="AW80" s="2">
        <f t="shared" si="131"/>
        <v>83.316041733985244</v>
      </c>
      <c r="AX80" s="2">
        <f t="shared" si="132"/>
        <v>85.072056223655181</v>
      </c>
      <c r="AY80" s="2">
        <f t="shared" si="133"/>
        <v>85.616557125610214</v>
      </c>
      <c r="AZ80" s="2">
        <f t="shared" si="134"/>
        <v>89.043544438852962</v>
      </c>
      <c r="BA80" s="2">
        <f t="shared" si="135"/>
        <v>89.695626990038065</v>
      </c>
      <c r="BB80" s="2">
        <f t="shared" si="136"/>
        <v>90.601251532854207</v>
      </c>
      <c r="BC80" s="2">
        <f t="shared" si="137"/>
        <v>89.342285306995009</v>
      </c>
      <c r="BD80" s="2">
        <f t="shared" si="138"/>
        <v>86.170830992249591</v>
      </c>
      <c r="BE80" s="2">
        <f t="shared" si="139"/>
        <v>80.385482917375427</v>
      </c>
      <c r="BF80" s="2">
        <f t="shared" si="140"/>
        <v>74.228667737444468</v>
      </c>
      <c r="BG80" s="2">
        <f t="shared" si="141"/>
        <v>65.454267707856587</v>
      </c>
      <c r="BH80" s="2">
        <f t="shared" si="142"/>
        <v>55.020205149961143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81.529749419187567</v>
      </c>
      <c r="CP80" s="2">
        <f t="shared" si="170"/>
        <v>83.472381066837912</v>
      </c>
      <c r="CQ80" s="2">
        <f t="shared" si="171"/>
        <v>85.196398497563223</v>
      </c>
      <c r="CR80" s="2">
        <f t="shared" si="172"/>
        <v>85.661166193730693</v>
      </c>
      <c r="CS80" s="2">
        <f t="shared" si="173"/>
        <v>89.056387769258464</v>
      </c>
      <c r="CT80" s="2">
        <f t="shared" si="174"/>
        <v>89.827195667473603</v>
      </c>
      <c r="CU80" s="2">
        <f t="shared" si="175"/>
        <v>90.710437146678743</v>
      </c>
      <c r="CV80" s="2">
        <f t="shared" si="176"/>
        <v>89.560143424910279</v>
      </c>
      <c r="CW80" s="2">
        <f t="shared" si="177"/>
        <v>86.356125463001305</v>
      </c>
      <c r="CX80" s="2">
        <f t="shared" si="178"/>
        <v>80.52604419504884</v>
      </c>
      <c r="CY80" s="2">
        <f t="shared" si="179"/>
        <v>74.339521080706959</v>
      </c>
      <c r="CZ80" s="2">
        <f t="shared" si="180"/>
        <v>65.494654809767169</v>
      </c>
      <c r="DA80" s="2">
        <f t="shared" si="181"/>
        <v>55.060961040210387</v>
      </c>
      <c r="DD80" s="2">
        <f t="shared" si="182"/>
        <v>79.771962670811376</v>
      </c>
      <c r="DE80" s="2">
        <f t="shared" si="183"/>
        <v>81.719856656507716</v>
      </c>
      <c r="DF80" s="2">
        <f t="shared" si="184"/>
        <v>84.020511594015062</v>
      </c>
      <c r="DG80" s="2">
        <f t="shared" si="185"/>
        <v>85.233287392042882</v>
      </c>
      <c r="DH80" s="2">
        <f t="shared" si="186"/>
        <v>88.927647511929649</v>
      </c>
      <c r="DI80" s="2">
        <f t="shared" si="187"/>
        <v>88.658339531426762</v>
      </c>
      <c r="DJ80" s="2">
        <f t="shared" si="188"/>
        <v>89.735918556131466</v>
      </c>
      <c r="DK80" s="2">
        <f t="shared" si="189"/>
        <v>87.249423047558167</v>
      </c>
      <c r="DL80" s="2">
        <f t="shared" si="190"/>
        <v>84.384122335217739</v>
      </c>
      <c r="DM80" s="2">
        <f t="shared" si="191"/>
        <v>79.165300110756121</v>
      </c>
      <c r="DN80" s="2">
        <f t="shared" si="192"/>
        <v>73.417498664990646</v>
      </c>
      <c r="DO80" s="2">
        <f t="shared" si="193"/>
        <v>65.150479197032283</v>
      </c>
      <c r="DP80" s="2">
        <f t="shared" si="194"/>
        <v>54.685447221767575</v>
      </c>
      <c r="DS80" s="2">
        <f t="shared" si="195"/>
        <v>7.3989768694512126E-2</v>
      </c>
      <c r="DT80" s="2">
        <f t="shared" si="196"/>
        <v>8.920807717777747E-2</v>
      </c>
      <c r="DU80" s="2">
        <f t="shared" si="197"/>
        <v>0.10574339550244302</v>
      </c>
      <c r="DV80" s="2">
        <f t="shared" si="198"/>
        <v>0.1042563173134889</v>
      </c>
      <c r="DW80" s="2">
        <f t="shared" si="199"/>
        <v>9.9761571648054215E-2</v>
      </c>
      <c r="DX80" s="2">
        <f t="shared" si="200"/>
        <v>0.11256190850014937</v>
      </c>
      <c r="DY80" s="2">
        <f t="shared" si="201"/>
        <v>0.11204056534542087</v>
      </c>
      <c r="DZ80" s="2">
        <f t="shared" si="202"/>
        <v>9.428147172222015E-2</v>
      </c>
      <c r="EA80" s="2">
        <f t="shared" si="203"/>
        <v>9.3962564329183693E-2</v>
      </c>
      <c r="EB80" s="2">
        <f t="shared" si="204"/>
        <v>0.10329736450515806</v>
      </c>
      <c r="EC80" s="2">
        <f t="shared" si="205"/>
        <v>0.12022846882346022</v>
      </c>
      <c r="ED80" s="2">
        <f t="shared" si="206"/>
        <v>0.11734446142091949</v>
      </c>
      <c r="EE80" s="2">
        <f t="shared" si="207"/>
        <v>0.10853366307064818</v>
      </c>
    </row>
    <row r="81" spans="2:135" x14ac:dyDescent="0.25">
      <c r="B81" s="2">
        <v>75</v>
      </c>
      <c r="C81">
        <v>96.171999999999997</v>
      </c>
      <c r="D81">
        <v>106.262</v>
      </c>
      <c r="E81">
        <v>114.69199999999999</v>
      </c>
      <c r="F81">
        <v>114.29900000000001</v>
      </c>
      <c r="G81">
        <v>111.925</v>
      </c>
      <c r="H81">
        <v>124.254</v>
      </c>
      <c r="I81">
        <v>124.209</v>
      </c>
      <c r="J81">
        <v>113.23</v>
      </c>
      <c r="K81">
        <v>108.694</v>
      </c>
      <c r="L81">
        <v>105.29</v>
      </c>
      <c r="M81">
        <v>107.547</v>
      </c>
      <c r="N81">
        <v>90.105999999999995</v>
      </c>
      <c r="O81">
        <v>77.5441</v>
      </c>
      <c r="R81" s="5">
        <f t="shared" si="104"/>
        <v>91.04302335546214</v>
      </c>
      <c r="S81" s="5">
        <f t="shared" si="105"/>
        <v>102.31283421818605</v>
      </c>
      <c r="T81" s="5">
        <f t="shared" si="106"/>
        <v>116.14149008842591</v>
      </c>
      <c r="U81" s="5">
        <f t="shared" si="107"/>
        <v>115.45878091083178</v>
      </c>
      <c r="V81" s="5">
        <f t="shared" si="108"/>
        <v>113.28129880786281</v>
      </c>
      <c r="W81" s="5">
        <f t="shared" si="109"/>
        <v>126.25316019796971</v>
      </c>
      <c r="X81" s="5">
        <f t="shared" si="110"/>
        <v>126.27971756605747</v>
      </c>
      <c r="Y81" s="5">
        <f t="shared" si="111"/>
        <v>108.53282128773064</v>
      </c>
      <c r="Z81" s="5">
        <f t="shared" si="112"/>
        <v>106.90154997863769</v>
      </c>
      <c r="AA81" s="5">
        <f t="shared" si="113"/>
        <v>106.68404668892839</v>
      </c>
      <c r="AB81" s="5">
        <f t="shared" si="114"/>
        <v>109.62612120400689</v>
      </c>
      <c r="AC81" s="5">
        <f t="shared" si="115"/>
        <v>92.046143862516061</v>
      </c>
      <c r="AD81" s="5">
        <f t="shared" si="116"/>
        <v>78.248347763206382</v>
      </c>
      <c r="AE81" s="5"/>
      <c r="AG81" s="5">
        <f t="shared" si="117"/>
        <v>5.1289766445378575</v>
      </c>
      <c r="AH81" s="5">
        <f t="shared" si="118"/>
        <v>3.9491657818139458</v>
      </c>
      <c r="AI81" s="5">
        <f t="shared" si="119"/>
        <v>-1.4494900884259181</v>
      </c>
      <c r="AJ81" s="5">
        <f t="shared" si="120"/>
        <v>-1.1597809108317705</v>
      </c>
      <c r="AK81" s="5">
        <f t="shared" si="121"/>
        <v>-1.3562988078628138</v>
      </c>
      <c r="AL81" s="5">
        <f t="shared" si="122"/>
        <v>-1.9991601979697009</v>
      </c>
      <c r="AM81" s="5">
        <f t="shared" si="123"/>
        <v>-2.0707175660574677</v>
      </c>
      <c r="AN81" s="5">
        <f t="shared" si="124"/>
        <v>4.6971787122693627</v>
      </c>
      <c r="AO81" s="5">
        <f t="shared" si="125"/>
        <v>1.7924500213623134</v>
      </c>
      <c r="AP81" s="5">
        <f t="shared" si="126"/>
        <v>-1.394046688928384</v>
      </c>
      <c r="AQ81" s="5">
        <f t="shared" si="127"/>
        <v>-2.0791212040068956</v>
      </c>
      <c r="AR81" s="5">
        <f t="shared" si="128"/>
        <v>-1.9401438625160665</v>
      </c>
      <c r="AS81" s="5">
        <f t="shared" si="129"/>
        <v>-0.70424776320638216</v>
      </c>
      <c r="AV81" s="2">
        <f t="shared" si="130"/>
        <v>81.388038602761497</v>
      </c>
      <c r="AW81" s="2">
        <f t="shared" si="131"/>
        <v>83.300308862235255</v>
      </c>
      <c r="AX81" s="2">
        <f t="shared" si="132"/>
        <v>85.060857869858367</v>
      </c>
      <c r="AY81" s="2">
        <f t="shared" si="133"/>
        <v>85.625736064272004</v>
      </c>
      <c r="AZ81" s="2">
        <f t="shared" si="134"/>
        <v>89.078795873007095</v>
      </c>
      <c r="BA81" s="2">
        <f t="shared" si="135"/>
        <v>89.706926643362237</v>
      </c>
      <c r="BB81" s="2">
        <f t="shared" si="136"/>
        <v>90.608412543149186</v>
      </c>
      <c r="BC81" s="2">
        <f t="shared" si="137"/>
        <v>89.336899115754463</v>
      </c>
      <c r="BD81" s="2">
        <f t="shared" si="138"/>
        <v>86.166890077068629</v>
      </c>
      <c r="BE81" s="2">
        <f t="shared" si="139"/>
        <v>80.379948826760668</v>
      </c>
      <c r="BF81" s="2">
        <f t="shared" si="140"/>
        <v>74.235140410518142</v>
      </c>
      <c r="BG81" s="2">
        <f t="shared" si="141"/>
        <v>65.47071106985473</v>
      </c>
      <c r="BH81" s="2">
        <f t="shared" si="142"/>
        <v>55.041361090731328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81.533935593406838</v>
      </c>
      <c r="CP81" s="2">
        <f t="shared" si="170"/>
        <v>83.473344317740725</v>
      </c>
      <c r="CQ81" s="2">
        <f t="shared" si="171"/>
        <v>85.198678691928365</v>
      </c>
      <c r="CR81" s="2">
        <f t="shared" si="172"/>
        <v>85.676858551777812</v>
      </c>
      <c r="CS81" s="2">
        <f t="shared" si="173"/>
        <v>89.099013924793084</v>
      </c>
      <c r="CT81" s="2">
        <f t="shared" si="174"/>
        <v>89.853761972666518</v>
      </c>
      <c r="CU81" s="2">
        <f t="shared" si="175"/>
        <v>90.732789250853941</v>
      </c>
      <c r="CV81" s="2">
        <f t="shared" si="176"/>
        <v>89.577620734974474</v>
      </c>
      <c r="CW81" s="2">
        <f t="shared" si="177"/>
        <v>86.372883522901986</v>
      </c>
      <c r="CX81" s="2">
        <f t="shared" si="178"/>
        <v>80.535742414502636</v>
      </c>
      <c r="CY81" s="2">
        <f t="shared" si="179"/>
        <v>74.361055352021367</v>
      </c>
      <c r="CZ81" s="2">
        <f t="shared" si="180"/>
        <v>65.519726496308905</v>
      </c>
      <c r="DA81" s="2">
        <f t="shared" si="181"/>
        <v>55.088984436073041</v>
      </c>
      <c r="DD81" s="2">
        <f t="shared" si="182"/>
        <v>79.72274639661839</v>
      </c>
      <c r="DE81" s="2">
        <f t="shared" si="183"/>
        <v>81.689106490460333</v>
      </c>
      <c r="DF81" s="2">
        <f t="shared" si="184"/>
        <v>83.99788118099292</v>
      </c>
      <c r="DG81" s="2">
        <f t="shared" si="185"/>
        <v>85.225152292606523</v>
      </c>
      <c r="DH81" s="2">
        <f t="shared" si="186"/>
        <v>88.912403440857815</v>
      </c>
      <c r="DI81" s="2">
        <f t="shared" si="187"/>
        <v>88.651137529927126</v>
      </c>
      <c r="DJ81" s="2">
        <f t="shared" si="188"/>
        <v>89.709418340393086</v>
      </c>
      <c r="DK81" s="2">
        <f t="shared" si="189"/>
        <v>87.227872818074943</v>
      </c>
      <c r="DL81" s="2">
        <f t="shared" si="190"/>
        <v>84.355363607834306</v>
      </c>
      <c r="DM81" s="2">
        <f t="shared" si="191"/>
        <v>79.146535082160909</v>
      </c>
      <c r="DN81" s="2">
        <f t="shared" si="192"/>
        <v>73.394829782762841</v>
      </c>
      <c r="DO81" s="2">
        <f t="shared" si="193"/>
        <v>65.134461730116556</v>
      </c>
      <c r="DP81" s="2">
        <f t="shared" si="194"/>
        <v>54.684614043800906</v>
      </c>
      <c r="DS81" s="2">
        <f t="shared" si="195"/>
        <v>8.0553147569586217E-2</v>
      </c>
      <c r="DT81" s="2">
        <f t="shared" si="196"/>
        <v>9.6980039801770709E-2</v>
      </c>
      <c r="DU81" s="2">
        <f t="shared" si="197"/>
        <v>0.1147744068545207</v>
      </c>
      <c r="DV81" s="2">
        <f t="shared" si="198"/>
        <v>0.11317639830716088</v>
      </c>
      <c r="DW81" s="2">
        <f t="shared" si="199"/>
        <v>0.10834360085042349</v>
      </c>
      <c r="DX81" s="2">
        <f t="shared" si="200"/>
        <v>0.12209574667367802</v>
      </c>
      <c r="DY81" s="2">
        <f t="shared" si="201"/>
        <v>0.12153629386313969</v>
      </c>
      <c r="DZ81" s="2">
        <f t="shared" si="202"/>
        <v>0.10244572087444956</v>
      </c>
      <c r="EA81" s="2">
        <f t="shared" si="203"/>
        <v>0.10210231100813894</v>
      </c>
      <c r="EB81" s="2">
        <f t="shared" si="204"/>
        <v>0.11214567049494809</v>
      </c>
      <c r="EC81" s="2">
        <f t="shared" si="205"/>
        <v>0.13031630036436989</v>
      </c>
      <c r="ED81" s="2">
        <f t="shared" si="206"/>
        <v>0.12722530258504974</v>
      </c>
      <c r="EE81" s="2">
        <f t="shared" si="207"/>
        <v>0.11777159320225666</v>
      </c>
    </row>
    <row r="82" spans="2:135" x14ac:dyDescent="0.25">
      <c r="B82" s="2">
        <v>76</v>
      </c>
      <c r="C82">
        <v>98.938000000000002</v>
      </c>
      <c r="D82">
        <v>111.831</v>
      </c>
      <c r="E82">
        <v>120.892</v>
      </c>
      <c r="F82">
        <v>119.687</v>
      </c>
      <c r="G82">
        <v>117.73099999999999</v>
      </c>
      <c r="H82">
        <v>129.83600000000001</v>
      </c>
      <c r="I82">
        <v>131.179</v>
      </c>
      <c r="J82">
        <v>118.11499999999999</v>
      </c>
      <c r="K82">
        <v>113.081</v>
      </c>
      <c r="L82">
        <v>111.355</v>
      </c>
      <c r="M82">
        <v>111.10899999999999</v>
      </c>
      <c r="N82">
        <v>94.272999999999996</v>
      </c>
      <c r="O82">
        <v>79.4559</v>
      </c>
      <c r="R82" s="5">
        <f t="shared" si="104"/>
        <v>95.426272304985417</v>
      </c>
      <c r="S82" s="5">
        <f t="shared" si="105"/>
        <v>109.20891460045655</v>
      </c>
      <c r="T82" s="5">
        <f t="shared" si="106"/>
        <v>123.52476216876495</v>
      </c>
      <c r="U82" s="5">
        <f t="shared" si="107"/>
        <v>122.67856116165468</v>
      </c>
      <c r="V82" s="5">
        <f t="shared" si="108"/>
        <v>120.22883632903041</v>
      </c>
      <c r="W82" s="5">
        <f t="shared" si="109"/>
        <v>133.12118985725976</v>
      </c>
      <c r="X82" s="5">
        <f t="shared" si="110"/>
        <v>133.26790439678541</v>
      </c>
      <c r="Y82" s="5">
        <f t="shared" si="111"/>
        <v>115.32246036079412</v>
      </c>
      <c r="Z82" s="5">
        <f t="shared" si="112"/>
        <v>113.73530103250077</v>
      </c>
      <c r="AA82" s="5">
        <f t="shared" si="113"/>
        <v>113.77534796400502</v>
      </c>
      <c r="AB82" s="5">
        <f t="shared" si="114"/>
        <v>113.93129859819223</v>
      </c>
      <c r="AC82" s="5">
        <f t="shared" si="115"/>
        <v>95.685404880362597</v>
      </c>
      <c r="AD82" s="5">
        <f t="shared" si="116"/>
        <v>81.692213624227605</v>
      </c>
      <c r="AE82" s="5"/>
      <c r="AG82" s="5">
        <f t="shared" si="117"/>
        <v>3.511727695014585</v>
      </c>
      <c r="AH82" s="5">
        <f t="shared" si="118"/>
        <v>2.622085399543451</v>
      </c>
      <c r="AI82" s="5">
        <f t="shared" si="119"/>
        <v>-2.6327621687649554</v>
      </c>
      <c r="AJ82" s="5">
        <f t="shared" si="120"/>
        <v>-2.9915611616546869</v>
      </c>
      <c r="AK82" s="5">
        <f t="shared" si="121"/>
        <v>-2.4978363290304202</v>
      </c>
      <c r="AL82" s="5">
        <f t="shared" si="122"/>
        <v>-3.285189857259752</v>
      </c>
      <c r="AM82" s="5">
        <f t="shared" si="123"/>
        <v>-2.0889043967854093</v>
      </c>
      <c r="AN82" s="5">
        <f t="shared" si="124"/>
        <v>2.7925396392058701</v>
      </c>
      <c r="AO82" s="5">
        <f t="shared" si="125"/>
        <v>-0.65430103250076854</v>
      </c>
      <c r="AP82" s="5">
        <f t="shared" si="126"/>
        <v>-2.4203479640050176</v>
      </c>
      <c r="AQ82" s="5">
        <f t="shared" si="127"/>
        <v>-2.8222985981922335</v>
      </c>
      <c r="AR82" s="5">
        <f t="shared" si="128"/>
        <v>-1.412404880362601</v>
      </c>
      <c r="AS82" s="5">
        <f t="shared" si="129"/>
        <v>-2.2363136242276056</v>
      </c>
      <c r="AV82" s="2">
        <f t="shared" si="130"/>
        <v>81.374702174893059</v>
      </c>
      <c r="AW82" s="2">
        <f t="shared" si="131"/>
        <v>83.28299567275684</v>
      </c>
      <c r="AX82" s="2">
        <f t="shared" si="132"/>
        <v>85.048395784869598</v>
      </c>
      <c r="AY82" s="2">
        <f t="shared" si="133"/>
        <v>85.634176728690548</v>
      </c>
      <c r="AZ82" s="2">
        <f t="shared" si="134"/>
        <v>89.112897097529782</v>
      </c>
      <c r="BA82" s="2">
        <f t="shared" si="135"/>
        <v>89.716732882473579</v>
      </c>
      <c r="BB82" s="2">
        <f t="shared" si="136"/>
        <v>90.613910866687121</v>
      </c>
      <c r="BC82" s="2">
        <f t="shared" si="137"/>
        <v>89.329394251651493</v>
      </c>
      <c r="BD82" s="2">
        <f t="shared" si="138"/>
        <v>86.160931464524168</v>
      </c>
      <c r="BE82" s="2">
        <f t="shared" si="139"/>
        <v>80.372982302790007</v>
      </c>
      <c r="BF82" s="2">
        <f t="shared" si="140"/>
        <v>74.240003185679441</v>
      </c>
      <c r="BG82" s="2">
        <f t="shared" si="141"/>
        <v>65.486043096411109</v>
      </c>
      <c r="BH82" s="2">
        <f t="shared" si="142"/>
        <v>55.06169202758614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81.538121767626095</v>
      </c>
      <c r="CP82" s="2">
        <f t="shared" si="170"/>
        <v>83.474307568643553</v>
      </c>
      <c r="CQ82" s="2">
        <f t="shared" si="171"/>
        <v>85.200958886293506</v>
      </c>
      <c r="CR82" s="2">
        <f t="shared" si="172"/>
        <v>85.692550909824931</v>
      </c>
      <c r="CS82" s="2">
        <f t="shared" si="173"/>
        <v>89.14164008032769</v>
      </c>
      <c r="CT82" s="2">
        <f t="shared" si="174"/>
        <v>89.880328277859434</v>
      </c>
      <c r="CU82" s="2">
        <f t="shared" si="175"/>
        <v>90.755141355029124</v>
      </c>
      <c r="CV82" s="2">
        <f t="shared" si="176"/>
        <v>89.595098045038668</v>
      </c>
      <c r="CW82" s="2">
        <f t="shared" si="177"/>
        <v>86.389641582802653</v>
      </c>
      <c r="CX82" s="2">
        <f t="shared" si="178"/>
        <v>80.545440633956431</v>
      </c>
      <c r="CY82" s="2">
        <f t="shared" si="179"/>
        <v>74.382589623335761</v>
      </c>
      <c r="CZ82" s="2">
        <f t="shared" si="180"/>
        <v>65.544798182850641</v>
      </c>
      <c r="DA82" s="2">
        <f t="shared" si="181"/>
        <v>55.117007831935695</v>
      </c>
      <c r="DD82" s="2">
        <f t="shared" si="182"/>
        <v>79.673530122425404</v>
      </c>
      <c r="DE82" s="2">
        <f t="shared" si="183"/>
        <v>81.658356324412935</v>
      </c>
      <c r="DF82" s="2">
        <f t="shared" si="184"/>
        <v>83.975250767970792</v>
      </c>
      <c r="DG82" s="2">
        <f t="shared" si="185"/>
        <v>85.21701719317015</v>
      </c>
      <c r="DH82" s="2">
        <f t="shared" si="186"/>
        <v>88.897159369785967</v>
      </c>
      <c r="DI82" s="2">
        <f t="shared" si="187"/>
        <v>88.643935528427477</v>
      </c>
      <c r="DJ82" s="2">
        <f t="shared" si="188"/>
        <v>89.682918124654719</v>
      </c>
      <c r="DK82" s="2">
        <f t="shared" si="189"/>
        <v>87.206322588591718</v>
      </c>
      <c r="DL82" s="2">
        <f t="shared" si="190"/>
        <v>84.326604880450887</v>
      </c>
      <c r="DM82" s="2">
        <f t="shared" si="191"/>
        <v>79.127770053565698</v>
      </c>
      <c r="DN82" s="2">
        <f t="shared" si="192"/>
        <v>73.372160900535036</v>
      </c>
      <c r="DO82" s="2">
        <f t="shared" si="193"/>
        <v>65.118444263200814</v>
      </c>
      <c r="DP82" s="2">
        <f t="shared" si="194"/>
        <v>54.683780865834237</v>
      </c>
      <c r="DS82" s="2">
        <f t="shared" si="195"/>
        <v>8.7643636693140625E-2</v>
      </c>
      <c r="DT82" s="2">
        <f t="shared" si="196"/>
        <v>0.10535078873649642</v>
      </c>
      <c r="DU82" s="2">
        <f t="shared" si="197"/>
        <v>0.12446935705434196</v>
      </c>
      <c r="DV82" s="2">
        <f t="shared" si="198"/>
        <v>0.12275508358276559</v>
      </c>
      <c r="DW82" s="2">
        <f t="shared" si="199"/>
        <v>0.11756748716174061</v>
      </c>
      <c r="DX82" s="2">
        <f t="shared" si="200"/>
        <v>0.13231668938612565</v>
      </c>
      <c r="DY82" s="2">
        <f t="shared" si="201"/>
        <v>0.13171743004738207</v>
      </c>
      <c r="DZ82" s="2">
        <f t="shared" si="202"/>
        <v>0.11123012532219322</v>
      </c>
      <c r="EA82" s="2">
        <f t="shared" si="203"/>
        <v>0.11086090616699316</v>
      </c>
      <c r="EB82" s="2">
        <f t="shared" si="204"/>
        <v>0.1216490865733451</v>
      </c>
      <c r="EC82" s="2">
        <f t="shared" si="205"/>
        <v>0.14111479062184382</v>
      </c>
      <c r="ED82" s="2">
        <f t="shared" si="206"/>
        <v>0.13780824740109693</v>
      </c>
      <c r="EE82" s="2">
        <f t="shared" si="207"/>
        <v>0.12768319767195879</v>
      </c>
    </row>
    <row r="83" spans="2:135" x14ac:dyDescent="0.25">
      <c r="B83" s="2">
        <v>77</v>
      </c>
      <c r="C83">
        <v>104.28100000000001</v>
      </c>
      <c r="D83">
        <v>117.23099999999999</v>
      </c>
      <c r="E83">
        <v>126.631</v>
      </c>
      <c r="F83">
        <v>126.015</v>
      </c>
      <c r="G83">
        <v>123.761</v>
      </c>
      <c r="H83">
        <v>136.10400000000001</v>
      </c>
      <c r="I83">
        <v>136.98500000000001</v>
      </c>
      <c r="J83">
        <v>122.934</v>
      </c>
      <c r="K83">
        <v>118.806</v>
      </c>
      <c r="L83">
        <v>117.952</v>
      </c>
      <c r="M83">
        <v>115.703</v>
      </c>
      <c r="N83">
        <v>97.332999999999998</v>
      </c>
      <c r="O83">
        <v>83.823499999999996</v>
      </c>
      <c r="R83" s="5">
        <f t="shared" si="104"/>
        <v>101.03224707231855</v>
      </c>
      <c r="S83" s="5">
        <f t="shared" si="105"/>
        <v>116.77031771718373</v>
      </c>
      <c r="T83" s="5">
        <f t="shared" si="106"/>
        <v>130.00229086870962</v>
      </c>
      <c r="U83" s="5">
        <f t="shared" si="107"/>
        <v>129.08204199403795</v>
      </c>
      <c r="V83" s="5">
        <f t="shared" si="108"/>
        <v>126.94133664686569</v>
      </c>
      <c r="W83" s="5">
        <f t="shared" si="109"/>
        <v>138.37119852192723</v>
      </c>
      <c r="X83" s="5">
        <f t="shared" si="110"/>
        <v>138.74274096027736</v>
      </c>
      <c r="Y83" s="5">
        <f t="shared" si="111"/>
        <v>122.64186604642123</v>
      </c>
      <c r="Z83" s="5">
        <f t="shared" si="112"/>
        <v>120.8502043543355</v>
      </c>
      <c r="AA83" s="5">
        <f t="shared" si="113"/>
        <v>120.41007535085656</v>
      </c>
      <c r="AB83" s="5">
        <f t="shared" si="114"/>
        <v>116.26382804954167</v>
      </c>
      <c r="AC83" s="5">
        <f t="shared" si="115"/>
        <v>97.902862194750881</v>
      </c>
      <c r="AD83" s="5">
        <f t="shared" si="116"/>
        <v>83.995589821808991</v>
      </c>
      <c r="AE83" s="5"/>
      <c r="AG83" s="5">
        <f t="shared" si="117"/>
        <v>3.2487529276814513</v>
      </c>
      <c r="AH83" s="5">
        <f t="shared" si="118"/>
        <v>0.46068228281626489</v>
      </c>
      <c r="AI83" s="5">
        <f t="shared" si="119"/>
        <v>-3.3712908687096217</v>
      </c>
      <c r="AJ83" s="5">
        <f t="shared" si="120"/>
        <v>-3.0670419940379503</v>
      </c>
      <c r="AK83" s="5">
        <f t="shared" si="121"/>
        <v>-3.1803366468656975</v>
      </c>
      <c r="AL83" s="5">
        <f t="shared" si="122"/>
        <v>-2.2671985219272131</v>
      </c>
      <c r="AM83" s="5">
        <f t="shared" si="123"/>
        <v>-1.7577409602773457</v>
      </c>
      <c r="AN83" s="5">
        <f t="shared" si="124"/>
        <v>0.29213395357876948</v>
      </c>
      <c r="AO83" s="5">
        <f t="shared" si="125"/>
        <v>-2.0442043543355055</v>
      </c>
      <c r="AP83" s="5">
        <f t="shared" si="126"/>
        <v>-2.4580753508565607</v>
      </c>
      <c r="AQ83" s="5">
        <f t="shared" si="127"/>
        <v>-0.56082804954166932</v>
      </c>
      <c r="AR83" s="5">
        <f t="shared" si="128"/>
        <v>-0.56986219475088262</v>
      </c>
      <c r="AS83" s="5">
        <f t="shared" si="129"/>
        <v>-0.17208982180899568</v>
      </c>
      <c r="AV83" s="2">
        <f t="shared" si="130"/>
        <v>81.359535451067387</v>
      </c>
      <c r="AW83" s="2">
        <f t="shared" si="131"/>
        <v>83.263985640650517</v>
      </c>
      <c r="AX83" s="2">
        <f t="shared" si="132"/>
        <v>85.034582543486067</v>
      </c>
      <c r="AY83" s="2">
        <f t="shared" si="133"/>
        <v>85.641816817431675</v>
      </c>
      <c r="AZ83" s="2">
        <f t="shared" si="134"/>
        <v>89.145727256290598</v>
      </c>
      <c r="BA83" s="2">
        <f t="shared" si="135"/>
        <v>89.724939394128256</v>
      </c>
      <c r="BB83" s="2">
        <f t="shared" si="136"/>
        <v>90.617613529404068</v>
      </c>
      <c r="BC83" s="2">
        <f t="shared" si="137"/>
        <v>89.31962086260728</v>
      </c>
      <c r="BD83" s="2">
        <f t="shared" si="138"/>
        <v>86.152803498595105</v>
      </c>
      <c r="BE83" s="2">
        <f t="shared" si="139"/>
        <v>80.364483095286886</v>
      </c>
      <c r="BF83" s="2">
        <f t="shared" si="140"/>
        <v>74.243133259162647</v>
      </c>
      <c r="BG83" s="2">
        <f t="shared" si="141"/>
        <v>65.500164244022045</v>
      </c>
      <c r="BH83" s="2">
        <f t="shared" si="142"/>
        <v>55.081125907853256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81.542307941845365</v>
      </c>
      <c r="CP83" s="2">
        <f t="shared" si="170"/>
        <v>83.475270819546367</v>
      </c>
      <c r="CQ83" s="2">
        <f t="shared" si="171"/>
        <v>85.203239080658648</v>
      </c>
      <c r="CR83" s="2">
        <f t="shared" si="172"/>
        <v>85.708243267872049</v>
      </c>
      <c r="CS83" s="2">
        <f t="shared" si="173"/>
        <v>89.18426623586231</v>
      </c>
      <c r="CT83" s="2">
        <f t="shared" si="174"/>
        <v>89.906894583052349</v>
      </c>
      <c r="CU83" s="2">
        <f t="shared" si="175"/>
        <v>90.777493459204308</v>
      </c>
      <c r="CV83" s="2">
        <f t="shared" si="176"/>
        <v>89.612575355102862</v>
      </c>
      <c r="CW83" s="2">
        <f t="shared" si="177"/>
        <v>86.406399642703335</v>
      </c>
      <c r="CX83" s="2">
        <f t="shared" si="178"/>
        <v>80.555138853410227</v>
      </c>
      <c r="CY83" s="2">
        <f t="shared" si="179"/>
        <v>74.404123894650169</v>
      </c>
      <c r="CZ83" s="2">
        <f t="shared" si="180"/>
        <v>65.569869869392377</v>
      </c>
      <c r="DA83" s="2">
        <f t="shared" si="181"/>
        <v>55.145031227798356</v>
      </c>
      <c r="DD83" s="2">
        <f t="shared" si="182"/>
        <v>79.624313848232418</v>
      </c>
      <c r="DE83" s="2">
        <f t="shared" si="183"/>
        <v>81.627606158365552</v>
      </c>
      <c r="DF83" s="2">
        <f t="shared" si="184"/>
        <v>83.95262035494865</v>
      </c>
      <c r="DG83" s="2">
        <f t="shared" si="185"/>
        <v>85.208882093733791</v>
      </c>
      <c r="DH83" s="2">
        <f t="shared" si="186"/>
        <v>88.881915298714134</v>
      </c>
      <c r="DI83" s="2">
        <f t="shared" si="187"/>
        <v>88.636733526927827</v>
      </c>
      <c r="DJ83" s="2">
        <f t="shared" si="188"/>
        <v>89.656417908916339</v>
      </c>
      <c r="DK83" s="2">
        <f t="shared" si="189"/>
        <v>87.184772359108507</v>
      </c>
      <c r="DL83" s="2">
        <f t="shared" si="190"/>
        <v>84.297846153067454</v>
      </c>
      <c r="DM83" s="2">
        <f t="shared" si="191"/>
        <v>79.109005024970486</v>
      </c>
      <c r="DN83" s="2">
        <f t="shared" si="192"/>
        <v>73.349492018307231</v>
      </c>
      <c r="DO83" s="2">
        <f t="shared" si="193"/>
        <v>65.102426796285087</v>
      </c>
      <c r="DP83" s="2">
        <f t="shared" si="194"/>
        <v>54.682947687867575</v>
      </c>
      <c r="DS83" s="2">
        <f t="shared" si="195"/>
        <v>9.5293562887721742E-2</v>
      </c>
      <c r="DT83" s="2">
        <f t="shared" si="196"/>
        <v>0.11435255722259616</v>
      </c>
      <c r="DU83" s="2">
        <f t="shared" si="197"/>
        <v>0.13485847741232729</v>
      </c>
      <c r="DV83" s="2">
        <f t="shared" si="198"/>
        <v>0.13302285776422848</v>
      </c>
      <c r="DW83" s="2">
        <f t="shared" si="199"/>
        <v>0.12746439596057524</v>
      </c>
      <c r="DX83" s="2">
        <f t="shared" si="200"/>
        <v>0.14325363547144995</v>
      </c>
      <c r="DY83" s="2">
        <f t="shared" si="201"/>
        <v>0.14261298425353638</v>
      </c>
      <c r="DZ83" s="2">
        <f t="shared" si="202"/>
        <v>0.12066650093888785</v>
      </c>
      <c r="EA83" s="2">
        <f t="shared" si="203"/>
        <v>0.12027019724883471</v>
      </c>
      <c r="EB83" s="2">
        <f t="shared" si="204"/>
        <v>0.13183825339943922</v>
      </c>
      <c r="EC83" s="2">
        <f t="shared" si="205"/>
        <v>0.15265102364037433</v>
      </c>
      <c r="ED83" s="2">
        <f t="shared" si="206"/>
        <v>0.14912110025927255</v>
      </c>
      <c r="EE83" s="2">
        <f t="shared" si="207"/>
        <v>0.13829819593805678</v>
      </c>
    </row>
    <row r="84" spans="2:135" x14ac:dyDescent="0.25">
      <c r="B84" s="2">
        <v>78</v>
      </c>
      <c r="C84">
        <v>109.26600000000001</v>
      </c>
      <c r="D84">
        <v>122.015</v>
      </c>
      <c r="E84">
        <v>133.35400000000001</v>
      </c>
      <c r="F84">
        <v>131.56700000000001</v>
      </c>
      <c r="G84">
        <v>128.53700000000001</v>
      </c>
      <c r="H84">
        <v>140.89599999999999</v>
      </c>
      <c r="I84">
        <v>140.642</v>
      </c>
      <c r="J84">
        <v>128.721</v>
      </c>
      <c r="K84">
        <v>124.661</v>
      </c>
      <c r="L84">
        <v>124.258</v>
      </c>
      <c r="M84">
        <v>117.40600000000001</v>
      </c>
      <c r="N84">
        <v>98.817999999999998</v>
      </c>
      <c r="O84">
        <v>84.867599999999996</v>
      </c>
      <c r="R84" s="5">
        <f t="shared" si="104"/>
        <v>107.53811910749654</v>
      </c>
      <c r="S84" s="5">
        <f t="shared" si="105"/>
        <v>124.18158226485366</v>
      </c>
      <c r="T84" s="5">
        <f t="shared" si="106"/>
        <v>134.6147517449705</v>
      </c>
      <c r="U84" s="5">
        <f t="shared" si="107"/>
        <v>133.73642320747712</v>
      </c>
      <c r="V84" s="5">
        <f t="shared" si="108"/>
        <v>132.51562416780774</v>
      </c>
      <c r="W84" s="5">
        <f t="shared" si="109"/>
        <v>141.17201612144981</v>
      </c>
      <c r="X84" s="5">
        <f t="shared" si="110"/>
        <v>141.84168590470009</v>
      </c>
      <c r="Y84" s="5">
        <f t="shared" si="111"/>
        <v>129.64159109326604</v>
      </c>
      <c r="Z84" s="5">
        <f t="shared" si="112"/>
        <v>127.3857430185612</v>
      </c>
      <c r="AA84" s="5">
        <f t="shared" si="113"/>
        <v>125.64895484036342</v>
      </c>
      <c r="AB84" s="5">
        <f t="shared" si="114"/>
        <v>116.23666225179772</v>
      </c>
      <c r="AC84" s="5">
        <f t="shared" si="115"/>
        <v>98.337161335037095</v>
      </c>
      <c r="AD84" s="5">
        <f t="shared" si="116"/>
        <v>84.802278469872491</v>
      </c>
      <c r="AE84" s="5"/>
      <c r="AG84" s="5">
        <f t="shared" si="117"/>
        <v>1.7278808925034639</v>
      </c>
      <c r="AH84" s="5">
        <f t="shared" si="118"/>
        <v>-2.166582264853659</v>
      </c>
      <c r="AI84" s="5">
        <f t="shared" si="119"/>
        <v>-1.2607517449704915</v>
      </c>
      <c r="AJ84" s="5">
        <f t="shared" si="120"/>
        <v>-2.1694232074771094</v>
      </c>
      <c r="AK84" s="5">
        <f t="shared" si="121"/>
        <v>-3.9786241678077374</v>
      </c>
      <c r="AL84" s="5">
        <f t="shared" si="122"/>
        <v>-0.27601612144982823</v>
      </c>
      <c r="AM84" s="5">
        <f t="shared" si="123"/>
        <v>-1.1996859047000896</v>
      </c>
      <c r="AN84" s="5">
        <f t="shared" si="124"/>
        <v>-0.92059109326604016</v>
      </c>
      <c r="AO84" s="5">
        <f t="shared" si="125"/>
        <v>-2.7247430185611989</v>
      </c>
      <c r="AP84" s="5">
        <f t="shared" si="126"/>
        <v>-1.3909548403634204</v>
      </c>
      <c r="AQ84" s="5">
        <f t="shared" si="127"/>
        <v>1.1693377482022811</v>
      </c>
      <c r="AR84" s="5">
        <f t="shared" si="128"/>
        <v>0.48083866496290284</v>
      </c>
      <c r="AS84" s="5">
        <f t="shared" si="129"/>
        <v>6.5321530127505412E-2</v>
      </c>
      <c r="AV84" s="2">
        <f t="shared" si="130"/>
        <v>81.342384717675486</v>
      </c>
      <c r="AW84" s="2">
        <f t="shared" si="131"/>
        <v>83.243159491047663</v>
      </c>
      <c r="AX84" s="2">
        <f t="shared" si="132"/>
        <v>85.019330033400564</v>
      </c>
      <c r="AY84" s="2">
        <f t="shared" si="133"/>
        <v>85.648592023059237</v>
      </c>
      <c r="AZ84" s="2">
        <f t="shared" si="134"/>
        <v>89.177158786723496</v>
      </c>
      <c r="BA84" s="2">
        <f t="shared" si="135"/>
        <v>89.731438966585799</v>
      </c>
      <c r="BB84" s="2">
        <f t="shared" si="136"/>
        <v>90.619384541078873</v>
      </c>
      <c r="BC84" s="2">
        <f t="shared" si="137"/>
        <v>89.307426698977068</v>
      </c>
      <c r="BD84" s="2">
        <f t="shared" si="138"/>
        <v>86.142350923034911</v>
      </c>
      <c r="BE84" s="2">
        <f t="shared" si="139"/>
        <v>80.354349902553821</v>
      </c>
      <c r="BF84" s="2">
        <f t="shared" si="140"/>
        <v>74.244406173872278</v>
      </c>
      <c r="BG84" s="2">
        <f t="shared" si="141"/>
        <v>65.512971745144696</v>
      </c>
      <c r="BH84" s="2">
        <f t="shared" si="142"/>
        <v>55.099588239634357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81.546494116064636</v>
      </c>
      <c r="CP84" s="2">
        <f t="shared" si="170"/>
        <v>83.476234070449195</v>
      </c>
      <c r="CQ84" s="2">
        <f t="shared" si="171"/>
        <v>85.205519275023789</v>
      </c>
      <c r="CR84" s="2">
        <f t="shared" si="172"/>
        <v>85.723935625919182</v>
      </c>
      <c r="CS84" s="2">
        <f t="shared" si="173"/>
        <v>89.22689239139693</v>
      </c>
      <c r="CT84" s="2">
        <f t="shared" si="174"/>
        <v>89.933460888245264</v>
      </c>
      <c r="CU84" s="2">
        <f t="shared" si="175"/>
        <v>90.799845563379492</v>
      </c>
      <c r="CV84" s="2">
        <f t="shared" si="176"/>
        <v>89.630052665167057</v>
      </c>
      <c r="CW84" s="2">
        <f t="shared" si="177"/>
        <v>86.423157702604001</v>
      </c>
      <c r="CX84" s="2">
        <f t="shared" si="178"/>
        <v>80.564837072864009</v>
      </c>
      <c r="CY84" s="2">
        <f t="shared" si="179"/>
        <v>74.425658165964578</v>
      </c>
      <c r="CZ84" s="2">
        <f t="shared" si="180"/>
        <v>65.594941555934113</v>
      </c>
      <c r="DA84" s="2">
        <f t="shared" si="181"/>
        <v>55.17305462366101</v>
      </c>
      <c r="DD84" s="2">
        <f t="shared" si="182"/>
        <v>79.575097574039432</v>
      </c>
      <c r="DE84" s="2">
        <f t="shared" si="183"/>
        <v>81.596855992318169</v>
      </c>
      <c r="DF84" s="2">
        <f t="shared" si="184"/>
        <v>83.929989941926507</v>
      </c>
      <c r="DG84" s="2">
        <f t="shared" si="185"/>
        <v>85.200746994297432</v>
      </c>
      <c r="DH84" s="2">
        <f t="shared" si="186"/>
        <v>88.866671227642286</v>
      </c>
      <c r="DI84" s="2">
        <f t="shared" si="187"/>
        <v>88.629531525428192</v>
      </c>
      <c r="DJ84" s="2">
        <f t="shared" si="188"/>
        <v>89.629917693177958</v>
      </c>
      <c r="DK84" s="2">
        <f t="shared" si="189"/>
        <v>87.163222129625282</v>
      </c>
      <c r="DL84" s="2">
        <f t="shared" si="190"/>
        <v>84.269087425684035</v>
      </c>
      <c r="DM84" s="2">
        <f t="shared" si="191"/>
        <v>79.090239996375274</v>
      </c>
      <c r="DN84" s="2">
        <f t="shared" si="192"/>
        <v>73.326823136079412</v>
      </c>
      <c r="DO84" s="2">
        <f t="shared" si="193"/>
        <v>65.08640932936936</v>
      </c>
      <c r="DP84" s="2">
        <f t="shared" si="194"/>
        <v>54.682114509900906</v>
      </c>
      <c r="DS84" s="2">
        <f t="shared" si="195"/>
        <v>0.10353543492547634</v>
      </c>
      <c r="DT84" s="2">
        <f t="shared" si="196"/>
        <v>0.12401686606524365</v>
      </c>
      <c r="DU84" s="2">
        <f t="shared" si="197"/>
        <v>0.14597017629622885</v>
      </c>
      <c r="DV84" s="2">
        <f t="shared" si="198"/>
        <v>0.14400848624406981</v>
      </c>
      <c r="DW84" s="2">
        <f t="shared" si="199"/>
        <v>0.1380640830623539</v>
      </c>
      <c r="DX84" s="2">
        <f t="shared" si="200"/>
        <v>0.15493317921993147</v>
      </c>
      <c r="DY84" s="2">
        <f t="shared" si="201"/>
        <v>0.15424969940201186</v>
      </c>
      <c r="DZ84" s="2">
        <f t="shared" si="202"/>
        <v>0.13078562209346922</v>
      </c>
      <c r="EA84" s="2">
        <f t="shared" si="203"/>
        <v>0.13036101123432792</v>
      </c>
      <c r="EB84" s="2">
        <f t="shared" si="204"/>
        <v>0.14274215897090245</v>
      </c>
      <c r="EC84" s="2">
        <f t="shared" si="205"/>
        <v>0.16494923001430065</v>
      </c>
      <c r="ED84" s="2">
        <f t="shared" si="206"/>
        <v>0.16118901911712366</v>
      </c>
      <c r="EE84" s="2">
        <f t="shared" si="207"/>
        <v>0.14964428851407768</v>
      </c>
    </row>
    <row r="85" spans="2:135" x14ac:dyDescent="0.25">
      <c r="B85" s="2">
        <v>79</v>
      </c>
      <c r="C85">
        <v>112.60899999999999</v>
      </c>
      <c r="D85">
        <v>128.93799999999999</v>
      </c>
      <c r="E85">
        <v>136.58500000000001</v>
      </c>
      <c r="F85">
        <v>134.95500000000001</v>
      </c>
      <c r="G85">
        <v>134.31299999999999</v>
      </c>
      <c r="H85">
        <v>143.01499999999999</v>
      </c>
      <c r="I85">
        <v>143.239</v>
      </c>
      <c r="J85">
        <v>133.29499999999999</v>
      </c>
      <c r="K85">
        <v>130.226</v>
      </c>
      <c r="L85">
        <v>128.41900000000001</v>
      </c>
      <c r="M85">
        <v>117.797</v>
      </c>
      <c r="N85">
        <v>99.167000000000002</v>
      </c>
      <c r="O85">
        <v>84.676500000000004</v>
      </c>
      <c r="R85" s="5">
        <f t="shared" si="104"/>
        <v>114.37393131772512</v>
      </c>
      <c r="S85" s="5">
        <f t="shared" si="105"/>
        <v>130.46868627839604</v>
      </c>
      <c r="T85" s="5">
        <f t="shared" si="106"/>
        <v>136.61559595981959</v>
      </c>
      <c r="U85" s="5">
        <f t="shared" si="107"/>
        <v>135.89953284076307</v>
      </c>
      <c r="V85" s="5">
        <f t="shared" si="108"/>
        <v>136.10543792696814</v>
      </c>
      <c r="W85" s="5">
        <f t="shared" si="109"/>
        <v>141.05478868728503</v>
      </c>
      <c r="X85" s="5">
        <f t="shared" si="110"/>
        <v>142.04574333854364</v>
      </c>
      <c r="Y85" s="5">
        <f t="shared" si="111"/>
        <v>135.34866290732802</v>
      </c>
      <c r="Z85" s="5">
        <f t="shared" si="112"/>
        <v>132.41427392199571</v>
      </c>
      <c r="AA85" s="5">
        <f t="shared" si="113"/>
        <v>128.66485708760791</v>
      </c>
      <c r="AB85" s="5">
        <f t="shared" si="114"/>
        <v>113.85359650013805</v>
      </c>
      <c r="AC85" s="5">
        <f t="shared" si="115"/>
        <v>96.916695475714818</v>
      </c>
      <c r="AD85" s="5">
        <f t="shared" si="116"/>
        <v>83.984652846573525</v>
      </c>
      <c r="AE85" s="5"/>
      <c r="AG85" s="5">
        <f t="shared" si="117"/>
        <v>-1.7649313177251287</v>
      </c>
      <c r="AH85" s="5">
        <f t="shared" si="118"/>
        <v>-1.5306862783960469</v>
      </c>
      <c r="AI85" s="5">
        <f t="shared" si="119"/>
        <v>-3.0595959819578411E-2</v>
      </c>
      <c r="AJ85" s="5">
        <f t="shared" si="120"/>
        <v>-0.94453284076305977</v>
      </c>
      <c r="AK85" s="5">
        <f t="shared" si="121"/>
        <v>-1.7924379269681481</v>
      </c>
      <c r="AL85" s="5">
        <f t="shared" si="122"/>
        <v>1.9602113127149607</v>
      </c>
      <c r="AM85" s="5">
        <f t="shared" si="123"/>
        <v>1.1932566614563598</v>
      </c>
      <c r="AN85" s="5">
        <f t="shared" si="124"/>
        <v>-2.0536629073280324</v>
      </c>
      <c r="AO85" s="5">
        <f t="shared" si="125"/>
        <v>-2.1882739219957159</v>
      </c>
      <c r="AP85" s="5">
        <f t="shared" si="126"/>
        <v>-0.24585708760790226</v>
      </c>
      <c r="AQ85" s="5">
        <f t="shared" si="127"/>
        <v>3.9434034998619438</v>
      </c>
      <c r="AR85" s="5">
        <f t="shared" si="128"/>
        <v>2.250304524285184</v>
      </c>
      <c r="AS85" s="5">
        <f t="shared" si="129"/>
        <v>0.69184715342647962</v>
      </c>
      <c r="AV85" s="2">
        <f t="shared" si="130"/>
        <v>81.323089689722835</v>
      </c>
      <c r="AW85" s="2">
        <f t="shared" si="131"/>
        <v>83.220396284539646</v>
      </c>
      <c r="AX85" s="2">
        <f t="shared" si="132"/>
        <v>85.002550513851091</v>
      </c>
      <c r="AY85" s="2">
        <f t="shared" si="133"/>
        <v>85.654436581086657</v>
      </c>
      <c r="AZ85" s="2">
        <f t="shared" si="134"/>
        <v>89.207058076858715</v>
      </c>
      <c r="BA85" s="2">
        <f t="shared" si="135"/>
        <v>89.736124792474513</v>
      </c>
      <c r="BB85" s="2">
        <f t="shared" si="136"/>
        <v>90.619086277936802</v>
      </c>
      <c r="BC85" s="2">
        <f t="shared" si="137"/>
        <v>89.292658700655238</v>
      </c>
      <c r="BD85" s="2">
        <f t="shared" si="138"/>
        <v>86.129416322513663</v>
      </c>
      <c r="BE85" s="2">
        <f t="shared" si="139"/>
        <v>80.342481541854767</v>
      </c>
      <c r="BF85" s="2">
        <f t="shared" si="140"/>
        <v>74.243697277453037</v>
      </c>
      <c r="BG85" s="2">
        <f t="shared" si="141"/>
        <v>65.52436054190288</v>
      </c>
      <c r="BH85" s="2">
        <f t="shared" si="142"/>
        <v>55.117002725193132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81.550680290283893</v>
      </c>
      <c r="CP85" s="2">
        <f t="shared" si="170"/>
        <v>83.477197321352008</v>
      </c>
      <c r="CQ85" s="2">
        <f t="shared" si="171"/>
        <v>85.207799469388931</v>
      </c>
      <c r="CR85" s="2">
        <f t="shared" si="172"/>
        <v>85.739627983966301</v>
      </c>
      <c r="CS85" s="2">
        <f t="shared" si="173"/>
        <v>89.269518546931536</v>
      </c>
      <c r="CT85" s="2">
        <f t="shared" si="174"/>
        <v>89.960027193438179</v>
      </c>
      <c r="CU85" s="2">
        <f t="shared" si="175"/>
        <v>90.82219766755469</v>
      </c>
      <c r="CV85" s="2">
        <f t="shared" si="176"/>
        <v>89.647529975231251</v>
      </c>
      <c r="CW85" s="2">
        <f t="shared" si="177"/>
        <v>86.439915762504683</v>
      </c>
      <c r="CX85" s="2">
        <f t="shared" si="178"/>
        <v>80.574535292317805</v>
      </c>
      <c r="CY85" s="2">
        <f t="shared" si="179"/>
        <v>74.447192437278986</v>
      </c>
      <c r="CZ85" s="2">
        <f t="shared" si="180"/>
        <v>65.620013242475849</v>
      </c>
      <c r="DA85" s="2">
        <f t="shared" si="181"/>
        <v>55.201078019523663</v>
      </c>
      <c r="DD85" s="2">
        <f t="shared" si="182"/>
        <v>79.525881299846432</v>
      </c>
      <c r="DE85" s="2">
        <f t="shared" si="183"/>
        <v>81.566105826270771</v>
      </c>
      <c r="DF85" s="2">
        <f t="shared" si="184"/>
        <v>83.907359528904379</v>
      </c>
      <c r="DG85" s="2">
        <f t="shared" si="185"/>
        <v>85.192611894861074</v>
      </c>
      <c r="DH85" s="2">
        <f t="shared" si="186"/>
        <v>88.851427156570452</v>
      </c>
      <c r="DI85" s="2">
        <f t="shared" si="187"/>
        <v>88.622329523928542</v>
      </c>
      <c r="DJ85" s="2">
        <f t="shared" si="188"/>
        <v>89.603417477439578</v>
      </c>
      <c r="DK85" s="2">
        <f t="shared" si="189"/>
        <v>87.141671900142057</v>
      </c>
      <c r="DL85" s="2">
        <f t="shared" si="190"/>
        <v>84.240328698300601</v>
      </c>
      <c r="DM85" s="2">
        <f t="shared" si="191"/>
        <v>79.071474967780063</v>
      </c>
      <c r="DN85" s="2">
        <f t="shared" si="192"/>
        <v>73.304154253851607</v>
      </c>
      <c r="DO85" s="2">
        <f t="shared" si="193"/>
        <v>65.070391862453633</v>
      </c>
      <c r="DP85" s="2">
        <f t="shared" si="194"/>
        <v>54.681281331934237</v>
      </c>
      <c r="DS85" s="2">
        <f t="shared" si="195"/>
        <v>0.11240157745826215</v>
      </c>
      <c r="DT85" s="2">
        <f t="shared" si="196"/>
        <v>0.13437401478334082</v>
      </c>
      <c r="DU85" s="2">
        <f t="shared" si="197"/>
        <v>0.15783039965795145</v>
      </c>
      <c r="DV85" s="2">
        <f t="shared" si="198"/>
        <v>0.15573838608475049</v>
      </c>
      <c r="DW85" s="2">
        <f t="shared" si="199"/>
        <v>0.14939429874143578</v>
      </c>
      <c r="DX85" s="2">
        <f t="shared" si="200"/>
        <v>0.16737892729210244</v>
      </c>
      <c r="DY85" s="2">
        <f t="shared" si="201"/>
        <v>0.16665137098979946</v>
      </c>
      <c r="DZ85" s="2">
        <f t="shared" si="202"/>
        <v>0.14161666939712272</v>
      </c>
      <c r="EA85" s="2">
        <f t="shared" si="203"/>
        <v>0.14116260503804079</v>
      </c>
      <c r="EB85" s="2">
        <f t="shared" si="204"/>
        <v>0.1543875163722403</v>
      </c>
      <c r="EC85" s="2">
        <f t="shared" si="205"/>
        <v>0.1780300630165926</v>
      </c>
      <c r="ED85" s="2">
        <f t="shared" si="206"/>
        <v>0.17403380590670772</v>
      </c>
      <c r="EE85" s="2">
        <f t="shared" si="207"/>
        <v>0.16174649884829431</v>
      </c>
    </row>
    <row r="86" spans="2:135" x14ac:dyDescent="0.25">
      <c r="B86" s="2">
        <v>80</v>
      </c>
      <c r="C86">
        <v>117.797</v>
      </c>
      <c r="D86">
        <v>132.04599999999999</v>
      </c>
      <c r="E86">
        <v>138.50800000000001</v>
      </c>
      <c r="F86">
        <v>138.16399999999999</v>
      </c>
      <c r="G86">
        <v>138.74600000000001</v>
      </c>
      <c r="H86">
        <v>143</v>
      </c>
      <c r="I86">
        <v>143.50700000000001</v>
      </c>
      <c r="J86">
        <v>137.83600000000001</v>
      </c>
      <c r="K86">
        <v>134.75800000000001</v>
      </c>
      <c r="L86">
        <v>130.25800000000001</v>
      </c>
      <c r="M86">
        <v>114.28100000000001</v>
      </c>
      <c r="N86">
        <v>96.909000000000006</v>
      </c>
      <c r="O86">
        <v>83.617599999999996</v>
      </c>
      <c r="R86" s="5">
        <f t="shared" si="104"/>
        <v>120.76332772674284</v>
      </c>
      <c r="S86" s="5">
        <f t="shared" si="105"/>
        <v>134.69125944581998</v>
      </c>
      <c r="T86" s="5">
        <f t="shared" si="106"/>
        <v>135.6639499481831</v>
      </c>
      <c r="U86" s="5">
        <f t="shared" si="107"/>
        <v>135.2097323430084</v>
      </c>
      <c r="V86" s="5">
        <f t="shared" si="108"/>
        <v>137.12617233543867</v>
      </c>
      <c r="W86" s="5">
        <f t="shared" si="109"/>
        <v>138.0390099850367</v>
      </c>
      <c r="X86" s="5">
        <f t="shared" si="110"/>
        <v>139.31872376326666</v>
      </c>
      <c r="Y86" s="5">
        <f t="shared" si="111"/>
        <v>138.87081035357664</v>
      </c>
      <c r="Z86" s="5">
        <f t="shared" si="112"/>
        <v>135.14474922557531</v>
      </c>
      <c r="AA86" s="5">
        <f t="shared" si="113"/>
        <v>128.94984918316993</v>
      </c>
      <c r="AB86" s="5">
        <f t="shared" si="114"/>
        <v>109.50747461681782</v>
      </c>
      <c r="AC86" s="5">
        <f t="shared" si="115"/>
        <v>93.878511967415392</v>
      </c>
      <c r="AD86" s="5">
        <f t="shared" si="116"/>
        <v>81.676812459624685</v>
      </c>
      <c r="AE86" s="5"/>
      <c r="AG86" s="5">
        <f t="shared" si="117"/>
        <v>-2.9663277267428469</v>
      </c>
      <c r="AH86" s="5">
        <f t="shared" si="118"/>
        <v>-2.6452594458199883</v>
      </c>
      <c r="AI86" s="5">
        <f t="shared" si="119"/>
        <v>2.8440500518169074</v>
      </c>
      <c r="AJ86" s="5">
        <f t="shared" si="120"/>
        <v>2.9542676569915898</v>
      </c>
      <c r="AK86" s="5">
        <f t="shared" si="121"/>
        <v>1.6198276645613419</v>
      </c>
      <c r="AL86" s="5">
        <f t="shared" si="122"/>
        <v>4.9609900149633006</v>
      </c>
      <c r="AM86" s="5">
        <f t="shared" si="123"/>
        <v>4.1882762367333441</v>
      </c>
      <c r="AN86" s="5">
        <f t="shared" si="124"/>
        <v>-1.0348103535766313</v>
      </c>
      <c r="AO86" s="5">
        <f t="shared" si="125"/>
        <v>-0.38674922557530067</v>
      </c>
      <c r="AP86" s="5">
        <f t="shared" si="126"/>
        <v>1.3081508168300786</v>
      </c>
      <c r="AQ86" s="5">
        <f t="shared" si="127"/>
        <v>4.7735253831821893</v>
      </c>
      <c r="AR86" s="5">
        <f t="shared" si="128"/>
        <v>3.0304880325846142</v>
      </c>
      <c r="AS86" s="5">
        <f t="shared" si="129"/>
        <v>1.940787540375311</v>
      </c>
      <c r="AV86" s="2">
        <f t="shared" si="130"/>
        <v>81.301484452567209</v>
      </c>
      <c r="AW86" s="2">
        <f t="shared" si="131"/>
        <v>83.195574726433435</v>
      </c>
      <c r="AX86" s="2">
        <f t="shared" si="132"/>
        <v>84.984157844475007</v>
      </c>
      <c r="AY86" s="2">
        <f t="shared" si="133"/>
        <v>85.659283941740682</v>
      </c>
      <c r="AZ86" s="2">
        <f t="shared" si="134"/>
        <v>89.235286358280433</v>
      </c>
      <c r="BA86" s="2">
        <f t="shared" si="135"/>
        <v>89.738891977708377</v>
      </c>
      <c r="BB86" s="2">
        <f t="shared" si="136"/>
        <v>90.616581127853351</v>
      </c>
      <c r="BC86" s="2">
        <f t="shared" si="137"/>
        <v>89.275164875904508</v>
      </c>
      <c r="BD86" s="2">
        <f t="shared" si="138"/>
        <v>86.113841857423964</v>
      </c>
      <c r="BE86" s="2">
        <f t="shared" si="139"/>
        <v>80.328778315551887</v>
      </c>
      <c r="BF86" s="2">
        <f t="shared" si="140"/>
        <v>74.240883419138783</v>
      </c>
      <c r="BG86" s="2">
        <f t="shared" si="141"/>
        <v>65.534224420362591</v>
      </c>
      <c r="BH86" s="2">
        <f t="shared" si="142"/>
        <v>55.133292037735636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81.554866464503164</v>
      </c>
      <c r="CP86" s="2">
        <f t="shared" si="170"/>
        <v>83.478160572254836</v>
      </c>
      <c r="CQ86" s="2">
        <f t="shared" si="171"/>
        <v>85.210079663754072</v>
      </c>
      <c r="CR86" s="2">
        <f t="shared" si="172"/>
        <v>85.75532034201342</v>
      </c>
      <c r="CS86" s="2">
        <f t="shared" si="173"/>
        <v>89.312144702466156</v>
      </c>
      <c r="CT86" s="2">
        <f t="shared" si="174"/>
        <v>89.986593498631095</v>
      </c>
      <c r="CU86" s="2">
        <f t="shared" si="175"/>
        <v>90.844549771729874</v>
      </c>
      <c r="CV86" s="2">
        <f t="shared" si="176"/>
        <v>89.665007285295445</v>
      </c>
      <c r="CW86" s="2">
        <f t="shared" si="177"/>
        <v>86.456673822405349</v>
      </c>
      <c r="CX86" s="2">
        <f t="shared" si="178"/>
        <v>80.5842335117716</v>
      </c>
      <c r="CY86" s="2">
        <f t="shared" si="179"/>
        <v>74.468726708593394</v>
      </c>
      <c r="CZ86" s="2">
        <f t="shared" si="180"/>
        <v>65.645084929017585</v>
      </c>
      <c r="DA86" s="2">
        <f t="shared" si="181"/>
        <v>55.229101415386324</v>
      </c>
      <c r="DD86" s="2">
        <f t="shared" si="182"/>
        <v>79.476665025653446</v>
      </c>
      <c r="DE86" s="2">
        <f t="shared" si="183"/>
        <v>81.535355660223388</v>
      </c>
      <c r="DF86" s="2">
        <f t="shared" si="184"/>
        <v>83.884729115882237</v>
      </c>
      <c r="DG86" s="2">
        <f t="shared" si="185"/>
        <v>85.184476795424715</v>
      </c>
      <c r="DH86" s="2">
        <f t="shared" si="186"/>
        <v>88.836183085498604</v>
      </c>
      <c r="DI86" s="2">
        <f t="shared" si="187"/>
        <v>88.615127522428892</v>
      </c>
      <c r="DJ86" s="2">
        <f t="shared" si="188"/>
        <v>89.576917261701198</v>
      </c>
      <c r="DK86" s="2">
        <f t="shared" si="189"/>
        <v>87.120121670658833</v>
      </c>
      <c r="DL86" s="2">
        <f t="shared" si="190"/>
        <v>84.211569970917182</v>
      </c>
      <c r="DM86" s="2">
        <f t="shared" si="191"/>
        <v>79.052709939184865</v>
      </c>
      <c r="DN86" s="2">
        <f t="shared" si="192"/>
        <v>73.281485371623802</v>
      </c>
      <c r="DO86" s="2">
        <f t="shared" si="193"/>
        <v>65.054374395537891</v>
      </c>
      <c r="DP86" s="2">
        <f t="shared" si="194"/>
        <v>54.680448153967575</v>
      </c>
      <c r="DS86" s="2">
        <f t="shared" si="195"/>
        <v>0.12192370152347019</v>
      </c>
      <c r="DT86" s="2">
        <f t="shared" si="196"/>
        <v>0.14545250738836712</v>
      </c>
      <c r="DU86" s="2">
        <f t="shared" si="197"/>
        <v>0.17046193525315445</v>
      </c>
      <c r="DV86" s="2">
        <f t="shared" si="198"/>
        <v>0.16823593933334541</v>
      </c>
      <c r="DW86" s="2">
        <f t="shared" si="199"/>
        <v>0.16148013084626034</v>
      </c>
      <c r="DX86" s="2">
        <f t="shared" si="200"/>
        <v>0.18061076630470732</v>
      </c>
      <c r="DY86" s="2">
        <f t="shared" si="201"/>
        <v>0.17983811717749146</v>
      </c>
      <c r="DZ86" s="2">
        <f t="shared" si="202"/>
        <v>0.15318661363355832</v>
      </c>
      <c r="EA86" s="2">
        <f t="shared" si="203"/>
        <v>0.15270205195814968</v>
      </c>
      <c r="EB86" s="2">
        <f t="shared" si="204"/>
        <v>0.16679808315862032</v>
      </c>
      <c r="EC86" s="2">
        <f t="shared" si="205"/>
        <v>0.19190983531299188</v>
      </c>
      <c r="ED86" s="2">
        <f t="shared" si="206"/>
        <v>0.18767315355280148</v>
      </c>
      <c r="EE86" s="2">
        <f t="shared" si="207"/>
        <v>0.17462646153407663</v>
      </c>
    </row>
    <row r="87" spans="2:135" x14ac:dyDescent="0.25">
      <c r="B87" s="2">
        <v>81</v>
      </c>
      <c r="C87">
        <v>123.03100000000001</v>
      </c>
      <c r="D87">
        <v>134.75399999999999</v>
      </c>
      <c r="E87">
        <v>137.61500000000001</v>
      </c>
      <c r="F87">
        <v>137.25399999999999</v>
      </c>
      <c r="G87">
        <v>140.73099999999999</v>
      </c>
      <c r="H87">
        <v>140.37299999999999</v>
      </c>
      <c r="I87">
        <v>139.56700000000001</v>
      </c>
      <c r="J87">
        <v>140.09800000000001</v>
      </c>
      <c r="K87">
        <v>135.41900000000001</v>
      </c>
      <c r="L87">
        <v>130.62899999999999</v>
      </c>
      <c r="M87">
        <v>106.76600000000001</v>
      </c>
      <c r="N87">
        <v>91.817999999999998</v>
      </c>
      <c r="O87">
        <v>80.014700000000005</v>
      </c>
      <c r="R87" s="5">
        <f t="shared" si="104"/>
        <v>125.84653363941818</v>
      </c>
      <c r="S87" s="5">
        <f t="shared" si="105"/>
        <v>136.16470658750438</v>
      </c>
      <c r="T87" s="5">
        <f t="shared" si="106"/>
        <v>131.91678856393079</v>
      </c>
      <c r="U87" s="5">
        <f t="shared" si="107"/>
        <v>131.78313658982745</v>
      </c>
      <c r="V87" s="5">
        <f t="shared" si="108"/>
        <v>135.40878980093279</v>
      </c>
      <c r="W87" s="5">
        <f t="shared" si="109"/>
        <v>132.62617210087831</v>
      </c>
      <c r="X87" s="5">
        <f t="shared" si="110"/>
        <v>134.1162534013755</v>
      </c>
      <c r="Y87" s="5">
        <f t="shared" si="111"/>
        <v>139.61651466035838</v>
      </c>
      <c r="Z87" s="5">
        <f t="shared" si="112"/>
        <v>135.12071289092862</v>
      </c>
      <c r="AA87" s="5">
        <f t="shared" si="113"/>
        <v>126.4515790385384</v>
      </c>
      <c r="AB87" s="5">
        <f t="shared" si="114"/>
        <v>103.87373503804832</v>
      </c>
      <c r="AC87" s="5">
        <f t="shared" si="115"/>
        <v>89.70364194049705</v>
      </c>
      <c r="AD87" s="5">
        <f t="shared" si="116"/>
        <v>78.239009466545994</v>
      </c>
      <c r="AE87" s="5"/>
      <c r="AG87" s="5">
        <f t="shared" si="117"/>
        <v>-2.8155336394181774</v>
      </c>
      <c r="AH87" s="5">
        <f t="shared" si="118"/>
        <v>-1.4107065875043929</v>
      </c>
      <c r="AI87" s="5">
        <f t="shared" si="119"/>
        <v>5.6982114360692151</v>
      </c>
      <c r="AJ87" s="5">
        <f t="shared" si="120"/>
        <v>5.4708634101725409</v>
      </c>
      <c r="AK87" s="5">
        <f t="shared" si="121"/>
        <v>5.3222101990672002</v>
      </c>
      <c r="AL87" s="5">
        <f t="shared" si="122"/>
        <v>7.7468278991216835</v>
      </c>
      <c r="AM87" s="5">
        <f t="shared" si="123"/>
        <v>5.4507465986245052</v>
      </c>
      <c r="AN87" s="5">
        <f t="shared" si="124"/>
        <v>0.48148533964163676</v>
      </c>
      <c r="AO87" s="5">
        <f t="shared" si="125"/>
        <v>0.29828710907139566</v>
      </c>
      <c r="AP87" s="5">
        <f t="shared" si="126"/>
        <v>4.1774209614615927</v>
      </c>
      <c r="AQ87" s="5">
        <f t="shared" si="127"/>
        <v>2.8922649619516818</v>
      </c>
      <c r="AR87" s="5">
        <f t="shared" si="128"/>
        <v>2.1143580595029476</v>
      </c>
      <c r="AS87" s="5">
        <f t="shared" si="129"/>
        <v>1.7756905334540107</v>
      </c>
      <c r="AV87" s="2">
        <f t="shared" si="130"/>
        <v>81.277398680823822</v>
      </c>
      <c r="AW87" s="2">
        <f t="shared" si="131"/>
        <v>83.168574708760445</v>
      </c>
      <c r="AX87" s="2">
        <f t="shared" si="132"/>
        <v>84.964068881192773</v>
      </c>
      <c r="AY87" s="2">
        <f t="shared" si="133"/>
        <v>85.663067568804593</v>
      </c>
      <c r="AZ87" s="2">
        <f t="shared" si="134"/>
        <v>89.261700855920139</v>
      </c>
      <c r="BA87" s="2">
        <f t="shared" si="135"/>
        <v>89.739639250356916</v>
      </c>
      <c r="BB87" s="2">
        <f t="shared" si="136"/>
        <v>90.611733398898664</v>
      </c>
      <c r="BC87" s="2">
        <f t="shared" si="137"/>
        <v>89.254796476959569</v>
      </c>
      <c r="BD87" s="2">
        <f t="shared" si="138"/>
        <v>86.095471302038874</v>
      </c>
      <c r="BE87" s="2">
        <f t="shared" si="139"/>
        <v>80.313143571172972</v>
      </c>
      <c r="BF87" s="2">
        <f t="shared" si="140"/>
        <v>74.235844877827248</v>
      </c>
      <c r="BG87" s="2">
        <f t="shared" si="141"/>
        <v>65.54245734852951</v>
      </c>
      <c r="BH87" s="2">
        <f t="shared" si="142"/>
        <v>55.148378746157661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81.559052638722434</v>
      </c>
      <c r="CP87" s="2">
        <f t="shared" si="170"/>
        <v>83.47912382315765</v>
      </c>
      <c r="CQ87" s="2">
        <f t="shared" si="171"/>
        <v>85.212359858119214</v>
      </c>
      <c r="CR87" s="2">
        <f t="shared" si="172"/>
        <v>85.771012700060538</v>
      </c>
      <c r="CS87" s="2">
        <f t="shared" si="173"/>
        <v>89.354770858000776</v>
      </c>
      <c r="CT87" s="2">
        <f t="shared" si="174"/>
        <v>90.01315980382401</v>
      </c>
      <c r="CU87" s="2">
        <f t="shared" si="175"/>
        <v>90.866901875905057</v>
      </c>
      <c r="CV87" s="2">
        <f t="shared" si="176"/>
        <v>89.682484595359654</v>
      </c>
      <c r="CW87" s="2">
        <f t="shared" si="177"/>
        <v>86.473431882306031</v>
      </c>
      <c r="CX87" s="2">
        <f t="shared" si="178"/>
        <v>80.593931731225396</v>
      </c>
      <c r="CY87" s="2">
        <f t="shared" si="179"/>
        <v>74.490260979907802</v>
      </c>
      <c r="CZ87" s="2">
        <f t="shared" si="180"/>
        <v>65.670156615559321</v>
      </c>
      <c r="DA87" s="2">
        <f t="shared" si="181"/>
        <v>55.257124811248978</v>
      </c>
      <c r="DD87" s="2">
        <f t="shared" si="182"/>
        <v>79.42744875146046</v>
      </c>
      <c r="DE87" s="2">
        <f t="shared" si="183"/>
        <v>81.504605494175991</v>
      </c>
      <c r="DF87" s="2">
        <f t="shared" si="184"/>
        <v>83.862098702860095</v>
      </c>
      <c r="DG87" s="2">
        <f t="shared" si="185"/>
        <v>85.176341695988341</v>
      </c>
      <c r="DH87" s="2">
        <f t="shared" si="186"/>
        <v>88.82093901442677</v>
      </c>
      <c r="DI87" s="2">
        <f t="shared" si="187"/>
        <v>88.607925520929257</v>
      </c>
      <c r="DJ87" s="2">
        <f t="shared" si="188"/>
        <v>89.550417045962817</v>
      </c>
      <c r="DK87" s="2">
        <f t="shared" si="189"/>
        <v>87.098571441175622</v>
      </c>
      <c r="DL87" s="2">
        <f t="shared" si="190"/>
        <v>84.182811243533749</v>
      </c>
      <c r="DM87" s="2">
        <f t="shared" si="191"/>
        <v>79.033944910589653</v>
      </c>
      <c r="DN87" s="2">
        <f t="shared" si="192"/>
        <v>73.258816489395983</v>
      </c>
      <c r="DO87" s="2">
        <f t="shared" si="193"/>
        <v>65.038356928622164</v>
      </c>
      <c r="DP87" s="2">
        <f t="shared" si="194"/>
        <v>54.679614976000906</v>
      </c>
      <c r="DS87" s="2">
        <f t="shared" si="195"/>
        <v>0.13213240958215702</v>
      </c>
      <c r="DT87" s="2">
        <f t="shared" si="196"/>
        <v>0.15727841562116937</v>
      </c>
      <c r="DU87" s="2">
        <f t="shared" si="197"/>
        <v>0.18388367017697008</v>
      </c>
      <c r="DV87" s="2">
        <f t="shared" si="198"/>
        <v>0.18152075772445012</v>
      </c>
      <c r="DW87" s="2">
        <f t="shared" si="199"/>
        <v>0.17434329405591822</v>
      </c>
      <c r="DX87" s="2">
        <f t="shared" si="200"/>
        <v>0.19464409372623992</v>
      </c>
      <c r="DY87" s="2">
        <f t="shared" si="201"/>
        <v>0.19382561135747514</v>
      </c>
      <c r="DZ87" s="2">
        <f t="shared" si="202"/>
        <v>0.16551954066550034</v>
      </c>
      <c r="EA87" s="2">
        <f t="shared" si="203"/>
        <v>0.16500356884487155</v>
      </c>
      <c r="EB87" s="2">
        <f t="shared" si="204"/>
        <v>0.17999393093460922</v>
      </c>
      <c r="EC87" s="2">
        <f t="shared" si="205"/>
        <v>0.20659973229877862</v>
      </c>
      <c r="ED87" s="2">
        <f t="shared" si="206"/>
        <v>0.20211986436535709</v>
      </c>
      <c r="EE87" s="2">
        <f t="shared" si="207"/>
        <v>0.18830166770165924</v>
      </c>
    </row>
    <row r="88" spans="2:135" x14ac:dyDescent="0.25">
      <c r="B88" s="2">
        <v>82</v>
      </c>
      <c r="C88">
        <v>125.828</v>
      </c>
      <c r="D88">
        <v>134.708</v>
      </c>
      <c r="E88">
        <v>132.262</v>
      </c>
      <c r="F88">
        <v>132.29900000000001</v>
      </c>
      <c r="G88">
        <v>138.77600000000001</v>
      </c>
      <c r="H88">
        <v>130.149</v>
      </c>
      <c r="I88">
        <v>131.31299999999999</v>
      </c>
      <c r="J88">
        <v>139.55699999999999</v>
      </c>
      <c r="K88">
        <v>135.01599999999999</v>
      </c>
      <c r="L88">
        <v>126.839</v>
      </c>
      <c r="M88">
        <v>97.453000000000003</v>
      </c>
      <c r="N88">
        <v>85.924000000000007</v>
      </c>
      <c r="O88">
        <v>75.2941</v>
      </c>
      <c r="R88" s="5">
        <f t="shared" si="104"/>
        <v>128.85997791768767</v>
      </c>
      <c r="S88" s="5">
        <f t="shared" si="105"/>
        <v>134.6374605781113</v>
      </c>
      <c r="T88" s="5">
        <f t="shared" si="106"/>
        <v>125.98480310820683</v>
      </c>
      <c r="U88" s="5">
        <f t="shared" si="107"/>
        <v>126.18095097503019</v>
      </c>
      <c r="V88" s="5">
        <f t="shared" si="108"/>
        <v>131.24534991418503</v>
      </c>
      <c r="W88" s="5">
        <f t="shared" si="109"/>
        <v>125.66290502699093</v>
      </c>
      <c r="X88" s="5">
        <f t="shared" si="110"/>
        <v>127.26047382448752</v>
      </c>
      <c r="Y88" s="5">
        <f t="shared" si="111"/>
        <v>137.4530391989272</v>
      </c>
      <c r="Z88" s="5">
        <f t="shared" si="112"/>
        <v>132.34194344181392</v>
      </c>
      <c r="AA88" s="5">
        <f t="shared" si="113"/>
        <v>121.58682492084164</v>
      </c>
      <c r="AB88" s="5">
        <f t="shared" si="114"/>
        <v>97.7385857063435</v>
      </c>
      <c r="AC88" s="5">
        <f t="shared" si="115"/>
        <v>84.992755301028893</v>
      </c>
      <c r="AD88" s="5">
        <f t="shared" si="116"/>
        <v>74.166090669462349</v>
      </c>
      <c r="AE88" s="5"/>
      <c r="AG88" s="5">
        <f t="shared" si="117"/>
        <v>-3.0319779176876693</v>
      </c>
      <c r="AH88" s="5">
        <f t="shared" si="118"/>
        <v>7.0539421888696552E-2</v>
      </c>
      <c r="AI88" s="5">
        <f t="shared" si="119"/>
        <v>6.2771968917931673</v>
      </c>
      <c r="AJ88" s="5">
        <f t="shared" si="120"/>
        <v>6.1180490249698209</v>
      </c>
      <c r="AK88" s="5">
        <f t="shared" si="121"/>
        <v>7.5306500858149832</v>
      </c>
      <c r="AL88" s="5">
        <f t="shared" si="122"/>
        <v>4.4860949730090738</v>
      </c>
      <c r="AM88" s="5">
        <f t="shared" si="123"/>
        <v>4.0525261755124689</v>
      </c>
      <c r="AN88" s="5">
        <f t="shared" si="124"/>
        <v>2.1039608010727875</v>
      </c>
      <c r="AO88" s="5">
        <f t="shared" si="125"/>
        <v>2.6740565581860665</v>
      </c>
      <c r="AP88" s="5">
        <f t="shared" si="126"/>
        <v>5.2521750791583628</v>
      </c>
      <c r="AQ88" s="5">
        <f t="shared" si="127"/>
        <v>-0.28558570634349678</v>
      </c>
      <c r="AR88" s="5">
        <f t="shared" si="128"/>
        <v>0.93124469897111339</v>
      </c>
      <c r="AS88" s="5">
        <f t="shared" si="129"/>
        <v>1.1280093305376511</v>
      </c>
      <c r="AV88" s="2">
        <f t="shared" si="130"/>
        <v>81.250659159257495</v>
      </c>
      <c r="AW88" s="2">
        <f t="shared" si="131"/>
        <v>83.139279087109713</v>
      </c>
      <c r="AX88" s="2">
        <f t="shared" si="132"/>
        <v>84.942205028529031</v>
      </c>
      <c r="AY88" s="2">
        <f t="shared" si="133"/>
        <v>85.665721865664096</v>
      </c>
      <c r="AZ88" s="2">
        <f t="shared" si="134"/>
        <v>89.28615621013293</v>
      </c>
      <c r="BA88" s="2">
        <f t="shared" si="135"/>
        <v>89.738270853885069</v>
      </c>
      <c r="BB88" s="2">
        <f t="shared" si="136"/>
        <v>90.604411481372807</v>
      </c>
      <c r="BC88" s="2">
        <f t="shared" si="137"/>
        <v>89.231410467042465</v>
      </c>
      <c r="BD88" s="2">
        <f t="shared" si="138"/>
        <v>86.074152386116367</v>
      </c>
      <c r="BE88" s="2">
        <f t="shared" si="139"/>
        <v>80.295485445552629</v>
      </c>
      <c r="BF88" s="2">
        <f t="shared" si="140"/>
        <v>74.228467502638495</v>
      </c>
      <c r="BG88" s="2">
        <f t="shared" si="141"/>
        <v>65.548955013472451</v>
      </c>
      <c r="BH88" s="2">
        <f t="shared" si="142"/>
        <v>55.162186387341649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81.563238812941691</v>
      </c>
      <c r="CP88" s="2">
        <f t="shared" si="170"/>
        <v>83.480087074060478</v>
      </c>
      <c r="CQ88" s="2">
        <f t="shared" si="171"/>
        <v>85.214640052484356</v>
      </c>
      <c r="CR88" s="2">
        <f t="shared" si="172"/>
        <v>85.786705058107657</v>
      </c>
      <c r="CS88" s="2">
        <f t="shared" si="173"/>
        <v>89.397397013535397</v>
      </c>
      <c r="CT88" s="2">
        <f t="shared" si="174"/>
        <v>90.039726109016911</v>
      </c>
      <c r="CU88" s="2">
        <f t="shared" si="175"/>
        <v>90.889253980080255</v>
      </c>
      <c r="CV88" s="2">
        <f t="shared" si="176"/>
        <v>89.699961905423848</v>
      </c>
      <c r="CW88" s="2">
        <f t="shared" si="177"/>
        <v>86.490189942206698</v>
      </c>
      <c r="CX88" s="2">
        <f t="shared" si="178"/>
        <v>80.603629950679192</v>
      </c>
      <c r="CY88" s="2">
        <f t="shared" si="179"/>
        <v>74.51179525122221</v>
      </c>
      <c r="CZ88" s="2">
        <f t="shared" si="180"/>
        <v>65.695228302101071</v>
      </c>
      <c r="DA88" s="2">
        <f t="shared" si="181"/>
        <v>55.285148207111632</v>
      </c>
      <c r="DD88" s="2">
        <f t="shared" si="182"/>
        <v>79.378232477267474</v>
      </c>
      <c r="DE88" s="2">
        <f t="shared" si="183"/>
        <v>81.473855328128607</v>
      </c>
      <c r="DF88" s="2">
        <f t="shared" si="184"/>
        <v>83.839468289837967</v>
      </c>
      <c r="DG88" s="2">
        <f t="shared" si="185"/>
        <v>85.168206596551983</v>
      </c>
      <c r="DH88" s="2">
        <f t="shared" si="186"/>
        <v>88.805694943354922</v>
      </c>
      <c r="DI88" s="2">
        <f t="shared" si="187"/>
        <v>88.600723519429607</v>
      </c>
      <c r="DJ88" s="2">
        <f t="shared" si="188"/>
        <v>89.523916830224451</v>
      </c>
      <c r="DK88" s="2">
        <f t="shared" si="189"/>
        <v>87.077021211692397</v>
      </c>
      <c r="DL88" s="2">
        <f t="shared" si="190"/>
        <v>84.15405251615033</v>
      </c>
      <c r="DM88" s="2">
        <f t="shared" si="191"/>
        <v>79.015179881994442</v>
      </c>
      <c r="DN88" s="2">
        <f t="shared" si="192"/>
        <v>73.236147607168178</v>
      </c>
      <c r="DO88" s="2">
        <f t="shared" si="193"/>
        <v>65.022339461706437</v>
      </c>
      <c r="DP88" s="2">
        <f t="shared" si="194"/>
        <v>54.678781798034237</v>
      </c>
      <c r="DS88" s="2">
        <f t="shared" si="195"/>
        <v>0.14305663493087623</v>
      </c>
      <c r="DT88" s="2">
        <f t="shared" si="196"/>
        <v>0.16987468553512133</v>
      </c>
      <c r="DU88" s="2">
        <f t="shared" si="197"/>
        <v>0.1981098153375824</v>
      </c>
      <c r="DV88" s="2">
        <f t="shared" si="198"/>
        <v>0.19560791168219713</v>
      </c>
      <c r="DW88" s="2">
        <f t="shared" si="199"/>
        <v>0.18800137604477854</v>
      </c>
      <c r="DX88" s="2">
        <f t="shared" si="200"/>
        <v>0.20948902893794455</v>
      </c>
      <c r="DY88" s="2">
        <f t="shared" si="201"/>
        <v>0.208624293814555</v>
      </c>
      <c r="DZ88" s="2">
        <f t="shared" si="202"/>
        <v>0.17863592550955448</v>
      </c>
      <c r="EA88" s="2">
        <f t="shared" si="203"/>
        <v>0.17808779203227171</v>
      </c>
      <c r="EB88" s="2">
        <f t="shared" si="204"/>
        <v>0.19399067758026722</v>
      </c>
      <c r="EC88" s="2">
        <f t="shared" si="205"/>
        <v>0.222105022420853</v>
      </c>
      <c r="ED88" s="2">
        <f t="shared" si="206"/>
        <v>0.21738105887272302</v>
      </c>
      <c r="EE88" s="2">
        <f t="shared" si="207"/>
        <v>0.20278468254380791</v>
      </c>
    </row>
    <row r="89" spans="2:135" x14ac:dyDescent="0.25">
      <c r="B89" s="2">
        <v>83</v>
      </c>
      <c r="C89">
        <v>128.25</v>
      </c>
      <c r="D89">
        <v>134.13800000000001</v>
      </c>
      <c r="E89">
        <v>121.262</v>
      </c>
      <c r="F89">
        <v>122.46299999999999</v>
      </c>
      <c r="G89">
        <v>130.37299999999999</v>
      </c>
      <c r="H89">
        <v>117.104</v>
      </c>
      <c r="I89">
        <v>119.045</v>
      </c>
      <c r="J89">
        <v>133.57400000000001</v>
      </c>
      <c r="K89">
        <v>130.82300000000001</v>
      </c>
      <c r="L89">
        <v>119.032</v>
      </c>
      <c r="M89">
        <v>87.625</v>
      </c>
      <c r="N89">
        <v>77.590999999999994</v>
      </c>
      <c r="O89">
        <v>67.926500000000004</v>
      </c>
      <c r="R89" s="5">
        <f t="shared" si="104"/>
        <v>129.31939395883217</v>
      </c>
      <c r="S89" s="5">
        <f t="shared" si="105"/>
        <v>130.35836020165516</v>
      </c>
      <c r="T89" s="5">
        <f t="shared" si="106"/>
        <v>118.76830364481927</v>
      </c>
      <c r="U89" s="5">
        <f t="shared" si="107"/>
        <v>119.2588663318509</v>
      </c>
      <c r="V89" s="5">
        <f t="shared" si="108"/>
        <v>125.30826241828591</v>
      </c>
      <c r="W89" s="5">
        <f t="shared" si="109"/>
        <v>118.1244793523957</v>
      </c>
      <c r="X89" s="5">
        <f t="shared" si="110"/>
        <v>119.72726783163829</v>
      </c>
      <c r="Y89" s="5">
        <f t="shared" si="111"/>
        <v>132.74224019870351</v>
      </c>
      <c r="Z89" s="5">
        <f t="shared" si="112"/>
        <v>127.26363043961241</v>
      </c>
      <c r="AA89" s="5">
        <f t="shared" si="113"/>
        <v>115.12640408479888</v>
      </c>
      <c r="AB89" s="5">
        <f t="shared" si="114"/>
        <v>91.821627130416061</v>
      </c>
      <c r="AC89" s="5">
        <f t="shared" si="115"/>
        <v>80.326128401374518</v>
      </c>
      <c r="AD89" s="5">
        <f t="shared" si="116"/>
        <v>69.971842198446694</v>
      </c>
      <c r="AE89" s="5"/>
      <c r="AG89" s="5">
        <f t="shared" si="117"/>
        <v>-1.0693939588321655</v>
      </c>
      <c r="AH89" s="5">
        <f t="shared" si="118"/>
        <v>3.7796397983448458</v>
      </c>
      <c r="AI89" s="5">
        <f t="shared" si="119"/>
        <v>2.493696355180731</v>
      </c>
      <c r="AJ89" s="5">
        <f t="shared" si="120"/>
        <v>3.2041336681490975</v>
      </c>
      <c r="AK89" s="5">
        <f t="shared" si="121"/>
        <v>5.0647375817140841</v>
      </c>
      <c r="AL89" s="5">
        <f t="shared" si="122"/>
        <v>-1.0204793523956965</v>
      </c>
      <c r="AM89" s="5">
        <f t="shared" si="123"/>
        <v>-0.68226783163828486</v>
      </c>
      <c r="AN89" s="5">
        <f t="shared" si="124"/>
        <v>0.83175980129649929</v>
      </c>
      <c r="AO89" s="5">
        <f t="shared" si="125"/>
        <v>3.5593695603875943</v>
      </c>
      <c r="AP89" s="5">
        <f t="shared" si="126"/>
        <v>3.9055959152011184</v>
      </c>
      <c r="AQ89" s="5">
        <f t="shared" si="127"/>
        <v>-4.1966271304160614</v>
      </c>
      <c r="AR89" s="5">
        <f t="shared" si="128"/>
        <v>-2.7351284013745243</v>
      </c>
      <c r="AS89" s="5">
        <f t="shared" si="129"/>
        <v>-2.04534219844669</v>
      </c>
      <c r="AV89" s="2">
        <f t="shared" si="130"/>
        <v>81.221091625154131</v>
      </c>
      <c r="AW89" s="2">
        <f t="shared" si="131"/>
        <v>83.10757568559923</v>
      </c>
      <c r="AX89" s="2">
        <f t="shared" si="132"/>
        <v>84.918493929093557</v>
      </c>
      <c r="AY89" s="2">
        <f t="shared" si="133"/>
        <v>85.667183223498725</v>
      </c>
      <c r="AZ89" s="2">
        <f t="shared" si="134"/>
        <v>89.308506178858934</v>
      </c>
      <c r="BA89" s="2">
        <f t="shared" si="135"/>
        <v>89.734698598253118</v>
      </c>
      <c r="BB89" s="2">
        <f t="shared" si="136"/>
        <v>90.594490240869263</v>
      </c>
      <c r="BC89" s="2">
        <f t="shared" si="137"/>
        <v>89.204872260611765</v>
      </c>
      <c r="BD89" s="2">
        <f t="shared" si="138"/>
        <v>86.0497394279774</v>
      </c>
      <c r="BE89" s="2">
        <f t="shared" si="139"/>
        <v>80.27571877355048</v>
      </c>
      <c r="BF89" s="2">
        <f t="shared" si="140"/>
        <v>74.218645034438751</v>
      </c>
      <c r="BG89" s="2">
        <f t="shared" si="141"/>
        <v>65.553616543649568</v>
      </c>
      <c r="BH89" s="2">
        <f t="shared" si="142"/>
        <v>55.174640679397271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81.567424987160962</v>
      </c>
      <c r="CP89" s="2">
        <f t="shared" si="170"/>
        <v>83.481050324963292</v>
      </c>
      <c r="CQ89" s="2">
        <f t="shared" si="171"/>
        <v>85.216920246849497</v>
      </c>
      <c r="CR89" s="2">
        <f t="shared" si="172"/>
        <v>85.802397416154776</v>
      </c>
      <c r="CS89" s="2">
        <f t="shared" si="173"/>
        <v>89.440023169070002</v>
      </c>
      <c r="CT89" s="2">
        <f t="shared" si="174"/>
        <v>90.066292414209826</v>
      </c>
      <c r="CU89" s="2">
        <f t="shared" si="175"/>
        <v>90.911606084255439</v>
      </c>
      <c r="CV89" s="2">
        <f t="shared" si="176"/>
        <v>89.717439215488042</v>
      </c>
      <c r="CW89" s="2">
        <f t="shared" si="177"/>
        <v>86.506948002107379</v>
      </c>
      <c r="CX89" s="2">
        <f t="shared" si="178"/>
        <v>80.613328170132988</v>
      </c>
      <c r="CY89" s="2">
        <f t="shared" si="179"/>
        <v>74.533329522536619</v>
      </c>
      <c r="CZ89" s="2">
        <f t="shared" si="180"/>
        <v>65.720299988642807</v>
      </c>
      <c r="DA89" s="2">
        <f t="shared" si="181"/>
        <v>55.313171602974293</v>
      </c>
      <c r="DD89" s="2">
        <f t="shared" si="182"/>
        <v>79.329016203074488</v>
      </c>
      <c r="DE89" s="2">
        <f t="shared" si="183"/>
        <v>81.443105162081224</v>
      </c>
      <c r="DF89" s="2">
        <f t="shared" si="184"/>
        <v>83.816837876815825</v>
      </c>
      <c r="DG89" s="2">
        <f t="shared" si="185"/>
        <v>85.160071497115624</v>
      </c>
      <c r="DH89" s="2">
        <f t="shared" si="186"/>
        <v>88.790450872283088</v>
      </c>
      <c r="DI89" s="2">
        <f t="shared" si="187"/>
        <v>88.593521517929958</v>
      </c>
      <c r="DJ89" s="2">
        <f t="shared" si="188"/>
        <v>89.49741661448607</v>
      </c>
      <c r="DK89" s="2">
        <f t="shared" si="189"/>
        <v>87.055470982209172</v>
      </c>
      <c r="DL89" s="2">
        <f t="shared" si="190"/>
        <v>84.125293788766896</v>
      </c>
      <c r="DM89" s="2">
        <f t="shared" si="191"/>
        <v>78.99641485339923</v>
      </c>
      <c r="DN89" s="2">
        <f t="shared" si="192"/>
        <v>73.213478724940373</v>
      </c>
      <c r="DO89" s="2">
        <f t="shared" si="193"/>
        <v>65.00632199479071</v>
      </c>
      <c r="DP89" s="2">
        <f t="shared" si="194"/>
        <v>54.677948620067575</v>
      </c>
      <c r="DS89" s="2">
        <f t="shared" si="195"/>
        <v>0.15472301773876995</v>
      </c>
      <c r="DT89" s="2">
        <f t="shared" si="196"/>
        <v>0.18326039687735707</v>
      </c>
      <c r="DU89" s="2">
        <f t="shared" si="197"/>
        <v>0.2131491147544208</v>
      </c>
      <c r="DV89" s="2">
        <f t="shared" si="198"/>
        <v>0.21050714076481608</v>
      </c>
      <c r="DW89" s="2">
        <f t="shared" si="199"/>
        <v>0.20246705541723514</v>
      </c>
      <c r="DX89" s="2">
        <f t="shared" si="200"/>
        <v>0.22514962564394089</v>
      </c>
      <c r="DY89" s="2">
        <f t="shared" si="201"/>
        <v>0.22423858341831676</v>
      </c>
      <c r="DZ89" s="2">
        <f t="shared" si="202"/>
        <v>0.19255186762500159</v>
      </c>
      <c r="EA89" s="2">
        <f t="shared" si="203"/>
        <v>0.19197101391502849</v>
      </c>
      <c r="EB89" s="2">
        <f t="shared" si="204"/>
        <v>0.20879869878521992</v>
      </c>
      <c r="EC89" s="2">
        <f t="shared" si="205"/>
        <v>0.23842428907190208</v>
      </c>
      <c r="ED89" s="2">
        <f t="shared" si="206"/>
        <v>0.23345739844716315</v>
      </c>
      <c r="EE89" s="2">
        <f t="shared" si="207"/>
        <v>0.21808235423584515</v>
      </c>
    </row>
    <row r="90" spans="2:135" x14ac:dyDescent="0.25">
      <c r="B90" s="2">
        <v>84</v>
      </c>
      <c r="C90">
        <v>127.73399999999999</v>
      </c>
      <c r="D90">
        <v>127.538</v>
      </c>
      <c r="E90">
        <v>107.738</v>
      </c>
      <c r="F90">
        <v>112.03</v>
      </c>
      <c r="G90">
        <v>119.40300000000001</v>
      </c>
      <c r="H90">
        <v>103.925</v>
      </c>
      <c r="I90">
        <v>106.776</v>
      </c>
      <c r="J90">
        <v>125.47499999999999</v>
      </c>
      <c r="K90">
        <v>124.90300000000001</v>
      </c>
      <c r="L90">
        <v>108.871</v>
      </c>
      <c r="M90">
        <v>81.188000000000002</v>
      </c>
      <c r="N90">
        <v>71.909000000000006</v>
      </c>
      <c r="O90">
        <v>62.779400000000003</v>
      </c>
      <c r="R90" s="5">
        <f t="shared" si="104"/>
        <v>127.14431814329295</v>
      </c>
      <c r="S90" s="5">
        <f t="shared" si="105"/>
        <v>124.00826500930168</v>
      </c>
      <c r="T90" s="5">
        <f t="shared" si="106"/>
        <v>111.23340782064447</v>
      </c>
      <c r="U90" s="5">
        <f t="shared" si="107"/>
        <v>111.95372714108041</v>
      </c>
      <c r="V90" s="5">
        <f t="shared" si="108"/>
        <v>118.47339752080663</v>
      </c>
      <c r="W90" s="5">
        <f t="shared" si="109"/>
        <v>110.89441392763348</v>
      </c>
      <c r="X90" s="5">
        <f t="shared" si="110"/>
        <v>112.42135044583432</v>
      </c>
      <c r="Y90" s="5">
        <f t="shared" si="111"/>
        <v>126.23967634065413</v>
      </c>
      <c r="Z90" s="5">
        <f t="shared" si="112"/>
        <v>120.67288383469115</v>
      </c>
      <c r="AA90" s="5">
        <f t="shared" si="113"/>
        <v>107.99459743965727</v>
      </c>
      <c r="AB90" s="5">
        <f t="shared" si="114"/>
        <v>86.646918279889519</v>
      </c>
      <c r="AC90" s="5">
        <f t="shared" si="115"/>
        <v>76.152261161963892</v>
      </c>
      <c r="AD90" s="5">
        <f t="shared" si="116"/>
        <v>66.086169534664492</v>
      </c>
      <c r="AE90" s="5"/>
      <c r="AG90" s="5">
        <f t="shared" si="117"/>
        <v>0.58968185670704543</v>
      </c>
      <c r="AH90" s="5">
        <f t="shared" si="118"/>
        <v>3.5297349906983158</v>
      </c>
      <c r="AI90" s="5">
        <f t="shared" si="119"/>
        <v>-3.4954078206444734</v>
      </c>
      <c r="AJ90" s="5">
        <f t="shared" si="120"/>
        <v>7.6272858919594455E-2</v>
      </c>
      <c r="AK90" s="5">
        <f t="shared" si="121"/>
        <v>0.92960247919337746</v>
      </c>
      <c r="AL90" s="5">
        <f t="shared" si="122"/>
        <v>-6.9694139276334823</v>
      </c>
      <c r="AM90" s="5">
        <f t="shared" si="123"/>
        <v>-5.6453504458343247</v>
      </c>
      <c r="AN90" s="5">
        <f t="shared" si="124"/>
        <v>-0.76467634065413392</v>
      </c>
      <c r="AO90" s="5">
        <f t="shared" si="125"/>
        <v>4.230116165308857</v>
      </c>
      <c r="AP90" s="5">
        <f t="shared" si="126"/>
        <v>0.87640256034272568</v>
      </c>
      <c r="AQ90" s="5">
        <f t="shared" si="127"/>
        <v>-5.4589182798895166</v>
      </c>
      <c r="AR90" s="5">
        <f t="shared" si="128"/>
        <v>-4.2432611619638863</v>
      </c>
      <c r="AS90" s="5">
        <f t="shared" si="129"/>
        <v>-3.3067695346644896</v>
      </c>
      <c r="AV90" s="2">
        <f t="shared" si="130"/>
        <v>81.188522943944633</v>
      </c>
      <c r="AW90" s="2">
        <f t="shared" si="131"/>
        <v>83.073359512660844</v>
      </c>
      <c r="AX90" s="2">
        <f t="shared" si="132"/>
        <v>84.892871261228024</v>
      </c>
      <c r="AY90" s="2">
        <f t="shared" si="133"/>
        <v>85.667391180411585</v>
      </c>
      <c r="AZ90" s="2">
        <f t="shared" si="134"/>
        <v>89.328605617745467</v>
      </c>
      <c r="BA90" s="2">
        <f t="shared" si="135"/>
        <v>89.72884403036025</v>
      </c>
      <c r="BB90" s="2">
        <f t="shared" si="136"/>
        <v>90.581853605594148</v>
      </c>
      <c r="BC90" s="2">
        <f t="shared" si="137"/>
        <v>89.175058703604847</v>
      </c>
      <c r="BD90" s="2">
        <f t="shared" si="138"/>
        <v>86.022096232627234</v>
      </c>
      <c r="BE90" s="2">
        <f t="shared" si="139"/>
        <v>80.253767130935501</v>
      </c>
      <c r="BF90" s="2">
        <f t="shared" si="140"/>
        <v>74.206281562928851</v>
      </c>
      <c r="BG90" s="2">
        <f t="shared" si="141"/>
        <v>65.55634639184359</v>
      </c>
      <c r="BH90" s="2">
        <f t="shared" si="142"/>
        <v>55.185670861952808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 t="str">
        <f t="shared" si="149"/>
        <v/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 t="str">
        <f t="shared" si="162"/>
        <v/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81.571611161380233</v>
      </c>
      <c r="CP90" s="2">
        <f t="shared" si="170"/>
        <v>83.482013575866119</v>
      </c>
      <c r="CQ90" s="2">
        <f t="shared" si="171"/>
        <v>85.219200441214639</v>
      </c>
      <c r="CR90" s="2">
        <f t="shared" si="172"/>
        <v>85.818089774201894</v>
      </c>
      <c r="CS90" s="2">
        <f t="shared" si="173"/>
        <v>89.482649324604623</v>
      </c>
      <c r="CT90" s="2">
        <f t="shared" si="174"/>
        <v>90.092858719402741</v>
      </c>
      <c r="CU90" s="2">
        <f t="shared" si="175"/>
        <v>90.933958188430623</v>
      </c>
      <c r="CV90" s="2">
        <f t="shared" si="176"/>
        <v>89.734916525552237</v>
      </c>
      <c r="CW90" s="2">
        <f t="shared" si="177"/>
        <v>86.523706062008046</v>
      </c>
      <c r="CX90" s="2">
        <f t="shared" si="178"/>
        <v>80.623026389586784</v>
      </c>
      <c r="CY90" s="2">
        <f t="shared" si="179"/>
        <v>74.554863793851027</v>
      </c>
      <c r="CZ90" s="2">
        <f t="shared" si="180"/>
        <v>65.745371675184543</v>
      </c>
      <c r="DA90" s="2">
        <f t="shared" si="181"/>
        <v>55.341194998836947</v>
      </c>
      <c r="DD90" s="2">
        <f t="shared" si="182"/>
        <v>79.279799928881502</v>
      </c>
      <c r="DE90" s="2">
        <f t="shared" si="183"/>
        <v>81.412354996033827</v>
      </c>
      <c r="DF90" s="2">
        <f t="shared" si="184"/>
        <v>83.794207463793683</v>
      </c>
      <c r="DG90" s="2">
        <f t="shared" si="185"/>
        <v>85.151936397679265</v>
      </c>
      <c r="DH90" s="2">
        <f t="shared" si="186"/>
        <v>88.77520680121124</v>
      </c>
      <c r="DI90" s="2">
        <f t="shared" si="187"/>
        <v>88.586319516430322</v>
      </c>
      <c r="DJ90" s="2">
        <f t="shared" si="188"/>
        <v>89.47091639874769</v>
      </c>
      <c r="DK90" s="2">
        <f t="shared" si="189"/>
        <v>87.033920752725948</v>
      </c>
      <c r="DL90" s="2">
        <f t="shared" si="190"/>
        <v>84.096535061383477</v>
      </c>
      <c r="DM90" s="2">
        <f t="shared" si="191"/>
        <v>78.977649824804018</v>
      </c>
      <c r="DN90" s="2">
        <f t="shared" si="192"/>
        <v>73.190809842712568</v>
      </c>
      <c r="DO90" s="2">
        <f t="shared" si="193"/>
        <v>64.990304527874969</v>
      </c>
      <c r="DP90" s="2">
        <f t="shared" si="194"/>
        <v>54.677115442100906</v>
      </c>
      <c r="DS90" s="2">
        <f t="shared" si="195"/>
        <v>0.16715522290984089</v>
      </c>
      <c r="DT90" s="2">
        <f t="shared" si="196"/>
        <v>0.19744998870219255</v>
      </c>
      <c r="DU90" s="2">
        <f t="shared" si="197"/>
        <v>0.22900406188472877</v>
      </c>
      <c r="DV90" s="2">
        <f t="shared" si="198"/>
        <v>0.2262220670215036</v>
      </c>
      <c r="DW90" s="2">
        <f t="shared" si="199"/>
        <v>0.21774731058043412</v>
      </c>
      <c r="DX90" s="2">
        <f t="shared" si="200"/>
        <v>0.24162311098462921</v>
      </c>
      <c r="DY90" s="2">
        <f t="shared" si="201"/>
        <v>0.24066611447426436</v>
      </c>
      <c r="DZ90" s="2">
        <f t="shared" si="202"/>
        <v>0.2072783036463432</v>
      </c>
      <c r="EA90" s="2">
        <f t="shared" si="203"/>
        <v>0.20666439622578126</v>
      </c>
      <c r="EB90" s="2">
        <f t="shared" si="204"/>
        <v>0.2244223398793993</v>
      </c>
      <c r="EC90" s="2">
        <f t="shared" si="205"/>
        <v>0.25554871244736971</v>
      </c>
      <c r="ED90" s="2">
        <f t="shared" si="206"/>
        <v>0.25034234904072666</v>
      </c>
      <c r="EE90" s="2">
        <f t="shared" si="207"/>
        <v>0.23419503778816367</v>
      </c>
    </row>
    <row r="91" spans="2:135" x14ac:dyDescent="0.25">
      <c r="B91" s="2">
        <v>85</v>
      </c>
      <c r="C91">
        <v>125.48399999999999</v>
      </c>
      <c r="D91">
        <v>118.67700000000001</v>
      </c>
      <c r="E91">
        <v>98.215000000000003</v>
      </c>
      <c r="F91">
        <v>100.149</v>
      </c>
      <c r="G91">
        <v>107.59699999999999</v>
      </c>
      <c r="H91">
        <v>96.134</v>
      </c>
      <c r="I91">
        <v>97.97</v>
      </c>
      <c r="J91">
        <v>117.361</v>
      </c>
      <c r="K91">
        <v>116</v>
      </c>
      <c r="L91">
        <v>96.274000000000001</v>
      </c>
      <c r="M91">
        <v>77.906000000000006</v>
      </c>
      <c r="N91">
        <v>69</v>
      </c>
      <c r="O91">
        <v>59.470599999999997</v>
      </c>
      <c r="R91" s="5">
        <f t="shared" si="104"/>
        <v>122.67887162662213</v>
      </c>
      <c r="S91" s="5">
        <f t="shared" si="105"/>
        <v>116.52116941678295</v>
      </c>
      <c r="T91" s="5">
        <f t="shared" si="106"/>
        <v>104.20454714367261</v>
      </c>
      <c r="U91" s="5">
        <f t="shared" si="107"/>
        <v>105.08020585094113</v>
      </c>
      <c r="V91" s="5">
        <f t="shared" si="108"/>
        <v>111.61072054449059</v>
      </c>
      <c r="W91" s="5">
        <f t="shared" si="109"/>
        <v>104.60727542870553</v>
      </c>
      <c r="X91" s="5">
        <f t="shared" si="110"/>
        <v>106.00928650304378</v>
      </c>
      <c r="Y91" s="5">
        <f t="shared" si="111"/>
        <v>118.89503611008584</v>
      </c>
      <c r="Z91" s="5">
        <f t="shared" si="112"/>
        <v>113.48819804803934</v>
      </c>
      <c r="AA91" s="5">
        <f t="shared" si="113"/>
        <v>101.05449169728257</v>
      </c>
      <c r="AB91" s="5">
        <f t="shared" si="114"/>
        <v>82.490325711692918</v>
      </c>
      <c r="AC91" s="5">
        <f t="shared" si="115"/>
        <v>72.732286092979905</v>
      </c>
      <c r="AD91" s="5">
        <f t="shared" si="116"/>
        <v>62.792249737044479</v>
      </c>
      <c r="AE91" s="5"/>
      <c r="AG91" s="5">
        <f t="shared" si="117"/>
        <v>2.8051283733778689</v>
      </c>
      <c r="AH91" s="5">
        <f t="shared" si="118"/>
        <v>2.1558305832170532</v>
      </c>
      <c r="AI91" s="5">
        <f t="shared" si="119"/>
        <v>-5.9895471436726098</v>
      </c>
      <c r="AJ91" s="5">
        <f t="shared" si="120"/>
        <v>-4.9312058509411258</v>
      </c>
      <c r="AK91" s="5">
        <f t="shared" si="121"/>
        <v>-4.0137205444905959</v>
      </c>
      <c r="AL91" s="5">
        <f t="shared" si="122"/>
        <v>-8.4732754287055343</v>
      </c>
      <c r="AM91" s="5">
        <f t="shared" si="123"/>
        <v>-8.0392865030437832</v>
      </c>
      <c r="AN91" s="5">
        <f t="shared" si="124"/>
        <v>-1.534036110085836</v>
      </c>
      <c r="AO91" s="5">
        <f t="shared" si="125"/>
        <v>2.5118019519606634</v>
      </c>
      <c r="AP91" s="5">
        <f t="shared" si="126"/>
        <v>-4.7804916972825708</v>
      </c>
      <c r="AQ91" s="5">
        <f t="shared" si="127"/>
        <v>-4.5843257116929124</v>
      </c>
      <c r="AR91" s="5">
        <f t="shared" si="128"/>
        <v>-3.7322860929799049</v>
      </c>
      <c r="AS91" s="5">
        <f t="shared" si="129"/>
        <v>-3.3216497370444813</v>
      </c>
      <c r="AV91" s="2">
        <f t="shared" si="130"/>
        <v>81.152783619513301</v>
      </c>
      <c r="AW91" s="2">
        <f t="shared" si="131"/>
        <v>83.036535157958511</v>
      </c>
      <c r="AX91" s="2">
        <f t="shared" si="132"/>
        <v>84.865282605474746</v>
      </c>
      <c r="AY91" s="2">
        <f t="shared" si="133"/>
        <v>85.666289673335839</v>
      </c>
      <c r="AZ91" s="2">
        <f t="shared" si="134"/>
        <v>89.34631272395454</v>
      </c>
      <c r="BA91" s="2">
        <f t="shared" si="135"/>
        <v>89.720640672793735</v>
      </c>
      <c r="BB91" s="2">
        <f t="shared" si="136"/>
        <v>90.566397295723078</v>
      </c>
      <c r="BC91" s="2">
        <f t="shared" si="137"/>
        <v>89.141861243509737</v>
      </c>
      <c r="BD91" s="2">
        <f t="shared" si="138"/>
        <v>85.991099211947002</v>
      </c>
      <c r="BE91" s="2">
        <f t="shared" si="139"/>
        <v>80.229564969240826</v>
      </c>
      <c r="BF91" s="2">
        <f t="shared" si="140"/>
        <v>74.191294059612844</v>
      </c>
      <c r="BG91" s="2">
        <f t="shared" si="141"/>
        <v>65.557056342512126</v>
      </c>
      <c r="BH91" s="2">
        <f t="shared" si="142"/>
        <v>55.195211141437326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 t="str">
        <f t="shared" si="148"/>
        <v/>
      </c>
      <c r="BQ91" s="2" t="str">
        <f t="shared" si="149"/>
        <v/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 t="str">
        <f t="shared" si="161"/>
        <v/>
      </c>
      <c r="CF91" s="2" t="str">
        <f t="shared" si="162"/>
        <v/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81.575797335599489</v>
      </c>
      <c r="CP91" s="2">
        <f t="shared" si="170"/>
        <v>83.482976826768933</v>
      </c>
      <c r="CQ91" s="2">
        <f t="shared" si="171"/>
        <v>85.22148063557978</v>
      </c>
      <c r="CR91" s="2">
        <f t="shared" si="172"/>
        <v>85.833782132249027</v>
      </c>
      <c r="CS91" s="2">
        <f t="shared" si="173"/>
        <v>89.525275480139243</v>
      </c>
      <c r="CT91" s="2">
        <f t="shared" si="174"/>
        <v>90.119425024595657</v>
      </c>
      <c r="CU91" s="2">
        <f t="shared" si="175"/>
        <v>90.956310292605806</v>
      </c>
      <c r="CV91" s="2">
        <f t="shared" si="176"/>
        <v>89.752393835616431</v>
      </c>
      <c r="CW91" s="2">
        <f t="shared" si="177"/>
        <v>86.540464121908713</v>
      </c>
      <c r="CX91" s="2">
        <f t="shared" si="178"/>
        <v>80.632724609040565</v>
      </c>
      <c r="CY91" s="2">
        <f t="shared" si="179"/>
        <v>74.576398065165421</v>
      </c>
      <c r="CZ91" s="2">
        <f t="shared" si="180"/>
        <v>65.770443361726279</v>
      </c>
      <c r="DA91" s="2">
        <f t="shared" si="181"/>
        <v>55.369218394699601</v>
      </c>
      <c r="DD91" s="2">
        <f t="shared" si="182"/>
        <v>79.230583654688516</v>
      </c>
      <c r="DE91" s="2">
        <f t="shared" si="183"/>
        <v>81.381604829986443</v>
      </c>
      <c r="DF91" s="2">
        <f t="shared" si="184"/>
        <v>83.771577050771555</v>
      </c>
      <c r="DG91" s="2">
        <f t="shared" si="185"/>
        <v>85.143801298242906</v>
      </c>
      <c r="DH91" s="2">
        <f t="shared" si="186"/>
        <v>88.759962730139407</v>
      </c>
      <c r="DI91" s="2">
        <f t="shared" si="187"/>
        <v>88.579117514930672</v>
      </c>
      <c r="DJ91" s="2">
        <f t="shared" si="188"/>
        <v>89.444416183009309</v>
      </c>
      <c r="DK91" s="2">
        <f t="shared" si="189"/>
        <v>87.012370523242737</v>
      </c>
      <c r="DL91" s="2">
        <f t="shared" si="190"/>
        <v>84.067776334000044</v>
      </c>
      <c r="DM91" s="2">
        <f t="shared" si="191"/>
        <v>78.958884796208807</v>
      </c>
      <c r="DN91" s="2">
        <f t="shared" si="192"/>
        <v>73.168140960484749</v>
      </c>
      <c r="DO91" s="2">
        <f t="shared" si="193"/>
        <v>64.974287060959242</v>
      </c>
      <c r="DP91" s="2">
        <f t="shared" si="194"/>
        <v>54.676282264134237</v>
      </c>
      <c r="DS91" s="2">
        <f t="shared" si="195"/>
        <v>0.18037320843270443</v>
      </c>
      <c r="DT91" s="2">
        <f t="shared" si="196"/>
        <v>0.21245246890792754</v>
      </c>
      <c r="DU91" s="2">
        <f t="shared" si="197"/>
        <v>0.24567014926868178</v>
      </c>
      <c r="DV91" s="2">
        <f t="shared" si="198"/>
        <v>0.2427494368803006</v>
      </c>
      <c r="DW91" s="2">
        <f t="shared" si="199"/>
        <v>0.23384264300410174</v>
      </c>
      <c r="DX91" s="2">
        <f t="shared" si="200"/>
        <v>0.25889918039070503</v>
      </c>
      <c r="DY91" s="2">
        <f t="shared" si="201"/>
        <v>0.25789702758138056</v>
      </c>
      <c r="DZ91" s="2">
        <f t="shared" si="202"/>
        <v>0.22282021811624084</v>
      </c>
      <c r="EA91" s="2">
        <f t="shared" si="203"/>
        <v>0.22217318039425962</v>
      </c>
      <c r="EB91" s="2">
        <f t="shared" si="204"/>
        <v>0.24085915313347062</v>
      </c>
      <c r="EC91" s="2">
        <f t="shared" si="205"/>
        <v>0.27346143276862639</v>
      </c>
      <c r="ED91" s="2">
        <f t="shared" si="206"/>
        <v>0.26802151664009904</v>
      </c>
      <c r="EE91" s="2">
        <f t="shared" si="207"/>
        <v>0.25111586131365016</v>
      </c>
    </row>
    <row r="92" spans="2:135" x14ac:dyDescent="0.25">
      <c r="B92" s="2">
        <v>86</v>
      </c>
      <c r="C92">
        <v>120.5</v>
      </c>
      <c r="D92">
        <v>107.738</v>
      </c>
      <c r="E92">
        <v>90.477000000000004</v>
      </c>
      <c r="F92">
        <v>91.299000000000007</v>
      </c>
      <c r="G92">
        <v>98.566999999999993</v>
      </c>
      <c r="H92">
        <v>92.566999999999993</v>
      </c>
      <c r="I92">
        <v>93.537000000000006</v>
      </c>
      <c r="J92">
        <v>109.77</v>
      </c>
      <c r="K92">
        <v>103.51600000000001</v>
      </c>
      <c r="L92">
        <v>88.113</v>
      </c>
      <c r="M92">
        <v>75.656000000000006</v>
      </c>
      <c r="N92">
        <v>66.909000000000006</v>
      </c>
      <c r="O92">
        <v>57.117600000000003</v>
      </c>
      <c r="R92" s="5">
        <f t="shared" si="104"/>
        <v>116.60085361506714</v>
      </c>
      <c r="S92" s="5">
        <f t="shared" si="105"/>
        <v>108.85913750245362</v>
      </c>
      <c r="T92" s="5">
        <f t="shared" si="106"/>
        <v>98.232527035733895</v>
      </c>
      <c r="U92" s="5">
        <f t="shared" si="107"/>
        <v>99.196431185763515</v>
      </c>
      <c r="V92" s="5">
        <f t="shared" si="108"/>
        <v>105.41057431551505</v>
      </c>
      <c r="W92" s="5">
        <f t="shared" si="109"/>
        <v>99.587904300131882</v>
      </c>
      <c r="X92" s="5">
        <f t="shared" si="110"/>
        <v>100.8481367893276</v>
      </c>
      <c r="Y92" s="5">
        <f t="shared" si="111"/>
        <v>111.6259736917653</v>
      </c>
      <c r="Z92" s="5">
        <f t="shared" si="112"/>
        <v>106.55179155798193</v>
      </c>
      <c r="AA92" s="5">
        <f t="shared" si="113"/>
        <v>94.946686950396554</v>
      </c>
      <c r="AB92" s="5">
        <f t="shared" si="114"/>
        <v>79.399413711821936</v>
      </c>
      <c r="AC92" s="5">
        <f t="shared" si="115"/>
        <v>70.142937923716971</v>
      </c>
      <c r="AD92" s="5">
        <f t="shared" si="116"/>
        <v>60.212506300758186</v>
      </c>
      <c r="AE92" s="5"/>
      <c r="AG92" s="5">
        <f t="shared" si="117"/>
        <v>3.8991463849328625</v>
      </c>
      <c r="AH92" s="5">
        <f t="shared" si="118"/>
        <v>-1.121137502453621</v>
      </c>
      <c r="AI92" s="5">
        <f t="shared" si="119"/>
        <v>-7.7555270357338912</v>
      </c>
      <c r="AJ92" s="5">
        <f t="shared" si="120"/>
        <v>-7.8974311857635087</v>
      </c>
      <c r="AK92" s="5">
        <f t="shared" si="121"/>
        <v>-6.8435743155150561</v>
      </c>
      <c r="AL92" s="5">
        <f t="shared" si="122"/>
        <v>-7.0209043001318889</v>
      </c>
      <c r="AM92" s="5">
        <f t="shared" si="123"/>
        <v>-7.3111367893275911</v>
      </c>
      <c r="AN92" s="5">
        <f t="shared" si="124"/>
        <v>-1.8559736917652998</v>
      </c>
      <c r="AO92" s="5">
        <f t="shared" si="125"/>
        <v>-3.0357915579819235</v>
      </c>
      <c r="AP92" s="5">
        <f t="shared" si="126"/>
        <v>-6.8336869503965545</v>
      </c>
      <c r="AQ92" s="5">
        <f t="shared" si="127"/>
        <v>-3.7434137118219297</v>
      </c>
      <c r="AR92" s="5">
        <f t="shared" si="128"/>
        <v>-3.2339379237169652</v>
      </c>
      <c r="AS92" s="5">
        <f t="shared" si="129"/>
        <v>-3.0949063007581827</v>
      </c>
      <c r="AV92" s="2">
        <f t="shared" si="130"/>
        <v>81.113710627557737</v>
      </c>
      <c r="AW92" s="2">
        <f t="shared" si="131"/>
        <v>82.997019327057032</v>
      </c>
      <c r="AX92" s="2">
        <f t="shared" si="132"/>
        <v>84.835685330104155</v>
      </c>
      <c r="AY92" s="2">
        <f t="shared" si="133"/>
        <v>85.663828357074919</v>
      </c>
      <c r="AZ92" s="2">
        <f t="shared" si="134"/>
        <v>89.361491515269591</v>
      </c>
      <c r="BA92" s="2">
        <f t="shared" si="135"/>
        <v>89.710036267566551</v>
      </c>
      <c r="BB92" s="2">
        <f t="shared" si="136"/>
        <v>90.548031626812886</v>
      </c>
      <c r="BC92" s="2">
        <f t="shared" si="137"/>
        <v>89.105189220978147</v>
      </c>
      <c r="BD92" s="2">
        <f t="shared" si="138"/>
        <v>85.956640665926983</v>
      </c>
      <c r="BE92" s="2">
        <f t="shared" si="139"/>
        <v>80.203059788342159</v>
      </c>
      <c r="BF92" s="2">
        <f t="shared" si="140"/>
        <v>74.17361491321347</v>
      </c>
      <c r="BG92" s="2">
        <f t="shared" si="141"/>
        <v>65.555667595439687</v>
      </c>
      <c r="BH92" s="2">
        <f t="shared" si="142"/>
        <v>55.203202210603003</v>
      </c>
      <c r="BK92" s="2" t="str">
        <f t="shared" si="143"/>
        <v/>
      </c>
      <c r="BL92" s="2" t="str">
        <f t="shared" si="144"/>
        <v/>
      </c>
      <c r="BM92" s="2" t="str">
        <f t="shared" si="145"/>
        <v/>
      </c>
      <c r="BN92" s="2" t="str">
        <f t="shared" si="146"/>
        <v/>
      </c>
      <c r="BO92" s="2" t="str">
        <f t="shared" si="147"/>
        <v/>
      </c>
      <c r="BP92" s="2" t="str">
        <f t="shared" si="148"/>
        <v/>
      </c>
      <c r="BQ92" s="2" t="str">
        <f t="shared" si="149"/>
        <v/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 t="str">
        <f t="shared" si="158"/>
        <v/>
      </c>
      <c r="CC92" s="2" t="str">
        <f t="shared" si="159"/>
        <v/>
      </c>
      <c r="CD92" s="2" t="str">
        <f t="shared" si="160"/>
        <v/>
      </c>
      <c r="CE92" s="2" t="str">
        <f t="shared" si="161"/>
        <v/>
      </c>
      <c r="CF92" s="2" t="str">
        <f t="shared" si="162"/>
        <v/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81.57998350981876</v>
      </c>
      <c r="CP92" s="2">
        <f t="shared" si="170"/>
        <v>83.483940077671761</v>
      </c>
      <c r="CQ92" s="2">
        <f t="shared" si="171"/>
        <v>85.223760829944908</v>
      </c>
      <c r="CR92" s="2">
        <f t="shared" si="172"/>
        <v>85.849474490296146</v>
      </c>
      <c r="CS92" s="2">
        <f t="shared" si="173"/>
        <v>89.567901635673849</v>
      </c>
      <c r="CT92" s="2">
        <f t="shared" si="174"/>
        <v>90.145991329788572</v>
      </c>
      <c r="CU92" s="2">
        <f t="shared" si="175"/>
        <v>90.978662396781004</v>
      </c>
      <c r="CV92" s="2">
        <f t="shared" si="176"/>
        <v>89.769871145680625</v>
      </c>
      <c r="CW92" s="2">
        <f t="shared" si="177"/>
        <v>86.557222181809394</v>
      </c>
      <c r="CX92" s="2">
        <f t="shared" si="178"/>
        <v>80.642422828494361</v>
      </c>
      <c r="CY92" s="2">
        <f t="shared" si="179"/>
        <v>74.597932336479829</v>
      </c>
      <c r="CZ92" s="2">
        <f t="shared" si="180"/>
        <v>65.795515048268015</v>
      </c>
      <c r="DA92" s="2">
        <f t="shared" si="181"/>
        <v>55.397241790562262</v>
      </c>
      <c r="DD92" s="2">
        <f t="shared" si="182"/>
        <v>79.18136738049553</v>
      </c>
      <c r="DE92" s="2">
        <f t="shared" si="183"/>
        <v>81.350854663939046</v>
      </c>
      <c r="DF92" s="2">
        <f t="shared" si="184"/>
        <v>83.748946637749413</v>
      </c>
      <c r="DG92" s="2">
        <f t="shared" si="185"/>
        <v>85.135666198806533</v>
      </c>
      <c r="DH92" s="2">
        <f t="shared" si="186"/>
        <v>88.744718659067559</v>
      </c>
      <c r="DI92" s="2">
        <f t="shared" si="187"/>
        <v>88.571915513431023</v>
      </c>
      <c r="DJ92" s="2">
        <f t="shared" si="188"/>
        <v>89.417915967270929</v>
      </c>
      <c r="DK92" s="2">
        <f t="shared" si="189"/>
        <v>86.990820293759512</v>
      </c>
      <c r="DL92" s="2">
        <f t="shared" si="190"/>
        <v>84.039017606616625</v>
      </c>
      <c r="DM92" s="2">
        <f t="shared" si="191"/>
        <v>78.940119767613595</v>
      </c>
      <c r="DN92" s="2">
        <f t="shared" si="192"/>
        <v>73.145472078256944</v>
      </c>
      <c r="DO92" s="2">
        <f t="shared" si="193"/>
        <v>64.958269594043514</v>
      </c>
      <c r="DP92" s="2">
        <f t="shared" si="194"/>
        <v>54.675449086167575</v>
      </c>
      <c r="DS92" s="2">
        <f t="shared" si="195"/>
        <v>0.19439245678406197</v>
      </c>
      <c r="DT92" s="2">
        <f t="shared" si="196"/>
        <v>0.22827062970847556</v>
      </c>
      <c r="DU92" s="2">
        <f t="shared" si="197"/>
        <v>0.26313518129564428</v>
      </c>
      <c r="DV92" s="2">
        <f t="shared" si="198"/>
        <v>0.26007842082332844</v>
      </c>
      <c r="DW92" s="2">
        <f t="shared" si="199"/>
        <v>0.25074634227158421</v>
      </c>
      <c r="DX92" s="2">
        <f t="shared" si="200"/>
        <v>0.27695938003216891</v>
      </c>
      <c r="DY92" s="2">
        <f t="shared" si="201"/>
        <v>0.27591334622069252</v>
      </c>
      <c r="DZ92" s="2">
        <f t="shared" si="202"/>
        <v>0.23917587698800249</v>
      </c>
      <c r="EA92" s="2">
        <f t="shared" si="203"/>
        <v>0.23849591959240302</v>
      </c>
      <c r="EB92" s="2">
        <f t="shared" si="204"/>
        <v>0.25809918941512</v>
      </c>
      <c r="EC92" s="2">
        <f t="shared" si="205"/>
        <v>0.29213702809709102</v>
      </c>
      <c r="ED92" s="2">
        <f t="shared" si="206"/>
        <v>0.28647208726919426</v>
      </c>
      <c r="EE92" s="2">
        <f t="shared" si="207"/>
        <v>0.26883006544377053</v>
      </c>
    </row>
    <row r="93" spans="2:135" x14ac:dyDescent="0.25">
      <c r="B93" s="2">
        <v>87</v>
      </c>
      <c r="C93">
        <v>113.15600000000001</v>
      </c>
      <c r="D93">
        <v>96.968999999999994</v>
      </c>
      <c r="E93">
        <v>87.8</v>
      </c>
      <c r="F93">
        <v>87.97</v>
      </c>
      <c r="G93">
        <v>93.209000000000003</v>
      </c>
      <c r="H93">
        <v>92.134</v>
      </c>
      <c r="I93">
        <v>94.626999999999995</v>
      </c>
      <c r="J93">
        <v>103.033</v>
      </c>
      <c r="K93">
        <v>94.468000000000004</v>
      </c>
      <c r="L93">
        <v>83.305999999999997</v>
      </c>
      <c r="M93">
        <v>75.296999999999997</v>
      </c>
      <c r="N93">
        <v>65.924000000000007</v>
      </c>
      <c r="O93">
        <v>56.014699999999998</v>
      </c>
      <c r="R93" s="5">
        <f t="shared" si="104"/>
        <v>109.75186740722691</v>
      </c>
      <c r="S93" s="5">
        <f t="shared" si="105"/>
        <v>101.81507407148453</v>
      </c>
      <c r="T93" s="5">
        <f t="shared" si="106"/>
        <v>93.560192008002389</v>
      </c>
      <c r="U93" s="5">
        <f t="shared" si="107"/>
        <v>94.562949751103929</v>
      </c>
      <c r="V93" s="5">
        <f t="shared" si="108"/>
        <v>100.29039610691625</v>
      </c>
      <c r="W93" s="5">
        <f t="shared" si="109"/>
        <v>95.88050585394987</v>
      </c>
      <c r="X93" s="5">
        <f t="shared" si="110"/>
        <v>97.006889247481681</v>
      </c>
      <c r="Y93" s="5">
        <f t="shared" si="111"/>
        <v>105.13848428651846</v>
      </c>
      <c r="Z93" s="5">
        <f t="shared" si="112"/>
        <v>100.47818687650188</v>
      </c>
      <c r="AA93" s="5">
        <f t="shared" si="113"/>
        <v>90.018525549778275</v>
      </c>
      <c r="AB93" s="5">
        <f t="shared" si="114"/>
        <v>77.259615235859613</v>
      </c>
      <c r="AC93" s="5">
        <f t="shared" si="115"/>
        <v>68.321103369227998</v>
      </c>
      <c r="AD93" s="5">
        <f t="shared" si="116"/>
        <v>58.334656372851931</v>
      </c>
      <c r="AE93" s="5"/>
      <c r="AG93" s="5">
        <f t="shared" si="117"/>
        <v>3.4041325927730952</v>
      </c>
      <c r="AH93" s="5">
        <f t="shared" si="118"/>
        <v>-4.8460740714845372</v>
      </c>
      <c r="AI93" s="5">
        <f t="shared" si="119"/>
        <v>-5.7601920080023916</v>
      </c>
      <c r="AJ93" s="5">
        <f t="shared" si="120"/>
        <v>-6.5929497511039301</v>
      </c>
      <c r="AK93" s="5">
        <f t="shared" si="121"/>
        <v>-7.0813961069162445</v>
      </c>
      <c r="AL93" s="5">
        <f t="shared" si="122"/>
        <v>-3.7465058539498699</v>
      </c>
      <c r="AM93" s="5">
        <f t="shared" si="123"/>
        <v>-2.3798892474816853</v>
      </c>
      <c r="AN93" s="5">
        <f t="shared" si="124"/>
        <v>-2.1054842865184611</v>
      </c>
      <c r="AO93" s="5">
        <f t="shared" si="125"/>
        <v>-6.0101868765018764</v>
      </c>
      <c r="AP93" s="5">
        <f t="shared" si="126"/>
        <v>-6.7125255497782774</v>
      </c>
      <c r="AQ93" s="5">
        <f t="shared" si="127"/>
        <v>-1.9626152358596158</v>
      </c>
      <c r="AR93" s="5">
        <f t="shared" si="128"/>
        <v>-2.3971033692279917</v>
      </c>
      <c r="AS93" s="5">
        <f t="shared" si="129"/>
        <v>-2.3199563728519337</v>
      </c>
      <c r="AV93" s="2">
        <f t="shared" si="130"/>
        <v>81.071150544664476</v>
      </c>
      <c r="AW93" s="2">
        <f t="shared" si="131"/>
        <v>82.954743455988961</v>
      </c>
      <c r="AX93" s="2">
        <f t="shared" si="132"/>
        <v>84.804050436172574</v>
      </c>
      <c r="AY93" s="2">
        <f t="shared" si="133"/>
        <v>85.659963957233529</v>
      </c>
      <c r="AZ93" s="2">
        <f t="shared" si="134"/>
        <v>89.374014500546195</v>
      </c>
      <c r="BA93" s="2">
        <f t="shared" si="135"/>
        <v>89.696994950430138</v>
      </c>
      <c r="BB93" s="2">
        <f t="shared" si="136"/>
        <v>90.526684304261508</v>
      </c>
      <c r="BC93" s="2">
        <f t="shared" si="137"/>
        <v>89.064973196314853</v>
      </c>
      <c r="BD93" s="2">
        <f t="shared" si="138"/>
        <v>85.918632145208264</v>
      </c>
      <c r="BE93" s="2">
        <f t="shared" si="139"/>
        <v>80.174214280975619</v>
      </c>
      <c r="BF93" s="2">
        <f t="shared" si="140"/>
        <v>74.153194381997935</v>
      </c>
      <c r="BG93" s="2">
        <f t="shared" si="141"/>
        <v>65.552112866127743</v>
      </c>
      <c r="BH93" s="2">
        <f t="shared" si="142"/>
        <v>55.209592802817454</v>
      </c>
      <c r="BK93" s="2" t="str">
        <f t="shared" si="143"/>
        <v/>
      </c>
      <c r="BL93" s="2" t="str">
        <f t="shared" si="144"/>
        <v/>
      </c>
      <c r="BM93" s="2" t="str">
        <f t="shared" si="145"/>
        <v/>
      </c>
      <c r="BN93" s="2" t="str">
        <f t="shared" si="146"/>
        <v/>
      </c>
      <c r="BO93" s="2" t="str">
        <f t="shared" si="147"/>
        <v/>
      </c>
      <c r="BP93" s="2" t="str">
        <f t="shared" si="148"/>
        <v/>
      </c>
      <c r="BQ93" s="2" t="str">
        <f t="shared" si="149"/>
        <v/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 t="str">
        <f t="shared" si="158"/>
        <v/>
      </c>
      <c r="CC93" s="2" t="str">
        <f t="shared" si="159"/>
        <v/>
      </c>
      <c r="CD93" s="2" t="str">
        <f t="shared" si="160"/>
        <v/>
      </c>
      <c r="CE93" s="2" t="str">
        <f t="shared" si="161"/>
        <v/>
      </c>
      <c r="CF93" s="2" t="str">
        <f t="shared" si="162"/>
        <v/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81.584169684038031</v>
      </c>
      <c r="CP93" s="2">
        <f t="shared" si="170"/>
        <v>83.484903328574589</v>
      </c>
      <c r="CQ93" s="2">
        <f t="shared" si="171"/>
        <v>85.226041024310049</v>
      </c>
      <c r="CR93" s="2">
        <f t="shared" si="172"/>
        <v>85.865166848343264</v>
      </c>
      <c r="CS93" s="2">
        <f t="shared" si="173"/>
        <v>89.610527791208469</v>
      </c>
      <c r="CT93" s="2">
        <f t="shared" si="174"/>
        <v>90.172557634981487</v>
      </c>
      <c r="CU93" s="2">
        <f t="shared" si="175"/>
        <v>91.001014500956188</v>
      </c>
      <c r="CV93" s="2">
        <f t="shared" si="176"/>
        <v>89.787348455744834</v>
      </c>
      <c r="CW93" s="2">
        <f t="shared" si="177"/>
        <v>86.573980241710061</v>
      </c>
      <c r="CX93" s="2">
        <f t="shared" si="178"/>
        <v>80.652121047948157</v>
      </c>
      <c r="CY93" s="2">
        <f t="shared" si="179"/>
        <v>74.619466607794237</v>
      </c>
      <c r="CZ93" s="2">
        <f t="shared" si="180"/>
        <v>65.820586734809751</v>
      </c>
      <c r="DA93" s="2">
        <f t="shared" si="181"/>
        <v>55.425265186424916</v>
      </c>
      <c r="DD93" s="2">
        <f t="shared" si="182"/>
        <v>79.13215110630253</v>
      </c>
      <c r="DE93" s="2">
        <f t="shared" si="183"/>
        <v>81.320104497891663</v>
      </c>
      <c r="DF93" s="2">
        <f t="shared" si="184"/>
        <v>83.72631622472727</v>
      </c>
      <c r="DG93" s="2">
        <f t="shared" si="185"/>
        <v>85.127531099370174</v>
      </c>
      <c r="DH93" s="2">
        <f t="shared" si="186"/>
        <v>88.729474587995725</v>
      </c>
      <c r="DI93" s="2">
        <f t="shared" si="187"/>
        <v>88.564713511931387</v>
      </c>
      <c r="DJ93" s="2">
        <f t="shared" si="188"/>
        <v>89.391415751532563</v>
      </c>
      <c r="DK93" s="2">
        <f t="shared" si="189"/>
        <v>86.969270064276287</v>
      </c>
      <c r="DL93" s="2">
        <f t="shared" si="190"/>
        <v>84.010258879233191</v>
      </c>
      <c r="DM93" s="2">
        <f t="shared" si="191"/>
        <v>78.921354739018383</v>
      </c>
      <c r="DN93" s="2">
        <f t="shared" si="192"/>
        <v>73.122803196029139</v>
      </c>
      <c r="DO93" s="2">
        <f t="shared" si="193"/>
        <v>64.942252127127787</v>
      </c>
      <c r="DP93" s="2">
        <f t="shared" si="194"/>
        <v>54.674615908200906</v>
      </c>
      <c r="DS93" s="2">
        <f t="shared" si="195"/>
        <v>0.20922318616661362</v>
      </c>
      <c r="DT93" s="2">
        <f t="shared" si="196"/>
        <v>0.24490029515508366</v>
      </c>
      <c r="DU93" s="2">
        <f t="shared" si="197"/>
        <v>0.28137868244552627</v>
      </c>
      <c r="DV93" s="2">
        <f t="shared" si="198"/>
        <v>0.27819000285087586</v>
      </c>
      <c r="DW93" s="2">
        <f t="shared" si="199"/>
        <v>0.26844382359637903</v>
      </c>
      <c r="DX93" s="2">
        <f t="shared" si="200"/>
        <v>0.2957766102656797</v>
      </c>
      <c r="DY93" s="2">
        <f t="shared" si="201"/>
        <v>0.29468847243111634</v>
      </c>
      <c r="DZ93" s="2">
        <f t="shared" si="202"/>
        <v>0.25633611244346899</v>
      </c>
      <c r="EA93" s="2">
        <f t="shared" si="203"/>
        <v>0.25562376087105526</v>
      </c>
      <c r="EB93" s="2">
        <f t="shared" si="204"/>
        <v>0.27612437595232014</v>
      </c>
      <c r="EC93" s="2">
        <f t="shared" si="205"/>
        <v>0.31154114019957929</v>
      </c>
      <c r="ED93" s="2">
        <f t="shared" si="206"/>
        <v>0.30566240511750975</v>
      </c>
      <c r="EE93" s="2">
        <f t="shared" si="207"/>
        <v>0.28731444878988505</v>
      </c>
    </row>
    <row r="94" spans="2:135" x14ac:dyDescent="0.25">
      <c r="B94" s="2">
        <v>88</v>
      </c>
      <c r="C94">
        <v>102.578</v>
      </c>
      <c r="D94">
        <v>89.215000000000003</v>
      </c>
      <c r="E94">
        <v>86.308000000000007</v>
      </c>
      <c r="F94">
        <v>86.924999999999997</v>
      </c>
      <c r="G94">
        <v>91.611999999999995</v>
      </c>
      <c r="H94">
        <v>89.730999999999995</v>
      </c>
      <c r="I94">
        <v>90.269000000000005</v>
      </c>
      <c r="J94">
        <v>97.212999999999994</v>
      </c>
      <c r="K94">
        <v>90</v>
      </c>
      <c r="L94">
        <v>81.5</v>
      </c>
      <c r="M94">
        <v>73.016000000000005</v>
      </c>
      <c r="N94">
        <v>66.272999999999996</v>
      </c>
      <c r="O94">
        <v>56.323500000000003</v>
      </c>
      <c r="R94" s="5">
        <f t="shared" si="104"/>
        <v>102.94684286291846</v>
      </c>
      <c r="S94" s="5">
        <f t="shared" si="105"/>
        <v>95.896426529053386</v>
      </c>
      <c r="T94" s="5">
        <f t="shared" si="106"/>
        <v>90.170113542761939</v>
      </c>
      <c r="U94" s="5">
        <f t="shared" si="107"/>
        <v>91.182812424020526</v>
      </c>
      <c r="V94" s="5">
        <f t="shared" si="108"/>
        <v>96.39022376079069</v>
      </c>
      <c r="W94" s="5">
        <f t="shared" si="109"/>
        <v>93.333494262155199</v>
      </c>
      <c r="X94" s="5">
        <f t="shared" si="110"/>
        <v>94.348164302013643</v>
      </c>
      <c r="Y94" s="5">
        <f t="shared" si="111"/>
        <v>99.838430878788358</v>
      </c>
      <c r="Z94" s="5">
        <f t="shared" si="112"/>
        <v>95.591913847206072</v>
      </c>
      <c r="AA94" s="5">
        <f t="shared" si="113"/>
        <v>86.342238593051604</v>
      </c>
      <c r="AB94" s="5">
        <f t="shared" si="114"/>
        <v>75.873819856252183</v>
      </c>
      <c r="AC94" s="5">
        <f t="shared" si="115"/>
        <v>67.124803964667109</v>
      </c>
      <c r="AD94" s="5">
        <f t="shared" si="116"/>
        <v>57.059081472039892</v>
      </c>
      <c r="AE94" s="5"/>
      <c r="AG94" s="5">
        <f t="shared" si="117"/>
        <v>-0.36884286291845569</v>
      </c>
      <c r="AH94" s="5">
        <f t="shared" si="118"/>
        <v>-6.6814265290533825</v>
      </c>
      <c r="AI94" s="5">
        <f t="shared" si="119"/>
        <v>-3.8621135427619322</v>
      </c>
      <c r="AJ94" s="5">
        <f t="shared" si="120"/>
        <v>-4.2578124240205284</v>
      </c>
      <c r="AK94" s="5">
        <f t="shared" si="121"/>
        <v>-4.778223760790695</v>
      </c>
      <c r="AL94" s="5">
        <f t="shared" si="122"/>
        <v>-3.6024942621552043</v>
      </c>
      <c r="AM94" s="5">
        <f t="shared" si="123"/>
        <v>-4.0791643020136377</v>
      </c>
      <c r="AN94" s="5">
        <f t="shared" si="124"/>
        <v>-2.6254308787883645</v>
      </c>
      <c r="AO94" s="5">
        <f t="shared" si="125"/>
        <v>-5.5919138472060723</v>
      </c>
      <c r="AP94" s="5">
        <f t="shared" si="126"/>
        <v>-4.8422385930516043</v>
      </c>
      <c r="AQ94" s="5">
        <f t="shared" si="127"/>
        <v>-2.8578198562521777</v>
      </c>
      <c r="AR94" s="5">
        <f t="shared" si="128"/>
        <v>-0.85180396466711272</v>
      </c>
      <c r="AS94" s="5">
        <f t="shared" si="129"/>
        <v>-0.73558147203988966</v>
      </c>
      <c r="AV94" s="2">
        <f t="shared" si="130"/>
        <v>81.02496292775291</v>
      </c>
      <c r="AW94" s="2">
        <f t="shared" si="131"/>
        <v>82.909656333452972</v>
      </c>
      <c r="AX94" s="2">
        <f t="shared" si="132"/>
        <v>84.770364294322448</v>
      </c>
      <c r="AY94" s="2">
        <f t="shared" si="133"/>
        <v>85.654661616590161</v>
      </c>
      <c r="AZ94" s="2">
        <f t="shared" si="134"/>
        <v>89.383765481294276</v>
      </c>
      <c r="BA94" s="2">
        <f t="shared" si="135"/>
        <v>89.681499272503132</v>
      </c>
      <c r="BB94" s="2">
        <f t="shared" si="136"/>
        <v>90.502303112778819</v>
      </c>
      <c r="BC94" s="2">
        <f t="shared" si="137"/>
        <v>89.021168206786172</v>
      </c>
      <c r="BD94" s="2">
        <f t="shared" si="138"/>
        <v>85.877007797005561</v>
      </c>
      <c r="BE94" s="2">
        <f t="shared" si="139"/>
        <v>80.143008373340095</v>
      </c>
      <c r="BF94" s="2">
        <f t="shared" si="140"/>
        <v>74.130002868258728</v>
      </c>
      <c r="BG94" s="2">
        <f t="shared" si="141"/>
        <v>65.546338433321381</v>
      </c>
      <c r="BH94" s="2">
        <f t="shared" si="142"/>
        <v>55.214341233537169</v>
      </c>
      <c r="BK94" s="2" t="str">
        <f t="shared" si="143"/>
        <v/>
      </c>
      <c r="BL94" s="2" t="str">
        <f t="shared" si="144"/>
        <v/>
      </c>
      <c r="BM94" s="2" t="str">
        <f t="shared" si="145"/>
        <v/>
      </c>
      <c r="BN94" s="2" t="str">
        <f t="shared" si="146"/>
        <v/>
      </c>
      <c r="BO94" s="2" t="str">
        <f t="shared" si="147"/>
        <v/>
      </c>
      <c r="BP94" s="2" t="str">
        <f t="shared" si="148"/>
        <v/>
      </c>
      <c r="BQ94" s="2" t="str">
        <f t="shared" si="149"/>
        <v/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 t="str">
        <f t="shared" si="154"/>
        <v/>
      </c>
      <c r="BW94" s="2" t="str">
        <f t="shared" si="155"/>
        <v/>
      </c>
      <c r="BZ94" s="2" t="str">
        <f t="shared" si="156"/>
        <v/>
      </c>
      <c r="CA94" s="2" t="str">
        <f t="shared" si="157"/>
        <v/>
      </c>
      <c r="CB94" s="2" t="str">
        <f t="shared" si="158"/>
        <v/>
      </c>
      <c r="CC94" s="2" t="str">
        <f t="shared" si="159"/>
        <v/>
      </c>
      <c r="CD94" s="2" t="str">
        <f t="shared" si="160"/>
        <v/>
      </c>
      <c r="CE94" s="2" t="str">
        <f t="shared" si="161"/>
        <v/>
      </c>
      <c r="CF94" s="2" t="str">
        <f t="shared" si="162"/>
        <v/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 t="str">
        <f t="shared" si="167"/>
        <v/>
      </c>
      <c r="CL94" s="2" t="str">
        <f t="shared" si="168"/>
        <v/>
      </c>
      <c r="CO94" s="2">
        <f t="shared" si="169"/>
        <v>81.588355858257287</v>
      </c>
      <c r="CP94" s="2">
        <f t="shared" si="170"/>
        <v>83.485866579477403</v>
      </c>
      <c r="CQ94" s="2">
        <f t="shared" si="171"/>
        <v>85.228321218675191</v>
      </c>
      <c r="CR94" s="2">
        <f t="shared" si="172"/>
        <v>85.880859206390383</v>
      </c>
      <c r="CS94" s="2">
        <f t="shared" si="173"/>
        <v>89.653153946743089</v>
      </c>
      <c r="CT94" s="2">
        <f t="shared" si="174"/>
        <v>90.199123940174402</v>
      </c>
      <c r="CU94" s="2">
        <f t="shared" si="175"/>
        <v>91.023366605131372</v>
      </c>
      <c r="CV94" s="2">
        <f t="shared" si="176"/>
        <v>89.804825765809028</v>
      </c>
      <c r="CW94" s="2">
        <f t="shared" si="177"/>
        <v>86.590738301610742</v>
      </c>
      <c r="CX94" s="2">
        <f t="shared" si="178"/>
        <v>80.661819267401953</v>
      </c>
      <c r="CY94" s="2">
        <f t="shared" si="179"/>
        <v>74.641000879108645</v>
      </c>
      <c r="CZ94" s="2">
        <f t="shared" si="180"/>
        <v>65.845658421351487</v>
      </c>
      <c r="DA94" s="2">
        <f t="shared" si="181"/>
        <v>55.45328858228757</v>
      </c>
      <c r="DD94" s="2">
        <f t="shared" si="182"/>
        <v>79.082934832109544</v>
      </c>
      <c r="DE94" s="2">
        <f t="shared" si="183"/>
        <v>81.289354331844279</v>
      </c>
      <c r="DF94" s="2">
        <f t="shared" si="184"/>
        <v>83.703685811705142</v>
      </c>
      <c r="DG94" s="2">
        <f t="shared" si="185"/>
        <v>85.119395999933815</v>
      </c>
      <c r="DH94" s="2">
        <f t="shared" si="186"/>
        <v>88.714230516923877</v>
      </c>
      <c r="DI94" s="2">
        <f t="shared" si="187"/>
        <v>88.557511510431738</v>
      </c>
      <c r="DJ94" s="2">
        <f t="shared" si="188"/>
        <v>89.364915535794182</v>
      </c>
      <c r="DK94" s="2">
        <f t="shared" si="189"/>
        <v>86.947719834793062</v>
      </c>
      <c r="DL94" s="2">
        <f t="shared" si="190"/>
        <v>83.981500151849772</v>
      </c>
      <c r="DM94" s="2">
        <f t="shared" si="191"/>
        <v>78.902589710423186</v>
      </c>
      <c r="DN94" s="2">
        <f t="shared" si="192"/>
        <v>73.100134313801334</v>
      </c>
      <c r="DO94" s="2">
        <f t="shared" si="193"/>
        <v>64.926234660212046</v>
      </c>
      <c r="DP94" s="2">
        <f t="shared" si="194"/>
        <v>54.673782730234237</v>
      </c>
      <c r="DS94" s="2">
        <f t="shared" si="195"/>
        <v>0.22486956269007999</v>
      </c>
      <c r="DT94" s="2">
        <f t="shared" si="196"/>
        <v>0.26232963036984375</v>
      </c>
      <c r="DU94" s="2">
        <f t="shared" si="197"/>
        <v>0.30037143454699988</v>
      </c>
      <c r="DV94" s="2">
        <f t="shared" si="198"/>
        <v>0.29705649318608496</v>
      </c>
      <c r="DW94" s="2">
        <f t="shared" si="199"/>
        <v>0.28691207066872104</v>
      </c>
      <c r="DX94" s="2">
        <f t="shared" si="200"/>
        <v>0.31531478337576274</v>
      </c>
      <c r="DY94" s="2">
        <f t="shared" si="201"/>
        <v>0.31418683492470495</v>
      </c>
      <c r="DZ94" s="2">
        <f t="shared" si="202"/>
        <v>0.27428369054002638</v>
      </c>
      <c r="EA94" s="2">
        <f t="shared" si="203"/>
        <v>0.27353980880226125</v>
      </c>
      <c r="EB94" s="2">
        <f t="shared" si="204"/>
        <v>0.29490801356978302</v>
      </c>
      <c r="EC94" s="2">
        <f t="shared" si="205"/>
        <v>0.33163028023000718</v>
      </c>
      <c r="ED94" s="2">
        <f t="shared" si="206"/>
        <v>0.32555172128589926</v>
      </c>
      <c r="EE94" s="2">
        <f t="shared" si="207"/>
        <v>0.30653695302091671</v>
      </c>
    </row>
    <row r="95" spans="2:135" x14ac:dyDescent="0.25">
      <c r="B95" s="2">
        <v>89</v>
      </c>
      <c r="C95">
        <v>94.688000000000002</v>
      </c>
      <c r="D95">
        <v>86.4</v>
      </c>
      <c r="E95">
        <v>85.262</v>
      </c>
      <c r="F95">
        <v>85.835999999999999</v>
      </c>
      <c r="G95">
        <v>90.91</v>
      </c>
      <c r="H95">
        <v>90.328000000000003</v>
      </c>
      <c r="I95">
        <v>90.388000000000005</v>
      </c>
      <c r="J95">
        <v>91.311000000000007</v>
      </c>
      <c r="K95">
        <v>86.661000000000001</v>
      </c>
      <c r="L95">
        <v>82.031999999999996</v>
      </c>
      <c r="M95">
        <v>73.938000000000002</v>
      </c>
      <c r="N95">
        <v>66</v>
      </c>
      <c r="O95">
        <v>55.720599999999997</v>
      </c>
      <c r="R95" s="5">
        <f t="shared" si="104"/>
        <v>96.821560866707728</v>
      </c>
      <c r="S95" s="5">
        <f t="shared" si="105"/>
        <v>91.305170922925967</v>
      </c>
      <c r="T95" s="5">
        <f t="shared" si="106"/>
        <v>87.876542441470249</v>
      </c>
      <c r="U95" s="5">
        <f t="shared" si="107"/>
        <v>88.887761556806296</v>
      </c>
      <c r="V95" s="5">
        <f t="shared" si="108"/>
        <v>93.634065924283505</v>
      </c>
      <c r="W95" s="5">
        <f t="shared" si="109"/>
        <v>91.698779812053132</v>
      </c>
      <c r="X95" s="5">
        <f t="shared" si="110"/>
        <v>92.628344246343218</v>
      </c>
      <c r="Y95" s="5">
        <f t="shared" si="111"/>
        <v>95.838295957085634</v>
      </c>
      <c r="Z95" s="5">
        <f t="shared" si="112"/>
        <v>91.95022320896156</v>
      </c>
      <c r="AA95" s="5">
        <f t="shared" si="113"/>
        <v>83.791587817697433</v>
      </c>
      <c r="AB95" s="5">
        <f t="shared" si="114"/>
        <v>75.02965181857374</v>
      </c>
      <c r="AC95" s="5">
        <f t="shared" si="115"/>
        <v>66.388767930408804</v>
      </c>
      <c r="AD95" s="5">
        <f t="shared" si="116"/>
        <v>56.248215630557482</v>
      </c>
      <c r="AE95" s="5"/>
      <c r="AG95" s="5">
        <f t="shared" si="117"/>
        <v>-2.1335608667077253</v>
      </c>
      <c r="AH95" s="5">
        <f t="shared" si="118"/>
        <v>-4.9051709229259615</v>
      </c>
      <c r="AI95" s="5">
        <f t="shared" si="119"/>
        <v>-2.6145424414702489</v>
      </c>
      <c r="AJ95" s="5">
        <f t="shared" si="120"/>
        <v>-3.0517615568062979</v>
      </c>
      <c r="AK95" s="5">
        <f t="shared" si="121"/>
        <v>-2.7240659242835079</v>
      </c>
      <c r="AL95" s="5">
        <f t="shared" si="122"/>
        <v>-1.3707798120531294</v>
      </c>
      <c r="AM95" s="5">
        <f t="shared" si="123"/>
        <v>-2.2403442463432128</v>
      </c>
      <c r="AN95" s="5">
        <f t="shared" si="124"/>
        <v>-4.5272959570856273</v>
      </c>
      <c r="AO95" s="5">
        <f t="shared" si="125"/>
        <v>-5.289223208961559</v>
      </c>
      <c r="AP95" s="5">
        <f t="shared" si="126"/>
        <v>-1.7595878176974367</v>
      </c>
      <c r="AQ95" s="5">
        <f t="shared" si="127"/>
        <v>-1.0916518185737374</v>
      </c>
      <c r="AR95" s="5">
        <f t="shared" si="128"/>
        <v>-0.38876793040880386</v>
      </c>
      <c r="AS95" s="5">
        <f t="shared" si="129"/>
        <v>-0.52761563055748439</v>
      </c>
      <c r="AV95" s="2">
        <f t="shared" si="130"/>
        <v>80.975023878835884</v>
      </c>
      <c r="AW95" s="2">
        <f t="shared" si="131"/>
        <v>82.861726645049728</v>
      </c>
      <c r="AX95" s="2">
        <f t="shared" si="132"/>
        <v>84.734630199713607</v>
      </c>
      <c r="AY95" s="2">
        <f t="shared" si="133"/>
        <v>85.647896188268206</v>
      </c>
      <c r="AZ95" s="2">
        <f t="shared" si="134"/>
        <v>89.390642408256312</v>
      </c>
      <c r="BA95" s="2">
        <f t="shared" si="135"/>
        <v>89.66355198047043</v>
      </c>
      <c r="BB95" s="2">
        <f t="shared" si="136"/>
        <v>90.474858395168383</v>
      </c>
      <c r="BC95" s="2">
        <f t="shared" si="137"/>
        <v>88.973756835758849</v>
      </c>
      <c r="BD95" s="2">
        <f t="shared" si="138"/>
        <v>85.83172758022674</v>
      </c>
      <c r="BE95" s="2">
        <f t="shared" si="139"/>
        <v>80.109441078376051</v>
      </c>
      <c r="BF95" s="2">
        <f t="shared" si="140"/>
        <v>74.10403291509499</v>
      </c>
      <c r="BG95" s="2">
        <f t="shared" si="141"/>
        <v>65.538306056465743</v>
      </c>
      <c r="BH95" s="2">
        <f t="shared" si="142"/>
        <v>55.217416874572308</v>
      </c>
      <c r="BK95" s="2" t="str">
        <f t="shared" si="143"/>
        <v/>
      </c>
      <c r="BL95" s="2" t="str">
        <f t="shared" si="144"/>
        <v/>
      </c>
      <c r="BM95" s="2" t="str">
        <f t="shared" si="145"/>
        <v/>
      </c>
      <c r="BN95" s="2" t="str">
        <f t="shared" si="146"/>
        <v/>
      </c>
      <c r="BO95" s="2" t="str">
        <f t="shared" si="147"/>
        <v/>
      </c>
      <c r="BP95" s="2" t="str">
        <f t="shared" si="148"/>
        <v/>
      </c>
      <c r="BQ95" s="2" t="str">
        <f t="shared" si="149"/>
        <v/>
      </c>
      <c r="BR95" s="2" t="str">
        <f t="shared" si="150"/>
        <v/>
      </c>
      <c r="BS95" s="2" t="str">
        <f t="shared" si="151"/>
        <v/>
      </c>
      <c r="BT95" s="2" t="str">
        <f t="shared" si="152"/>
        <v/>
      </c>
      <c r="BU95" s="2" t="str">
        <f t="shared" si="153"/>
        <v/>
      </c>
      <c r="BV95" s="2" t="str">
        <f t="shared" si="154"/>
        <v/>
      </c>
      <c r="BW95" s="2" t="str">
        <f t="shared" si="155"/>
        <v/>
      </c>
      <c r="BZ95" s="2" t="str">
        <f t="shared" si="156"/>
        <v/>
      </c>
      <c r="CA95" s="2" t="str">
        <f t="shared" si="157"/>
        <v/>
      </c>
      <c r="CB95" s="2" t="str">
        <f t="shared" si="158"/>
        <v/>
      </c>
      <c r="CC95" s="2" t="str">
        <f t="shared" si="159"/>
        <v/>
      </c>
      <c r="CD95" s="2" t="str">
        <f t="shared" si="160"/>
        <v/>
      </c>
      <c r="CE95" s="2" t="str">
        <f t="shared" si="161"/>
        <v/>
      </c>
      <c r="CF95" s="2" t="str">
        <f t="shared" si="162"/>
        <v/>
      </c>
      <c r="CG95" s="2" t="str">
        <f t="shared" si="163"/>
        <v/>
      </c>
      <c r="CH95" s="2" t="str">
        <f t="shared" si="164"/>
        <v/>
      </c>
      <c r="CI95" s="2" t="str">
        <f t="shared" si="165"/>
        <v/>
      </c>
      <c r="CJ95" s="2" t="str">
        <f t="shared" si="166"/>
        <v/>
      </c>
      <c r="CK95" s="2" t="str">
        <f t="shared" si="167"/>
        <v/>
      </c>
      <c r="CL95" s="2" t="str">
        <f t="shared" si="168"/>
        <v/>
      </c>
      <c r="CO95" s="2">
        <f t="shared" si="169"/>
        <v>81.592542032476558</v>
      </c>
      <c r="CP95" s="2">
        <f t="shared" si="170"/>
        <v>83.486829830380231</v>
      </c>
      <c r="CQ95" s="2">
        <f t="shared" si="171"/>
        <v>85.230601413040333</v>
      </c>
      <c r="CR95" s="2">
        <f t="shared" si="172"/>
        <v>85.896551564437502</v>
      </c>
      <c r="CS95" s="2">
        <f t="shared" si="173"/>
        <v>89.695780102277695</v>
      </c>
      <c r="CT95" s="2">
        <f t="shared" si="174"/>
        <v>90.225690245367318</v>
      </c>
      <c r="CU95" s="2">
        <f t="shared" si="175"/>
        <v>91.04571870930657</v>
      </c>
      <c r="CV95" s="2">
        <f t="shared" si="176"/>
        <v>89.822303075873222</v>
      </c>
      <c r="CW95" s="2">
        <f t="shared" si="177"/>
        <v>86.607496361511409</v>
      </c>
      <c r="CX95" s="2">
        <f t="shared" si="178"/>
        <v>80.671517486855748</v>
      </c>
      <c r="CY95" s="2">
        <f t="shared" si="179"/>
        <v>74.662535150423054</v>
      </c>
      <c r="CZ95" s="2">
        <f t="shared" si="180"/>
        <v>65.870730107893223</v>
      </c>
      <c r="DA95" s="2">
        <f t="shared" si="181"/>
        <v>55.481311978150231</v>
      </c>
      <c r="DD95" s="2">
        <f t="shared" si="182"/>
        <v>79.033718557916558</v>
      </c>
      <c r="DE95" s="2">
        <f t="shared" si="183"/>
        <v>81.258604165796882</v>
      </c>
      <c r="DF95" s="2">
        <f t="shared" si="184"/>
        <v>83.681055398683</v>
      </c>
      <c r="DG95" s="2">
        <f t="shared" si="185"/>
        <v>85.111260900497456</v>
      </c>
      <c r="DH95" s="2">
        <f t="shared" si="186"/>
        <v>88.698986445852043</v>
      </c>
      <c r="DI95" s="2">
        <f t="shared" si="187"/>
        <v>88.550309508932088</v>
      </c>
      <c r="DJ95" s="2">
        <f t="shared" si="188"/>
        <v>89.338415320055802</v>
      </c>
      <c r="DK95" s="2">
        <f t="shared" si="189"/>
        <v>86.926169605309838</v>
      </c>
      <c r="DL95" s="2">
        <f t="shared" si="190"/>
        <v>83.952741424466339</v>
      </c>
      <c r="DM95" s="2">
        <f t="shared" si="191"/>
        <v>78.883824681827974</v>
      </c>
      <c r="DN95" s="2">
        <f t="shared" si="192"/>
        <v>73.077465431573515</v>
      </c>
      <c r="DO95" s="2">
        <f t="shared" si="193"/>
        <v>64.910217193296319</v>
      </c>
      <c r="DP95" s="2">
        <f t="shared" si="194"/>
        <v>54.672949552267575</v>
      </c>
      <c r="DS95" s="2">
        <f t="shared" si="195"/>
        <v>0.2413289387799013</v>
      </c>
      <c r="DT95" s="2">
        <f t="shared" si="196"/>
        <v>0.28053854475614648</v>
      </c>
      <c r="DU95" s="2">
        <f t="shared" si="197"/>
        <v>0.32007517603949998</v>
      </c>
      <c r="DV95" s="2">
        <f t="shared" si="198"/>
        <v>0.31664119744110453</v>
      </c>
      <c r="DW95" s="2">
        <f t="shared" si="199"/>
        <v>0.30611921740710091</v>
      </c>
      <c r="DX95" s="2">
        <f t="shared" si="200"/>
        <v>0.33552866681095733</v>
      </c>
      <c r="DY95" s="2">
        <f t="shared" si="201"/>
        <v>0.33436372101896539</v>
      </c>
      <c r="DZ95" s="2">
        <f t="shared" si="202"/>
        <v>0.2929927949588968</v>
      </c>
      <c r="EA95" s="2">
        <f t="shared" si="203"/>
        <v>0.2922186038565785</v>
      </c>
      <c r="EB95" s="2">
        <f t="shared" si="204"/>
        <v>0.31441442673980852</v>
      </c>
      <c r="EC95" s="2">
        <f t="shared" si="205"/>
        <v>0.35235184212176174</v>
      </c>
      <c r="ED95" s="2">
        <f t="shared" si="206"/>
        <v>0.34609014243914132</v>
      </c>
      <c r="EE95" s="2">
        <f t="shared" si="207"/>
        <v>0.32645641995269564</v>
      </c>
    </row>
    <row r="96" spans="2:135" x14ac:dyDescent="0.25">
      <c r="B96" s="2">
        <v>90</v>
      </c>
      <c r="C96">
        <v>88.188000000000002</v>
      </c>
      <c r="D96">
        <v>84.076999999999998</v>
      </c>
      <c r="E96">
        <v>84.569000000000003</v>
      </c>
      <c r="F96">
        <v>85.358000000000004</v>
      </c>
      <c r="G96">
        <v>89.103999999999999</v>
      </c>
      <c r="H96">
        <v>88.328000000000003</v>
      </c>
      <c r="I96">
        <v>90.566999999999993</v>
      </c>
      <c r="J96">
        <v>89.164000000000001</v>
      </c>
      <c r="K96">
        <v>85.177000000000007</v>
      </c>
      <c r="L96">
        <v>80.031999999999996</v>
      </c>
      <c r="M96">
        <v>73.171999999999997</v>
      </c>
      <c r="N96">
        <v>66.332999999999998</v>
      </c>
      <c r="O96">
        <v>55.558799999999998</v>
      </c>
      <c r="R96" s="5">
        <f t="shared" si="104"/>
        <v>91.754503178829566</v>
      </c>
      <c r="S96" s="5">
        <f t="shared" si="105"/>
        <v>87.994226351686464</v>
      </c>
      <c r="T96" s="5">
        <f t="shared" si="106"/>
        <v>86.421942929718497</v>
      </c>
      <c r="U96" s="5">
        <f t="shared" si="107"/>
        <v>87.432008884322642</v>
      </c>
      <c r="V96" s="5">
        <f t="shared" si="108"/>
        <v>91.819807331735333</v>
      </c>
      <c r="W96" s="5">
        <f t="shared" si="109"/>
        <v>90.714017353503195</v>
      </c>
      <c r="X96" s="5">
        <f t="shared" si="110"/>
        <v>91.582896189482511</v>
      </c>
      <c r="Y96" s="5">
        <f t="shared" si="111"/>
        <v>93.030659672701702</v>
      </c>
      <c r="Z96" s="5">
        <f t="shared" si="112"/>
        <v>89.420210454971368</v>
      </c>
      <c r="AA96" s="5">
        <f t="shared" si="113"/>
        <v>82.137093823727952</v>
      </c>
      <c r="AB96" s="5">
        <f t="shared" si="114"/>
        <v>74.542142116155389</v>
      </c>
      <c r="AC96" s="5">
        <f t="shared" si="115"/>
        <v>65.962441956702406</v>
      </c>
      <c r="AD96" s="5">
        <f t="shared" si="116"/>
        <v>55.764803458235427</v>
      </c>
      <c r="AE96" s="5"/>
      <c r="AG96" s="5">
        <f t="shared" si="117"/>
        <v>-3.5665031788295636</v>
      </c>
      <c r="AH96" s="5">
        <f t="shared" si="118"/>
        <v>-3.917226351686466</v>
      </c>
      <c r="AI96" s="5">
        <f t="shared" si="119"/>
        <v>-1.8529429297184947</v>
      </c>
      <c r="AJ96" s="5">
        <f t="shared" si="120"/>
        <v>-2.0740088843226374</v>
      </c>
      <c r="AK96" s="5">
        <f t="shared" si="121"/>
        <v>-2.7158073317353342</v>
      </c>
      <c r="AL96" s="5">
        <f t="shared" si="122"/>
        <v>-2.3860173535031919</v>
      </c>
      <c r="AM96" s="5">
        <f t="shared" si="123"/>
        <v>-1.0158961894825183</v>
      </c>
      <c r="AN96" s="5">
        <f t="shared" si="124"/>
        <v>-3.8666596727017009</v>
      </c>
      <c r="AO96" s="5">
        <f t="shared" si="125"/>
        <v>-4.2432104549713614</v>
      </c>
      <c r="AP96" s="5">
        <f t="shared" si="126"/>
        <v>-2.1050938237279553</v>
      </c>
      <c r="AQ96" s="5">
        <f t="shared" si="127"/>
        <v>-1.3701421161553924</v>
      </c>
      <c r="AR96" s="5">
        <f t="shared" si="128"/>
        <v>0.37055804329759212</v>
      </c>
      <c r="AS96" s="5">
        <f t="shared" si="129"/>
        <v>-0.20600345823542909</v>
      </c>
      <c r="AV96" s="2">
        <f t="shared" si="130"/>
        <v>80.921229709592069</v>
      </c>
      <c r="AW96" s="2">
        <f t="shared" si="131"/>
        <v>82.810945342932897</v>
      </c>
      <c r="AX96" s="2">
        <f t="shared" si="132"/>
        <v>84.696869669002012</v>
      </c>
      <c r="AY96" s="2">
        <f t="shared" si="133"/>
        <v>85.63965342453838</v>
      </c>
      <c r="AZ96" s="2">
        <f t="shared" si="134"/>
        <v>89.394560202497175</v>
      </c>
      <c r="BA96" s="2">
        <f t="shared" si="135"/>
        <v>89.643177465529675</v>
      </c>
      <c r="BB96" s="2">
        <f t="shared" si="136"/>
        <v>90.444345209784217</v>
      </c>
      <c r="BC96" s="2">
        <f t="shared" si="137"/>
        <v>88.922751963834955</v>
      </c>
      <c r="BD96" s="2">
        <f t="shared" si="138"/>
        <v>85.782780222888078</v>
      </c>
      <c r="BE96" s="2">
        <f t="shared" si="139"/>
        <v>80.073532074350823</v>
      </c>
      <c r="BF96" s="2">
        <f t="shared" si="140"/>
        <v>74.075300825783415</v>
      </c>
      <c r="BG96" s="2">
        <f t="shared" si="141"/>
        <v>65.527994681729652</v>
      </c>
      <c r="BH96" s="2">
        <f t="shared" si="142"/>
        <v>55.218801502039668</v>
      </c>
      <c r="BK96" s="2" t="str">
        <f t="shared" si="143"/>
        <v/>
      </c>
      <c r="BL96" s="2" t="str">
        <f t="shared" si="144"/>
        <v/>
      </c>
      <c r="BM96" s="2" t="str">
        <f t="shared" si="145"/>
        <v/>
      </c>
      <c r="BN96" s="2" t="str">
        <f t="shared" si="146"/>
        <v/>
      </c>
      <c r="BO96" s="2" t="str">
        <f t="shared" si="147"/>
        <v/>
      </c>
      <c r="BP96" s="2" t="str">
        <f t="shared" si="148"/>
        <v/>
      </c>
      <c r="BQ96" s="2" t="str">
        <f t="shared" si="149"/>
        <v/>
      </c>
      <c r="BR96" s="2" t="str">
        <f t="shared" si="150"/>
        <v/>
      </c>
      <c r="BS96" s="2" t="str">
        <f t="shared" si="151"/>
        <v/>
      </c>
      <c r="BT96" s="2" t="str">
        <f t="shared" si="152"/>
        <v/>
      </c>
      <c r="BU96" s="2">
        <f t="shared" si="153"/>
        <v>73.171999999999997</v>
      </c>
      <c r="BV96" s="2" t="str">
        <f t="shared" si="154"/>
        <v/>
      </c>
      <c r="BW96" s="2" t="str">
        <f t="shared" si="155"/>
        <v/>
      </c>
      <c r="BZ96" s="2" t="str">
        <f t="shared" si="156"/>
        <v/>
      </c>
      <c r="CA96" s="2" t="str">
        <f t="shared" si="157"/>
        <v/>
      </c>
      <c r="CB96" s="2" t="str">
        <f t="shared" si="158"/>
        <v/>
      </c>
      <c r="CC96" s="2" t="str">
        <f t="shared" si="159"/>
        <v/>
      </c>
      <c r="CD96" s="2" t="str">
        <f t="shared" si="160"/>
        <v/>
      </c>
      <c r="CE96" s="2" t="str">
        <f t="shared" si="161"/>
        <v/>
      </c>
      <c r="CF96" s="2" t="str">
        <f t="shared" si="162"/>
        <v/>
      </c>
      <c r="CG96" s="2" t="str">
        <f t="shared" si="163"/>
        <v/>
      </c>
      <c r="CH96" s="2" t="str">
        <f t="shared" si="164"/>
        <v/>
      </c>
      <c r="CI96" s="2" t="str">
        <f t="shared" si="165"/>
        <v/>
      </c>
      <c r="CJ96" s="2">
        <f t="shared" si="166"/>
        <v>73.171999999999997</v>
      </c>
      <c r="CK96" s="2" t="str">
        <f t="shared" si="167"/>
        <v/>
      </c>
      <c r="CL96" s="2" t="str">
        <f t="shared" si="168"/>
        <v/>
      </c>
      <c r="CO96" s="2">
        <f t="shared" si="169"/>
        <v>81.596728206695815</v>
      </c>
      <c r="CP96" s="2">
        <f t="shared" si="170"/>
        <v>83.487793081283044</v>
      </c>
      <c r="CQ96" s="2">
        <f t="shared" si="171"/>
        <v>85.232881607405474</v>
      </c>
      <c r="CR96" s="2">
        <f t="shared" si="172"/>
        <v>85.91224392248462</v>
      </c>
      <c r="CS96" s="2">
        <f t="shared" si="173"/>
        <v>89.738406257812315</v>
      </c>
      <c r="CT96" s="2">
        <f t="shared" si="174"/>
        <v>90.252256550560233</v>
      </c>
      <c r="CU96" s="2">
        <f t="shared" si="175"/>
        <v>91.068070813481754</v>
      </c>
      <c r="CV96" s="2">
        <f t="shared" si="176"/>
        <v>89.839780385937416</v>
      </c>
      <c r="CW96" s="2">
        <f t="shared" si="177"/>
        <v>86.62425442141209</v>
      </c>
      <c r="CX96" s="2">
        <f t="shared" si="178"/>
        <v>80.681215706309544</v>
      </c>
      <c r="CY96" s="2">
        <f t="shared" si="179"/>
        <v>74.684069421737462</v>
      </c>
      <c r="CZ96" s="2">
        <f t="shared" si="180"/>
        <v>65.895801794434959</v>
      </c>
      <c r="DA96" s="2">
        <f t="shared" si="181"/>
        <v>55.509335374012885</v>
      </c>
      <c r="DD96" s="2">
        <f t="shared" si="182"/>
        <v>78.984502283723572</v>
      </c>
      <c r="DE96" s="2">
        <f t="shared" si="183"/>
        <v>81.227853999749499</v>
      </c>
      <c r="DF96" s="2">
        <f t="shared" si="184"/>
        <v>83.658424985660858</v>
      </c>
      <c r="DG96" s="2">
        <f t="shared" si="185"/>
        <v>85.103125801061097</v>
      </c>
      <c r="DH96" s="2">
        <f t="shared" si="186"/>
        <v>88.683742374780195</v>
      </c>
      <c r="DI96" s="2">
        <f t="shared" si="187"/>
        <v>88.543107507432453</v>
      </c>
      <c r="DJ96" s="2">
        <f t="shared" si="188"/>
        <v>89.311915104317421</v>
      </c>
      <c r="DK96" s="2">
        <f t="shared" si="189"/>
        <v>86.904619375826627</v>
      </c>
      <c r="DL96" s="2">
        <f t="shared" si="190"/>
        <v>83.92398269708292</v>
      </c>
      <c r="DM96" s="2">
        <f t="shared" si="191"/>
        <v>78.865059653232763</v>
      </c>
      <c r="DN96" s="2">
        <f t="shared" si="192"/>
        <v>73.05479654934571</v>
      </c>
      <c r="DO96" s="2">
        <f t="shared" si="193"/>
        <v>64.894199726380592</v>
      </c>
      <c r="DP96" s="2">
        <f t="shared" si="194"/>
        <v>54.672116374300906</v>
      </c>
      <c r="DS96" s="2">
        <f t="shared" si="195"/>
        <v>0.25859114679298539</v>
      </c>
      <c r="DT96" s="2">
        <f t="shared" si="196"/>
        <v>0.29949822270910842</v>
      </c>
      <c r="DU96" s="2">
        <f t="shared" si="197"/>
        <v>0.34044249362012513</v>
      </c>
      <c r="DV96" s="2">
        <f t="shared" si="198"/>
        <v>0.33689827322945115</v>
      </c>
      <c r="DW96" s="2">
        <f t="shared" si="199"/>
        <v>0.32602430105656516</v>
      </c>
      <c r="DX96" s="2">
        <f t="shared" si="200"/>
        <v>0.35636393881479578</v>
      </c>
      <c r="DY96" s="2">
        <f t="shared" si="201"/>
        <v>0.35516531959136316</v>
      </c>
      <c r="DZ96" s="2">
        <f t="shared" si="202"/>
        <v>0.31242866028254351</v>
      </c>
      <c r="EA96" s="2">
        <f t="shared" si="203"/>
        <v>0.31162574897275302</v>
      </c>
      <c r="EB96" s="2">
        <f t="shared" si="204"/>
        <v>0.33459879779011248</v>
      </c>
      <c r="EC96" s="2">
        <f t="shared" si="205"/>
        <v>0.37364434544373065</v>
      </c>
      <c r="ED96" s="2">
        <f t="shared" si="206"/>
        <v>0.36721880319174971</v>
      </c>
      <c r="EE96" s="2">
        <f t="shared" si="207"/>
        <v>0.34702254974285962</v>
      </c>
    </row>
    <row r="97" spans="2:135" x14ac:dyDescent="0.25">
      <c r="B97" s="2">
        <v>91</v>
      </c>
      <c r="C97">
        <v>84.625</v>
      </c>
      <c r="D97">
        <v>82.846000000000004</v>
      </c>
      <c r="E97">
        <v>84.891999999999996</v>
      </c>
      <c r="F97">
        <v>85.596999999999994</v>
      </c>
      <c r="G97">
        <v>88.209000000000003</v>
      </c>
      <c r="H97">
        <v>88.881</v>
      </c>
      <c r="I97">
        <v>90.418000000000006</v>
      </c>
      <c r="J97">
        <v>88.754000000000005</v>
      </c>
      <c r="K97">
        <v>84.79</v>
      </c>
      <c r="L97">
        <v>79.451999999999998</v>
      </c>
      <c r="M97">
        <v>74.438000000000002</v>
      </c>
      <c r="N97">
        <v>64.772999999999996</v>
      </c>
      <c r="O97">
        <v>54.720599999999997</v>
      </c>
      <c r="R97" s="5">
        <f t="shared" si="104"/>
        <v>87.86762419914966</v>
      </c>
      <c r="S97" s="5">
        <f t="shared" si="105"/>
        <v>85.761719013949275</v>
      </c>
      <c r="T97" s="5">
        <f t="shared" si="106"/>
        <v>85.551127355071642</v>
      </c>
      <c r="U97" s="5">
        <f t="shared" si="107"/>
        <v>86.566301800293715</v>
      </c>
      <c r="V97" s="5">
        <f t="shared" si="108"/>
        <v>90.703745678270593</v>
      </c>
      <c r="W97" s="5">
        <f t="shared" si="109"/>
        <v>90.153496171712519</v>
      </c>
      <c r="X97" s="5">
        <f t="shared" si="110"/>
        <v>90.980739882723569</v>
      </c>
      <c r="Y97" s="5">
        <f t="shared" si="111"/>
        <v>91.186903426303417</v>
      </c>
      <c r="Z97" s="5">
        <f t="shared" si="112"/>
        <v>87.771881085367824</v>
      </c>
      <c r="AA97" s="5">
        <f t="shared" si="113"/>
        <v>81.127804595795112</v>
      </c>
      <c r="AB97" s="5">
        <f t="shared" si="114"/>
        <v>74.271766583467297</v>
      </c>
      <c r="AC97" s="5">
        <f t="shared" si="115"/>
        <v>65.728349786910286</v>
      </c>
      <c r="AD97" s="5">
        <f t="shared" si="116"/>
        <v>55.494128632966692</v>
      </c>
      <c r="AE97" s="5"/>
      <c r="AG97" s="5">
        <f t="shared" si="117"/>
        <v>-3.2426241991496596</v>
      </c>
      <c r="AH97" s="5">
        <f t="shared" si="118"/>
        <v>-2.9157190139492712</v>
      </c>
      <c r="AI97" s="5">
        <f t="shared" si="119"/>
        <v>-0.65912735507164655</v>
      </c>
      <c r="AJ97" s="5">
        <f t="shared" si="120"/>
        <v>-0.96930180029372082</v>
      </c>
      <c r="AK97" s="5">
        <f t="shared" si="121"/>
        <v>-2.4947456782705899</v>
      </c>
      <c r="AL97" s="5">
        <f t="shared" si="122"/>
        <v>-1.2724961717125183</v>
      </c>
      <c r="AM97" s="5">
        <f t="shared" si="123"/>
        <v>-0.56273988272356235</v>
      </c>
      <c r="AN97" s="5">
        <f t="shared" si="124"/>
        <v>-2.4329034263034117</v>
      </c>
      <c r="AO97" s="5">
        <f t="shared" si="125"/>
        <v>-2.9818810853678173</v>
      </c>
      <c r="AP97" s="5">
        <f t="shared" si="126"/>
        <v>-1.675804595795114</v>
      </c>
      <c r="AQ97" s="5">
        <f t="shared" si="127"/>
        <v>0.16623341653270529</v>
      </c>
      <c r="AR97" s="5">
        <f t="shared" si="128"/>
        <v>-0.95534978691028982</v>
      </c>
      <c r="AS97" s="5">
        <f t="shared" si="129"/>
        <v>-0.77352863296669483</v>
      </c>
      <c r="AV97" s="2">
        <f t="shared" si="130"/>
        <v>80.863500600305855</v>
      </c>
      <c r="AW97" s="2">
        <f t="shared" si="131"/>
        <v>82.757327736822518</v>
      </c>
      <c r="AX97" s="2">
        <f t="shared" si="132"/>
        <v>84.65712340497511</v>
      </c>
      <c r="AY97" s="2">
        <f t="shared" si="133"/>
        <v>85.629931007888104</v>
      </c>
      <c r="AZ97" s="2">
        <f t="shared" si="134"/>
        <v>89.395453439121852</v>
      </c>
      <c r="BA97" s="2">
        <f t="shared" si="135"/>
        <v>89.620422795444512</v>
      </c>
      <c r="BB97" s="2">
        <f t="shared" si="136"/>
        <v>90.410785057022565</v>
      </c>
      <c r="BC97" s="2">
        <f t="shared" si="137"/>
        <v>88.868199067031441</v>
      </c>
      <c r="BD97" s="2">
        <f t="shared" si="138"/>
        <v>85.730185787420709</v>
      </c>
      <c r="BE97" s="2">
        <f t="shared" si="139"/>
        <v>80.035322921987529</v>
      </c>
      <c r="BF97" s="2">
        <f t="shared" si="140"/>
        <v>74.043847812246526</v>
      </c>
      <c r="BG97" s="2">
        <f t="shared" si="141"/>
        <v>65.515401855416968</v>
      </c>
      <c r="BH97" s="2">
        <f t="shared" si="142"/>
        <v>55.218490457003071</v>
      </c>
      <c r="BK97" s="2" t="str">
        <f t="shared" si="143"/>
        <v/>
      </c>
      <c r="BL97" s="2" t="str">
        <f t="shared" si="144"/>
        <v/>
      </c>
      <c r="BM97" s="2" t="str">
        <f t="shared" si="145"/>
        <v/>
      </c>
      <c r="BN97" s="2" t="str">
        <f t="shared" si="146"/>
        <v/>
      </c>
      <c r="BO97" s="2" t="str">
        <f t="shared" si="147"/>
        <v/>
      </c>
      <c r="BP97" s="2">
        <f t="shared" si="148"/>
        <v>88.881</v>
      </c>
      <c r="BQ97" s="2">
        <f t="shared" si="149"/>
        <v>90.418000000000006</v>
      </c>
      <c r="BR97" s="2" t="str">
        <f t="shared" si="150"/>
        <v/>
      </c>
      <c r="BS97" s="2" t="str">
        <f t="shared" si="151"/>
        <v/>
      </c>
      <c r="BT97" s="2" t="str">
        <f t="shared" si="152"/>
        <v/>
      </c>
      <c r="BU97" s="2">
        <f t="shared" si="153"/>
        <v>74.438000000000002</v>
      </c>
      <c r="BV97" s="2">
        <f t="shared" si="154"/>
        <v>64.772999999999996</v>
      </c>
      <c r="BW97" s="2">
        <f t="shared" si="155"/>
        <v>54.720599999999997</v>
      </c>
      <c r="BZ97" s="2" t="str">
        <f t="shared" si="156"/>
        <v/>
      </c>
      <c r="CA97" s="2" t="str">
        <f t="shared" si="157"/>
        <v/>
      </c>
      <c r="CB97" s="2" t="str">
        <f t="shared" si="158"/>
        <v/>
      </c>
      <c r="CC97" s="2" t="str">
        <f t="shared" si="159"/>
        <v/>
      </c>
      <c r="CD97" s="2" t="str">
        <f t="shared" si="160"/>
        <v/>
      </c>
      <c r="CE97" s="2">
        <f t="shared" si="161"/>
        <v>88.881</v>
      </c>
      <c r="CF97" s="2">
        <f t="shared" si="162"/>
        <v>90.418000000000006</v>
      </c>
      <c r="CG97" s="2" t="str">
        <f t="shared" si="163"/>
        <v/>
      </c>
      <c r="CH97" s="2" t="str">
        <f t="shared" si="164"/>
        <v/>
      </c>
      <c r="CI97" s="2" t="str">
        <f t="shared" si="165"/>
        <v/>
      </c>
      <c r="CJ97" s="2">
        <f t="shared" si="166"/>
        <v>74.438000000000002</v>
      </c>
      <c r="CK97" s="2">
        <f t="shared" si="167"/>
        <v>64.772999999999996</v>
      </c>
      <c r="CL97" s="2">
        <f t="shared" si="168"/>
        <v>54.720599999999997</v>
      </c>
      <c r="CO97" s="2">
        <f t="shared" si="169"/>
        <v>81.600914380915086</v>
      </c>
      <c r="CP97" s="2">
        <f t="shared" si="170"/>
        <v>83.488756332185872</v>
      </c>
      <c r="CQ97" s="2">
        <f t="shared" si="171"/>
        <v>85.235161801770616</v>
      </c>
      <c r="CR97" s="2">
        <f t="shared" si="172"/>
        <v>85.927936280531739</v>
      </c>
      <c r="CS97" s="2">
        <f t="shared" si="173"/>
        <v>89.781032413346935</v>
      </c>
      <c r="CT97" s="2">
        <f t="shared" si="174"/>
        <v>90.278822855753148</v>
      </c>
      <c r="CU97" s="2">
        <f t="shared" si="175"/>
        <v>91.090422917656937</v>
      </c>
      <c r="CV97" s="2">
        <f t="shared" si="176"/>
        <v>89.857257696001611</v>
      </c>
      <c r="CW97" s="2">
        <f t="shared" si="177"/>
        <v>86.641012481312757</v>
      </c>
      <c r="CX97" s="2">
        <f t="shared" si="178"/>
        <v>80.690913925763326</v>
      </c>
      <c r="CY97" s="2">
        <f t="shared" si="179"/>
        <v>74.70560369305187</v>
      </c>
      <c r="CZ97" s="2">
        <f t="shared" si="180"/>
        <v>65.920873480976709</v>
      </c>
      <c r="DA97" s="2">
        <f t="shared" si="181"/>
        <v>55.537358769875539</v>
      </c>
      <c r="DD97" s="2">
        <f t="shared" si="182"/>
        <v>78.935286009530586</v>
      </c>
      <c r="DE97" s="2">
        <f t="shared" si="183"/>
        <v>81.197103833702101</v>
      </c>
      <c r="DF97" s="2">
        <f t="shared" si="184"/>
        <v>83.63579457263873</v>
      </c>
      <c r="DG97" s="2">
        <f t="shared" si="185"/>
        <v>85.094990701624724</v>
      </c>
      <c r="DH97" s="2">
        <f t="shared" si="186"/>
        <v>88.668498303708361</v>
      </c>
      <c r="DI97" s="2">
        <f t="shared" si="187"/>
        <v>88.535905505932803</v>
      </c>
      <c r="DJ97" s="2">
        <f t="shared" si="188"/>
        <v>89.285414888579041</v>
      </c>
      <c r="DK97" s="2">
        <f t="shared" si="189"/>
        <v>86.883069146343402</v>
      </c>
      <c r="DL97" s="2">
        <f t="shared" si="190"/>
        <v>83.895223969699487</v>
      </c>
      <c r="DM97" s="2">
        <f t="shared" si="191"/>
        <v>78.846294624637551</v>
      </c>
      <c r="DN97" s="2">
        <f t="shared" si="192"/>
        <v>73.032127667117905</v>
      </c>
      <c r="DO97" s="2">
        <f t="shared" si="193"/>
        <v>64.878182259464865</v>
      </c>
      <c r="DP97" s="2">
        <f t="shared" si="194"/>
        <v>54.671283196334237</v>
      </c>
      <c r="DS97" s="2">
        <f t="shared" si="195"/>
        <v>0.27663787965545855</v>
      </c>
      <c r="DT97" s="2">
        <f t="shared" si="196"/>
        <v>0.31917081488021742</v>
      </c>
      <c r="DU97" s="2">
        <f t="shared" si="197"/>
        <v>0.36141693181324541</v>
      </c>
      <c r="DV97" s="2">
        <f t="shared" si="198"/>
        <v>0.35777280075689738</v>
      </c>
      <c r="DW97" s="2">
        <f t="shared" si="199"/>
        <v>0.3465772158215879</v>
      </c>
      <c r="DX97" s="2">
        <f t="shared" si="200"/>
        <v>0.37775747678253591</v>
      </c>
      <c r="DY97" s="2">
        <f t="shared" si="201"/>
        <v>0.37652899581924326</v>
      </c>
      <c r="DZ97" s="2">
        <f t="shared" si="202"/>
        <v>0.33254738644052251</v>
      </c>
      <c r="EA97" s="2">
        <f t="shared" si="203"/>
        <v>0.33171771607307604</v>
      </c>
      <c r="EB97" s="2">
        <f t="shared" si="204"/>
        <v>0.35540721241270995</v>
      </c>
      <c r="EC97" s="2">
        <f t="shared" si="205"/>
        <v>0.39543792115935322</v>
      </c>
      <c r="ED97" s="2">
        <f t="shared" si="206"/>
        <v>0.38887027836663074</v>
      </c>
      <c r="EE97" s="2">
        <f t="shared" si="207"/>
        <v>0.36817608372055921</v>
      </c>
    </row>
    <row r="98" spans="2:135" x14ac:dyDescent="0.25">
      <c r="B98" s="2">
        <v>92</v>
      </c>
      <c r="C98">
        <v>83.391000000000005</v>
      </c>
      <c r="D98">
        <v>82.369</v>
      </c>
      <c r="E98">
        <v>85.292000000000002</v>
      </c>
      <c r="F98">
        <v>85.328000000000003</v>
      </c>
      <c r="G98">
        <v>88.656999999999996</v>
      </c>
      <c r="H98">
        <v>88.715999999999994</v>
      </c>
      <c r="I98">
        <v>88.641999999999996</v>
      </c>
      <c r="J98">
        <v>88.18</v>
      </c>
      <c r="K98">
        <v>84.468000000000004</v>
      </c>
      <c r="L98">
        <v>79.468000000000004</v>
      </c>
      <c r="M98">
        <v>73.625</v>
      </c>
      <c r="N98">
        <v>65.257999999999996</v>
      </c>
      <c r="O98">
        <v>54.441200000000002</v>
      </c>
      <c r="R98" s="5">
        <f t="shared" si="104"/>
        <v>85.084474244255858</v>
      </c>
      <c r="S98" s="5">
        <f t="shared" si="105"/>
        <v>84.345191717038588</v>
      </c>
      <c r="T98" s="5">
        <f t="shared" si="106"/>
        <v>85.05325057571396</v>
      </c>
      <c r="U98" s="5">
        <f t="shared" si="107"/>
        <v>86.081415052416119</v>
      </c>
      <c r="V98" s="5">
        <f t="shared" si="108"/>
        <v>90.059921978068516</v>
      </c>
      <c r="W98" s="5">
        <f t="shared" si="109"/>
        <v>89.848523820375163</v>
      </c>
      <c r="X98" s="5">
        <f t="shared" si="110"/>
        <v>90.647327979762494</v>
      </c>
      <c r="Y98" s="5">
        <f t="shared" si="111"/>
        <v>90.04571490207843</v>
      </c>
      <c r="Z98" s="5">
        <f t="shared" si="112"/>
        <v>86.756957425557403</v>
      </c>
      <c r="AA98" s="5">
        <f t="shared" si="113"/>
        <v>80.54378183512874</v>
      </c>
      <c r="AB98" s="5">
        <f t="shared" si="114"/>
        <v>74.12486560954234</v>
      </c>
      <c r="AC98" s="5">
        <f t="shared" si="115"/>
        <v>65.605244786010473</v>
      </c>
      <c r="AD98" s="5">
        <f t="shared" si="116"/>
        <v>55.351854061515816</v>
      </c>
      <c r="AE98" s="5"/>
      <c r="AG98" s="5">
        <f t="shared" si="117"/>
        <v>-1.693474244255853</v>
      </c>
      <c r="AH98" s="5">
        <f t="shared" si="118"/>
        <v>-1.9761917170385885</v>
      </c>
      <c r="AI98" s="5">
        <f t="shared" si="119"/>
        <v>0.23874942428604129</v>
      </c>
      <c r="AJ98" s="5">
        <f t="shared" si="120"/>
        <v>-0.75341505241611628</v>
      </c>
      <c r="AK98" s="5">
        <f t="shared" si="121"/>
        <v>-1.4029219780685196</v>
      </c>
      <c r="AL98" s="5">
        <f t="shared" si="122"/>
        <v>-1.1325238203751695</v>
      </c>
      <c r="AM98" s="5">
        <f t="shared" si="123"/>
        <v>-2.0053279797624981</v>
      </c>
      <c r="AN98" s="5">
        <f t="shared" si="124"/>
        <v>-1.8657149020784232</v>
      </c>
      <c r="AO98" s="5">
        <f t="shared" si="125"/>
        <v>-2.288957425557399</v>
      </c>
      <c r="AP98" s="5">
        <f t="shared" si="126"/>
        <v>-1.0757818351287369</v>
      </c>
      <c r="AQ98" s="5">
        <f t="shared" si="127"/>
        <v>-0.49986560954233994</v>
      </c>
      <c r="AR98" s="5">
        <f t="shared" si="128"/>
        <v>-0.34724478601047792</v>
      </c>
      <c r="AS98" s="5">
        <f t="shared" si="129"/>
        <v>-0.91065406151581385</v>
      </c>
      <c r="AV98" s="2">
        <f t="shared" si="130"/>
        <v>80.801784129857651</v>
      </c>
      <c r="AW98" s="2">
        <f t="shared" si="131"/>
        <v>82.700915199768431</v>
      </c>
      <c r="AX98" s="2">
        <f t="shared" si="132"/>
        <v>84.615451860890914</v>
      </c>
      <c r="AY98" s="2">
        <f t="shared" si="133"/>
        <v>85.618739371691092</v>
      </c>
      <c r="AZ98" s="2">
        <f t="shared" si="134"/>
        <v>89.393278784680945</v>
      </c>
      <c r="BA98" s="2">
        <f t="shared" si="135"/>
        <v>89.595358254025854</v>
      </c>
      <c r="BB98" s="2">
        <f t="shared" si="136"/>
        <v>90.374227073008711</v>
      </c>
      <c r="BC98" s="2">
        <f t="shared" si="137"/>
        <v>88.810177929142867</v>
      </c>
      <c r="BD98" s="2">
        <f t="shared" si="138"/>
        <v>85.673997708733268</v>
      </c>
      <c r="BE98" s="2">
        <f t="shared" si="139"/>
        <v>79.994877839309268</v>
      </c>
      <c r="BF98" s="2">
        <f t="shared" si="140"/>
        <v>74.009740591839815</v>
      </c>
      <c r="BG98" s="2">
        <f t="shared" si="141"/>
        <v>65.500544768749648</v>
      </c>
      <c r="BH98" s="2">
        <f t="shared" si="142"/>
        <v>55.216493559333017</v>
      </c>
      <c r="BK98" s="2" t="str">
        <f t="shared" si="143"/>
        <v/>
      </c>
      <c r="BL98" s="2" t="str">
        <f t="shared" si="144"/>
        <v/>
      </c>
      <c r="BM98" s="2">
        <f t="shared" si="145"/>
        <v>85.292000000000002</v>
      </c>
      <c r="BN98" s="2">
        <f t="shared" si="146"/>
        <v>85.328000000000003</v>
      </c>
      <c r="BO98" s="2" t="str">
        <f t="shared" si="147"/>
        <v/>
      </c>
      <c r="BP98" s="2">
        <f t="shared" si="148"/>
        <v>88.715999999999994</v>
      </c>
      <c r="BQ98" s="2">
        <f t="shared" si="149"/>
        <v>88.641999999999996</v>
      </c>
      <c r="BR98" s="2" t="str">
        <f t="shared" si="150"/>
        <v/>
      </c>
      <c r="BS98" s="2" t="str">
        <f t="shared" si="151"/>
        <v/>
      </c>
      <c r="BT98" s="2">
        <f t="shared" si="152"/>
        <v>79.468000000000004</v>
      </c>
      <c r="BU98" s="2">
        <f t="shared" si="153"/>
        <v>73.625</v>
      </c>
      <c r="BV98" s="2">
        <f t="shared" si="154"/>
        <v>65.257999999999996</v>
      </c>
      <c r="BW98" s="2">
        <f t="shared" si="155"/>
        <v>54.441200000000002</v>
      </c>
      <c r="BZ98" s="2" t="str">
        <f t="shared" si="156"/>
        <v/>
      </c>
      <c r="CA98" s="2" t="str">
        <f t="shared" si="157"/>
        <v/>
      </c>
      <c r="CB98" s="2">
        <f t="shared" si="158"/>
        <v>85.292000000000002</v>
      </c>
      <c r="CC98" s="2">
        <f t="shared" si="159"/>
        <v>85.328000000000003</v>
      </c>
      <c r="CD98" s="2" t="str">
        <f t="shared" si="160"/>
        <v/>
      </c>
      <c r="CE98" s="2">
        <f t="shared" si="161"/>
        <v>88.715999999999994</v>
      </c>
      <c r="CF98" s="2">
        <f t="shared" si="162"/>
        <v>88.641999999999996</v>
      </c>
      <c r="CG98" s="2" t="str">
        <f t="shared" si="163"/>
        <v/>
      </c>
      <c r="CH98" s="2" t="str">
        <f t="shared" si="164"/>
        <v/>
      </c>
      <c r="CI98" s="2">
        <f t="shared" si="165"/>
        <v>79.468000000000004</v>
      </c>
      <c r="CJ98" s="2">
        <f t="shared" si="166"/>
        <v>73.625</v>
      </c>
      <c r="CK98" s="2">
        <f t="shared" si="167"/>
        <v>65.257999999999996</v>
      </c>
      <c r="CL98" s="2">
        <f t="shared" si="168"/>
        <v>54.441200000000002</v>
      </c>
      <c r="CO98" s="2">
        <f t="shared" si="169"/>
        <v>81.605100555134356</v>
      </c>
      <c r="CP98" s="2">
        <f t="shared" si="170"/>
        <v>83.489719583088686</v>
      </c>
      <c r="CQ98" s="2">
        <f t="shared" si="171"/>
        <v>85.237441996135757</v>
      </c>
      <c r="CR98" s="2">
        <f t="shared" si="172"/>
        <v>85.943628638578872</v>
      </c>
      <c r="CS98" s="2">
        <f t="shared" si="173"/>
        <v>89.823658568881555</v>
      </c>
      <c r="CT98" s="2">
        <f t="shared" si="174"/>
        <v>90.305389160946063</v>
      </c>
      <c r="CU98" s="2">
        <f t="shared" si="175"/>
        <v>91.112775021832121</v>
      </c>
      <c r="CV98" s="2">
        <f t="shared" si="176"/>
        <v>89.874735006065805</v>
      </c>
      <c r="CW98" s="2">
        <f t="shared" si="177"/>
        <v>86.657770541213438</v>
      </c>
      <c r="CX98" s="2">
        <f t="shared" si="178"/>
        <v>80.700612145217121</v>
      </c>
      <c r="CY98" s="2">
        <f t="shared" si="179"/>
        <v>74.727137964366278</v>
      </c>
      <c r="CZ98" s="2">
        <f t="shared" si="180"/>
        <v>65.945945167518445</v>
      </c>
      <c r="DA98" s="2">
        <f t="shared" si="181"/>
        <v>55.5653821657382</v>
      </c>
      <c r="DD98" s="2">
        <f t="shared" si="182"/>
        <v>78.8860697353376</v>
      </c>
      <c r="DE98" s="2">
        <f t="shared" si="183"/>
        <v>81.166353667654718</v>
      </c>
      <c r="DF98" s="2">
        <f t="shared" si="184"/>
        <v>83.613164159616588</v>
      </c>
      <c r="DG98" s="2">
        <f t="shared" si="185"/>
        <v>85.086855602188365</v>
      </c>
      <c r="DH98" s="2">
        <f t="shared" si="186"/>
        <v>88.653254232636513</v>
      </c>
      <c r="DI98" s="2">
        <f t="shared" si="187"/>
        <v>88.528703504433153</v>
      </c>
      <c r="DJ98" s="2">
        <f t="shared" si="188"/>
        <v>89.258914672840675</v>
      </c>
      <c r="DK98" s="2">
        <f t="shared" si="189"/>
        <v>86.861518916860177</v>
      </c>
      <c r="DL98" s="2">
        <f t="shared" si="190"/>
        <v>83.866465242316067</v>
      </c>
      <c r="DM98" s="2">
        <f t="shared" si="191"/>
        <v>78.827529596042339</v>
      </c>
      <c r="DN98" s="2">
        <f t="shared" si="192"/>
        <v>73.009458784890086</v>
      </c>
      <c r="DO98" s="2">
        <f t="shared" si="193"/>
        <v>64.862164792549137</v>
      </c>
      <c r="DP98" s="2">
        <f t="shared" si="194"/>
        <v>54.670450018367568</v>
      </c>
      <c r="DS98" s="2">
        <f t="shared" si="195"/>
        <v>0.29544219191187859</v>
      </c>
      <c r="DT98" s="2">
        <f t="shared" si="196"/>
        <v>0.339509320542357</v>
      </c>
      <c r="DU98" s="2">
        <f t="shared" si="197"/>
        <v>0.38293333890326658</v>
      </c>
      <c r="DV98" s="2">
        <f t="shared" si="198"/>
        <v>0.37920108720567247</v>
      </c>
      <c r="DW98" s="2">
        <f t="shared" si="199"/>
        <v>0.36771889070522162</v>
      </c>
      <c r="DX98" s="2">
        <f t="shared" si="200"/>
        <v>0.39963788997643074</v>
      </c>
      <c r="DY98" s="2">
        <f t="shared" si="201"/>
        <v>0.39838380988362976</v>
      </c>
      <c r="DZ98" s="2">
        <f t="shared" si="202"/>
        <v>0.35329596199109431</v>
      </c>
      <c r="EA98" s="2">
        <f t="shared" si="203"/>
        <v>0.35244186039727943</v>
      </c>
      <c r="EB98" s="2">
        <f t="shared" si="204"/>
        <v>0.37677693715035016</v>
      </c>
      <c r="EC98" s="2">
        <f t="shared" si="205"/>
        <v>0.41765504356013783</v>
      </c>
      <c r="ED98" s="2">
        <f t="shared" si="206"/>
        <v>0.41096924160617382</v>
      </c>
      <c r="EE98" s="2">
        <f t="shared" si="207"/>
        <v>0.38984922759813856</v>
      </c>
    </row>
    <row r="99" spans="2:135" x14ac:dyDescent="0.25">
      <c r="B99" s="2">
        <v>93</v>
      </c>
      <c r="C99">
        <v>81.483999999999995</v>
      </c>
      <c r="D99">
        <v>82.245999999999995</v>
      </c>
      <c r="E99">
        <v>83.168999999999997</v>
      </c>
      <c r="F99">
        <v>85.015000000000001</v>
      </c>
      <c r="G99">
        <v>89.224000000000004</v>
      </c>
      <c r="H99">
        <v>88.328000000000003</v>
      </c>
      <c r="I99">
        <v>89.671999999999997</v>
      </c>
      <c r="J99">
        <v>86.852000000000004</v>
      </c>
      <c r="K99">
        <v>84</v>
      </c>
      <c r="L99">
        <v>79.483999999999995</v>
      </c>
      <c r="M99">
        <v>72.5</v>
      </c>
      <c r="N99">
        <v>65.257999999999996</v>
      </c>
      <c r="O99">
        <v>54.132399999999997</v>
      </c>
      <c r="R99" s="5">
        <f t="shared" si="104"/>
        <v>83.212615122858523</v>
      </c>
      <c r="S99" s="5">
        <f t="shared" si="105"/>
        <v>83.491465081153621</v>
      </c>
      <c r="T99" s="5">
        <f t="shared" si="106"/>
        <v>84.775421681495345</v>
      </c>
      <c r="U99" s="5">
        <f t="shared" si="107"/>
        <v>85.823663105276921</v>
      </c>
      <c r="V99" s="5">
        <f t="shared" si="108"/>
        <v>89.709833974154037</v>
      </c>
      <c r="W99" s="5">
        <f t="shared" si="109"/>
        <v>89.686518828671737</v>
      </c>
      <c r="X99" s="5">
        <f t="shared" si="110"/>
        <v>90.465267029370438</v>
      </c>
      <c r="Y99" s="5">
        <f t="shared" si="111"/>
        <v>89.372335187584838</v>
      </c>
      <c r="Z99" s="5">
        <f t="shared" si="112"/>
        <v>86.15893211441815</v>
      </c>
      <c r="AA99" s="5">
        <f t="shared" si="113"/>
        <v>80.218692465987885</v>
      </c>
      <c r="AB99" s="5">
        <f t="shared" si="114"/>
        <v>74.045041158777778</v>
      </c>
      <c r="AC99" s="5">
        <f t="shared" si="115"/>
        <v>65.54268024042625</v>
      </c>
      <c r="AD99" s="5">
        <f t="shared" si="116"/>
        <v>55.282330178531815</v>
      </c>
      <c r="AE99" s="5"/>
      <c r="AG99" s="5">
        <f t="shared" si="117"/>
        <v>-1.7286151228585283</v>
      </c>
      <c r="AH99" s="5">
        <f t="shared" si="118"/>
        <v>-1.2454650811536254</v>
      </c>
      <c r="AI99" s="5">
        <f t="shared" si="119"/>
        <v>-1.6064216814953483</v>
      </c>
      <c r="AJ99" s="5">
        <f t="shared" si="120"/>
        <v>-0.80866310527692065</v>
      </c>
      <c r="AK99" s="5">
        <f t="shared" si="121"/>
        <v>-0.4858339741540334</v>
      </c>
      <c r="AL99" s="5">
        <f t="shared" si="122"/>
        <v>-1.358518828671734</v>
      </c>
      <c r="AM99" s="5">
        <f t="shared" si="123"/>
        <v>-0.79326702937044047</v>
      </c>
      <c r="AN99" s="5">
        <f t="shared" si="124"/>
        <v>-2.5203351875848341</v>
      </c>
      <c r="AO99" s="5">
        <f t="shared" si="125"/>
        <v>-2.1589321144181497</v>
      </c>
      <c r="AP99" s="5">
        <f t="shared" si="126"/>
        <v>-0.73469246598789084</v>
      </c>
      <c r="AQ99" s="5">
        <f t="shared" si="127"/>
        <v>-1.5450411587777779</v>
      </c>
      <c r="AR99" s="5">
        <f t="shared" si="128"/>
        <v>-0.28468024042625473</v>
      </c>
      <c r="AS99" s="5">
        <f t="shared" si="129"/>
        <v>-1.1499301785318181</v>
      </c>
      <c r="AV99" s="2">
        <f t="shared" si="130"/>
        <v>80.736058539392843</v>
      </c>
      <c r="AW99" s="2">
        <f t="shared" si="131"/>
        <v>82.641776385466429</v>
      </c>
      <c r="AX99" s="2">
        <f t="shared" si="132"/>
        <v>84.571935348001801</v>
      </c>
      <c r="AY99" s="2">
        <f t="shared" si="133"/>
        <v>85.60610226180863</v>
      </c>
      <c r="AZ99" s="2">
        <f t="shared" si="134"/>
        <v>89.388017077867062</v>
      </c>
      <c r="BA99" s="2">
        <f t="shared" si="135"/>
        <v>89.56807732816776</v>
      </c>
      <c r="BB99" s="2">
        <f t="shared" si="136"/>
        <v>90.334748603628015</v>
      </c>
      <c r="BC99" s="2">
        <f t="shared" si="137"/>
        <v>88.748803645840752</v>
      </c>
      <c r="BD99" s="2">
        <f t="shared" si="138"/>
        <v>85.614304177194086</v>
      </c>
      <c r="BE99" s="2">
        <f t="shared" si="139"/>
        <v>79.952283965028784</v>
      </c>
      <c r="BF99" s="2">
        <f t="shared" si="140"/>
        <v>73.973071370750731</v>
      </c>
      <c r="BG99" s="2">
        <f t="shared" si="141"/>
        <v>65.483460868428381</v>
      </c>
      <c r="BH99" s="2">
        <f t="shared" si="142"/>
        <v>55.212835720679195</v>
      </c>
      <c r="BK99" s="2" t="str">
        <f t="shared" si="143"/>
        <v/>
      </c>
      <c r="BL99" s="2" t="str">
        <f t="shared" si="144"/>
        <v/>
      </c>
      <c r="BM99" s="2">
        <f t="shared" si="145"/>
        <v>83.168999999999997</v>
      </c>
      <c r="BN99" s="2">
        <f t="shared" si="146"/>
        <v>85.015000000000001</v>
      </c>
      <c r="BO99" s="2">
        <f t="shared" si="147"/>
        <v>89.224000000000004</v>
      </c>
      <c r="BP99" s="2">
        <f t="shared" si="148"/>
        <v>88.328000000000003</v>
      </c>
      <c r="BQ99" s="2">
        <f t="shared" si="149"/>
        <v>89.671999999999997</v>
      </c>
      <c r="BR99" s="2" t="str">
        <f t="shared" si="150"/>
        <v/>
      </c>
      <c r="BS99" s="2">
        <f t="shared" si="151"/>
        <v>84</v>
      </c>
      <c r="BT99" s="2">
        <f t="shared" si="152"/>
        <v>79.483999999999995</v>
      </c>
      <c r="BU99" s="2">
        <f t="shared" si="153"/>
        <v>72.5</v>
      </c>
      <c r="BV99" s="2">
        <f t="shared" si="154"/>
        <v>65.257999999999996</v>
      </c>
      <c r="BW99" s="2">
        <f t="shared" si="155"/>
        <v>54.132399999999997</v>
      </c>
      <c r="BZ99" s="2" t="str">
        <f t="shared" si="156"/>
        <v/>
      </c>
      <c r="CA99" s="2" t="str">
        <f t="shared" si="157"/>
        <v/>
      </c>
      <c r="CB99" s="2">
        <f t="shared" si="158"/>
        <v>83.168999999999997</v>
      </c>
      <c r="CC99" s="2">
        <f t="shared" si="159"/>
        <v>85.015000000000001</v>
      </c>
      <c r="CD99" s="2">
        <f t="shared" si="160"/>
        <v>89.224000000000004</v>
      </c>
      <c r="CE99" s="2">
        <f t="shared" si="161"/>
        <v>88.328000000000003</v>
      </c>
      <c r="CF99" s="2">
        <f t="shared" si="162"/>
        <v>89.671999999999997</v>
      </c>
      <c r="CG99" s="2" t="str">
        <f t="shared" si="163"/>
        <v/>
      </c>
      <c r="CH99" s="2">
        <f t="shared" si="164"/>
        <v>84</v>
      </c>
      <c r="CI99" s="2">
        <f t="shared" si="165"/>
        <v>79.483999999999995</v>
      </c>
      <c r="CJ99" s="2">
        <f t="shared" si="166"/>
        <v>72.5</v>
      </c>
      <c r="CK99" s="2">
        <f t="shared" si="167"/>
        <v>65.257999999999996</v>
      </c>
      <c r="CL99" s="2">
        <f t="shared" si="168"/>
        <v>54.132399999999997</v>
      </c>
      <c r="CO99" s="2">
        <f t="shared" si="169"/>
        <v>81.609286729353613</v>
      </c>
      <c r="CP99" s="2">
        <f t="shared" si="170"/>
        <v>83.490682833991514</v>
      </c>
      <c r="CQ99" s="2">
        <f t="shared" si="171"/>
        <v>85.239722190500899</v>
      </c>
      <c r="CR99" s="2">
        <f t="shared" si="172"/>
        <v>85.959320996625991</v>
      </c>
      <c r="CS99" s="2">
        <f t="shared" si="173"/>
        <v>89.866284724416161</v>
      </c>
      <c r="CT99" s="2">
        <f t="shared" si="174"/>
        <v>90.331955466138979</v>
      </c>
      <c r="CU99" s="2">
        <f t="shared" si="175"/>
        <v>91.135127126007319</v>
      </c>
      <c r="CV99" s="2">
        <f t="shared" si="176"/>
        <v>89.892212316129999</v>
      </c>
      <c r="CW99" s="2">
        <f t="shared" si="177"/>
        <v>86.674528601114105</v>
      </c>
      <c r="CX99" s="2">
        <f t="shared" si="178"/>
        <v>80.710310364670917</v>
      </c>
      <c r="CY99" s="2">
        <f t="shared" si="179"/>
        <v>74.748672235680687</v>
      </c>
      <c r="CZ99" s="2">
        <f t="shared" si="180"/>
        <v>65.971016854060181</v>
      </c>
      <c r="DA99" s="2">
        <f t="shared" si="181"/>
        <v>55.593405561600854</v>
      </c>
      <c r="DD99" s="2">
        <f t="shared" si="182"/>
        <v>78.836853461144614</v>
      </c>
      <c r="DE99" s="2">
        <f t="shared" si="183"/>
        <v>81.135603501607335</v>
      </c>
      <c r="DF99" s="2">
        <f t="shared" si="184"/>
        <v>83.590533746594446</v>
      </c>
      <c r="DG99" s="2">
        <f t="shared" si="185"/>
        <v>85.078720502752006</v>
      </c>
      <c r="DH99" s="2">
        <f t="shared" si="186"/>
        <v>88.638010161564679</v>
      </c>
      <c r="DI99" s="2">
        <f t="shared" si="187"/>
        <v>88.521501502933518</v>
      </c>
      <c r="DJ99" s="2">
        <f t="shared" si="188"/>
        <v>89.232414457102294</v>
      </c>
      <c r="DK99" s="2">
        <f t="shared" si="189"/>
        <v>86.839968687376953</v>
      </c>
      <c r="DL99" s="2">
        <f t="shared" si="190"/>
        <v>83.837706514932634</v>
      </c>
      <c r="DM99" s="2">
        <f t="shared" si="191"/>
        <v>78.808764567447128</v>
      </c>
      <c r="DN99" s="2">
        <f t="shared" si="192"/>
        <v>72.986789902662281</v>
      </c>
      <c r="DO99" s="2">
        <f t="shared" si="193"/>
        <v>64.846147325633396</v>
      </c>
      <c r="DP99" s="2">
        <f t="shared" si="194"/>
        <v>54.669616840400906</v>
      </c>
      <c r="DS99" s="2">
        <f t="shared" si="195"/>
        <v>0.31496815449948767</v>
      </c>
      <c r="DT99" s="2">
        <f t="shared" si="196"/>
        <v>0.36045768686088653</v>
      </c>
      <c r="DU99" s="2">
        <f t="shared" si="197"/>
        <v>0.4049184585099847</v>
      </c>
      <c r="DV99" s="2">
        <f t="shared" si="198"/>
        <v>0.40111121589707738</v>
      </c>
      <c r="DW99" s="2">
        <f t="shared" si="199"/>
        <v>0.38938170748956236</v>
      </c>
      <c r="DX99" s="2">
        <f t="shared" si="200"/>
        <v>0.42192629776608026</v>
      </c>
      <c r="DY99" s="2">
        <f t="shared" si="201"/>
        <v>0.42065128143594038</v>
      </c>
      <c r="DZ99" s="2">
        <f t="shared" si="202"/>
        <v>0.3746125176633967</v>
      </c>
      <c r="EA99" s="2">
        <f t="shared" si="203"/>
        <v>0.373736664376842</v>
      </c>
      <c r="EB99" s="2">
        <f t="shared" si="204"/>
        <v>0.39863694092923951</v>
      </c>
      <c r="EC99" s="2">
        <f t="shared" si="205"/>
        <v>0.44021150016369898</v>
      </c>
      <c r="ED99" s="2">
        <f t="shared" si="206"/>
        <v>0.43343336565769797</v>
      </c>
      <c r="EE99" s="2">
        <f t="shared" si="207"/>
        <v>0.41196632107318981</v>
      </c>
    </row>
    <row r="100" spans="2:135" x14ac:dyDescent="0.25">
      <c r="B100" s="2">
        <v>94</v>
      </c>
      <c r="C100">
        <v>80.546999999999997</v>
      </c>
      <c r="D100">
        <v>81.953999999999994</v>
      </c>
      <c r="E100">
        <v>83.477000000000004</v>
      </c>
      <c r="F100">
        <v>84.492999999999995</v>
      </c>
      <c r="G100">
        <v>87.954999999999998</v>
      </c>
      <c r="H100">
        <v>88.537000000000006</v>
      </c>
      <c r="I100">
        <v>89.700999999999993</v>
      </c>
      <c r="J100">
        <v>87.245999999999995</v>
      </c>
      <c r="K100">
        <v>83.661000000000001</v>
      </c>
      <c r="L100">
        <v>79.338999999999999</v>
      </c>
      <c r="M100">
        <v>72.968999999999994</v>
      </c>
      <c r="N100">
        <v>63.984999999999999</v>
      </c>
      <c r="O100">
        <v>54.926499999999997</v>
      </c>
      <c r="R100" s="5">
        <f t="shared" si="104"/>
        <v>82.020740792521224</v>
      </c>
      <c r="S100" s="5">
        <f t="shared" si="105"/>
        <v>82.994590826143011</v>
      </c>
      <c r="T100" s="5">
        <f t="shared" si="106"/>
        <v>84.618045155790441</v>
      </c>
      <c r="U100" s="5">
        <f t="shared" si="107"/>
        <v>85.691794986829038</v>
      </c>
      <c r="V100" s="5">
        <f t="shared" si="108"/>
        <v>89.528589339136118</v>
      </c>
      <c r="W100" s="5">
        <f t="shared" si="109"/>
        <v>89.599574451109291</v>
      </c>
      <c r="X100" s="5">
        <f t="shared" si="110"/>
        <v>90.363416985717052</v>
      </c>
      <c r="Y100" s="5">
        <f t="shared" si="111"/>
        <v>88.985997212830654</v>
      </c>
      <c r="Z100" s="5">
        <f t="shared" si="112"/>
        <v>85.814262533721745</v>
      </c>
      <c r="AA100" s="5">
        <f t="shared" si="113"/>
        <v>80.040805396575735</v>
      </c>
      <c r="AB100" s="5">
        <f t="shared" si="114"/>
        <v>74.002256909046764</v>
      </c>
      <c r="AC100" s="5">
        <f t="shared" si="115"/>
        <v>65.512683117790075</v>
      </c>
      <c r="AD100" s="5">
        <f t="shared" si="116"/>
        <v>55.252476004007079</v>
      </c>
      <c r="AE100" s="5"/>
      <c r="AG100" s="5">
        <f t="shared" si="117"/>
        <v>-1.4737407925212267</v>
      </c>
      <c r="AH100" s="5">
        <f t="shared" si="118"/>
        <v>-1.040590826143017</v>
      </c>
      <c r="AI100" s="5">
        <f t="shared" si="119"/>
        <v>-1.1410451557904366</v>
      </c>
      <c r="AJ100" s="5">
        <f t="shared" si="120"/>
        <v>-1.1987949868290428</v>
      </c>
      <c r="AK100" s="5">
        <f t="shared" si="121"/>
        <v>-1.5735893391361202</v>
      </c>
      <c r="AL100" s="5">
        <f t="shared" si="122"/>
        <v>-1.0625744511092847</v>
      </c>
      <c r="AM100" s="5">
        <f t="shared" si="123"/>
        <v>-0.66241698571705854</v>
      </c>
      <c r="AN100" s="5">
        <f t="shared" si="124"/>
        <v>-1.7399972128306587</v>
      </c>
      <c r="AO100" s="5">
        <f t="shared" si="125"/>
        <v>-2.1532625337217439</v>
      </c>
      <c r="AP100" s="5">
        <f t="shared" si="126"/>
        <v>-0.70180539657573604</v>
      </c>
      <c r="AQ100" s="5">
        <f t="shared" si="127"/>
        <v>-1.03325690904677</v>
      </c>
      <c r="AR100" s="5">
        <f t="shared" si="128"/>
        <v>-1.527683117790076</v>
      </c>
      <c r="AS100" s="5">
        <f t="shared" si="129"/>
        <v>-0.3259760040070816</v>
      </c>
      <c r="AV100" s="2">
        <f t="shared" si="130"/>
        <v>80.666335583879913</v>
      </c>
      <c r="AW100" s="2">
        <f t="shared" si="131"/>
        <v>82.580007864085331</v>
      </c>
      <c r="AX100" s="2">
        <f t="shared" si="132"/>
        <v>84.52667364599165</v>
      </c>
      <c r="AY100" s="2">
        <f t="shared" si="133"/>
        <v>85.592056997916416</v>
      </c>
      <c r="AZ100" s="2">
        <f t="shared" si="134"/>
        <v>89.379674948205434</v>
      </c>
      <c r="BA100" s="2">
        <f t="shared" si="135"/>
        <v>89.53869610374106</v>
      </c>
      <c r="BB100" s="2">
        <f t="shared" si="136"/>
        <v>90.29245509399567</v>
      </c>
      <c r="BC100" s="2">
        <f t="shared" si="137"/>
        <v>88.684226817358208</v>
      </c>
      <c r="BD100" s="2">
        <f t="shared" si="138"/>
        <v>85.551228754776645</v>
      </c>
      <c r="BE100" s="2">
        <f t="shared" si="139"/>
        <v>79.907651058633334</v>
      </c>
      <c r="BF100" s="2">
        <f t="shared" si="140"/>
        <v>73.933957176983114</v>
      </c>
      <c r="BG100" s="2">
        <f t="shared" si="141"/>
        <v>65.464207982872239</v>
      </c>
      <c r="BH100" s="2">
        <f t="shared" si="142"/>
        <v>55.207557211741147</v>
      </c>
      <c r="BK100" s="2" t="str">
        <f t="shared" si="143"/>
        <v/>
      </c>
      <c r="BL100" s="2">
        <f t="shared" si="144"/>
        <v>81.953999999999994</v>
      </c>
      <c r="BM100" s="2">
        <f t="shared" si="145"/>
        <v>83.477000000000004</v>
      </c>
      <c r="BN100" s="2">
        <f t="shared" si="146"/>
        <v>84.492999999999995</v>
      </c>
      <c r="BO100" s="2">
        <f t="shared" si="147"/>
        <v>87.954999999999998</v>
      </c>
      <c r="BP100" s="2">
        <f t="shared" si="148"/>
        <v>88.537000000000006</v>
      </c>
      <c r="BQ100" s="2">
        <f t="shared" si="149"/>
        <v>89.700999999999993</v>
      </c>
      <c r="BR100" s="2">
        <f t="shared" si="150"/>
        <v>87.245999999999995</v>
      </c>
      <c r="BS100" s="2">
        <f t="shared" si="151"/>
        <v>83.661000000000001</v>
      </c>
      <c r="BT100" s="2">
        <f t="shared" si="152"/>
        <v>79.338999999999999</v>
      </c>
      <c r="BU100" s="2">
        <f t="shared" si="153"/>
        <v>72.968999999999994</v>
      </c>
      <c r="BV100" s="2">
        <f t="shared" si="154"/>
        <v>63.984999999999999</v>
      </c>
      <c r="BW100" s="2">
        <f t="shared" si="155"/>
        <v>54.926499999999997</v>
      </c>
      <c r="BZ100" s="2" t="str">
        <f t="shared" si="156"/>
        <v/>
      </c>
      <c r="CA100" s="2">
        <f t="shared" si="157"/>
        <v>81.953999999999994</v>
      </c>
      <c r="CB100" s="2">
        <f t="shared" si="158"/>
        <v>83.477000000000004</v>
      </c>
      <c r="CC100" s="2">
        <f t="shared" si="159"/>
        <v>84.492999999999995</v>
      </c>
      <c r="CD100" s="2">
        <f t="shared" si="160"/>
        <v>87.954999999999998</v>
      </c>
      <c r="CE100" s="2">
        <f t="shared" si="161"/>
        <v>88.537000000000006</v>
      </c>
      <c r="CF100" s="2">
        <f t="shared" si="162"/>
        <v>89.700999999999993</v>
      </c>
      <c r="CG100" s="2">
        <f t="shared" si="163"/>
        <v>87.245999999999995</v>
      </c>
      <c r="CH100" s="2">
        <f t="shared" si="164"/>
        <v>83.661000000000001</v>
      </c>
      <c r="CI100" s="2">
        <f t="shared" si="165"/>
        <v>79.338999999999999</v>
      </c>
      <c r="CJ100" s="2">
        <f t="shared" si="166"/>
        <v>72.968999999999994</v>
      </c>
      <c r="CK100" s="2">
        <f t="shared" si="167"/>
        <v>63.984999999999999</v>
      </c>
      <c r="CL100" s="2">
        <f t="shared" si="168"/>
        <v>54.926499999999997</v>
      </c>
      <c r="CO100" s="2">
        <f t="shared" si="169"/>
        <v>81.613472903572884</v>
      </c>
      <c r="CP100" s="2">
        <f t="shared" si="170"/>
        <v>83.491646084894327</v>
      </c>
      <c r="CQ100" s="2">
        <f t="shared" si="171"/>
        <v>85.242002384866041</v>
      </c>
      <c r="CR100" s="2">
        <f t="shared" si="172"/>
        <v>85.975013354673109</v>
      </c>
      <c r="CS100" s="2">
        <f t="shared" si="173"/>
        <v>89.908910879950781</v>
      </c>
      <c r="CT100" s="2">
        <f t="shared" si="174"/>
        <v>90.358521771331894</v>
      </c>
      <c r="CU100" s="2">
        <f t="shared" si="175"/>
        <v>91.157479230182503</v>
      </c>
      <c r="CV100" s="2">
        <f t="shared" si="176"/>
        <v>89.909689626194208</v>
      </c>
      <c r="CW100" s="2">
        <f t="shared" si="177"/>
        <v>86.691286661014786</v>
      </c>
      <c r="CX100" s="2">
        <f t="shared" si="178"/>
        <v>80.720008584124713</v>
      </c>
      <c r="CY100" s="2">
        <f t="shared" si="179"/>
        <v>74.770206506995081</v>
      </c>
      <c r="CZ100" s="2">
        <f t="shared" si="180"/>
        <v>65.996088540601917</v>
      </c>
      <c r="DA100" s="2">
        <f t="shared" si="181"/>
        <v>55.621428957463507</v>
      </c>
      <c r="DD100" s="2">
        <f t="shared" si="182"/>
        <v>78.787637186951628</v>
      </c>
      <c r="DE100" s="2">
        <f t="shared" si="183"/>
        <v>81.104853335559937</v>
      </c>
      <c r="DF100" s="2">
        <f t="shared" si="184"/>
        <v>83.567903333572318</v>
      </c>
      <c r="DG100" s="2">
        <f t="shared" si="185"/>
        <v>85.070585403315647</v>
      </c>
      <c r="DH100" s="2">
        <f t="shared" si="186"/>
        <v>88.622766090492831</v>
      </c>
      <c r="DI100" s="2">
        <f t="shared" si="187"/>
        <v>88.514299501433868</v>
      </c>
      <c r="DJ100" s="2">
        <f t="shared" si="188"/>
        <v>89.205914241363914</v>
      </c>
      <c r="DK100" s="2">
        <f t="shared" si="189"/>
        <v>86.818418457893742</v>
      </c>
      <c r="DL100" s="2">
        <f t="shared" si="190"/>
        <v>83.808947787549215</v>
      </c>
      <c r="DM100" s="2">
        <f t="shared" si="191"/>
        <v>78.789999538851916</v>
      </c>
      <c r="DN100" s="2">
        <f t="shared" si="192"/>
        <v>72.964121020434476</v>
      </c>
      <c r="DO100" s="2">
        <f t="shared" si="193"/>
        <v>64.830129858717669</v>
      </c>
      <c r="DP100" s="2">
        <f t="shared" si="194"/>
        <v>54.668783662434237</v>
      </c>
      <c r="DS100" s="2">
        <f t="shared" si="195"/>
        <v>0.33517069450358078</v>
      </c>
      <c r="DT100" s="2">
        <f t="shared" si="196"/>
        <v>0.38195114387841683</v>
      </c>
      <c r="DU100" s="2">
        <f t="shared" si="197"/>
        <v>0.42729176527613794</v>
      </c>
      <c r="DV100" s="2">
        <f t="shared" si="198"/>
        <v>0.42342384065189648</v>
      </c>
      <c r="DW100" s="2">
        <f t="shared" si="199"/>
        <v>0.41149016509127723</v>
      </c>
      <c r="DX100" s="2">
        <f t="shared" si="200"/>
        <v>0.44453734290724212</v>
      </c>
      <c r="DY100" s="2">
        <f t="shared" si="201"/>
        <v>0.44324639002182842</v>
      </c>
      <c r="DZ100" s="2">
        <f t="shared" si="202"/>
        <v>0.39642682317958805</v>
      </c>
      <c r="EA100" s="2">
        <f t="shared" si="203"/>
        <v>0.39553222444916664</v>
      </c>
      <c r="EB100" s="2">
        <f t="shared" si="204"/>
        <v>0.42090866230969254</v>
      </c>
      <c r="EC100" s="2">
        <f t="shared" si="205"/>
        <v>0.46301757930875037</v>
      </c>
      <c r="ED100" s="2">
        <f t="shared" si="206"/>
        <v>0.45617444768295279</v>
      </c>
      <c r="EE100" s="2">
        <f t="shared" si="207"/>
        <v>0.43444474861930726</v>
      </c>
    </row>
    <row r="101" spans="2:135" x14ac:dyDescent="0.25">
      <c r="B101" s="2">
        <v>95</v>
      </c>
      <c r="C101">
        <v>79.438000000000002</v>
      </c>
      <c r="D101">
        <v>81.091999999999999</v>
      </c>
      <c r="E101">
        <v>83.091999999999999</v>
      </c>
      <c r="F101">
        <v>85.388000000000005</v>
      </c>
      <c r="G101">
        <v>89.06</v>
      </c>
      <c r="H101">
        <v>88.686999999999998</v>
      </c>
      <c r="I101">
        <v>88.313000000000002</v>
      </c>
      <c r="J101">
        <v>87.081999999999994</v>
      </c>
      <c r="K101">
        <v>84.5</v>
      </c>
      <c r="L101">
        <v>79.016000000000005</v>
      </c>
      <c r="M101">
        <v>74.453000000000003</v>
      </c>
      <c r="N101">
        <v>65.212000000000003</v>
      </c>
      <c r="O101">
        <v>54.676499999999997</v>
      </c>
      <c r="R101" s="5">
        <f t="shared" si="104"/>
        <v>81.293178309811012</v>
      </c>
      <c r="S101" s="5">
        <f t="shared" si="105"/>
        <v>82.706732480655049</v>
      </c>
      <c r="T101" s="5">
        <f t="shared" si="106"/>
        <v>84.52216015026049</v>
      </c>
      <c r="U101" s="5">
        <f t="shared" si="107"/>
        <v>85.625279305009954</v>
      </c>
      <c r="V101" s="5">
        <f t="shared" si="108"/>
        <v>89.437375069476957</v>
      </c>
      <c r="W101" s="5">
        <f t="shared" si="109"/>
        <v>89.550674064692643</v>
      </c>
      <c r="X101" s="5">
        <f t="shared" si="110"/>
        <v>90.303044659911052</v>
      </c>
      <c r="Y101" s="5">
        <f t="shared" si="111"/>
        <v>88.76337623698781</v>
      </c>
      <c r="Z101" s="5">
        <f t="shared" si="112"/>
        <v>85.612886311816013</v>
      </c>
      <c r="AA101" s="5">
        <f t="shared" si="113"/>
        <v>79.942833525026927</v>
      </c>
      <c r="AB101" s="5">
        <f t="shared" si="114"/>
        <v>73.983407159288205</v>
      </c>
      <c r="AC101" s="5">
        <f t="shared" si="115"/>
        <v>65.502015629578494</v>
      </c>
      <c r="AD101" s="5">
        <f t="shared" si="116"/>
        <v>55.244933442329156</v>
      </c>
      <c r="AE101" s="5"/>
      <c r="AG101" s="5">
        <f t="shared" si="117"/>
        <v>-1.8551783098110093</v>
      </c>
      <c r="AH101" s="5">
        <f t="shared" si="118"/>
        <v>-1.61473248065505</v>
      </c>
      <c r="AI101" s="5">
        <f t="shared" si="119"/>
        <v>-1.430160150260491</v>
      </c>
      <c r="AJ101" s="5">
        <f t="shared" si="120"/>
        <v>-0.23727930500994887</v>
      </c>
      <c r="AK101" s="5">
        <f t="shared" si="121"/>
        <v>-0.37737506947695465</v>
      </c>
      <c r="AL101" s="5">
        <f t="shared" si="122"/>
        <v>-0.86367406469264552</v>
      </c>
      <c r="AM101" s="5">
        <f t="shared" si="123"/>
        <v>-1.9900446599110495</v>
      </c>
      <c r="AN101" s="5">
        <f t="shared" si="124"/>
        <v>-1.6813762369878162</v>
      </c>
      <c r="AO101" s="5">
        <f t="shared" si="125"/>
        <v>-1.1128863118160126</v>
      </c>
      <c r="AP101" s="5">
        <f t="shared" si="126"/>
        <v>-0.92683352502692173</v>
      </c>
      <c r="AQ101" s="5">
        <f t="shared" si="127"/>
        <v>0.46959284071179752</v>
      </c>
      <c r="AR101" s="5">
        <f t="shared" si="128"/>
        <v>-0.29001562957849103</v>
      </c>
      <c r="AS101" s="5">
        <f t="shared" si="129"/>
        <v>-0.56843344232915882</v>
      </c>
      <c r="AV101" s="2">
        <f t="shared" si="130"/>
        <v>80.592662824685277</v>
      </c>
      <c r="AW101" s="2">
        <f t="shared" si="131"/>
        <v>82.515734100739792</v>
      </c>
      <c r="AX101" s="2">
        <f t="shared" si="132"/>
        <v>84.479785096455373</v>
      </c>
      <c r="AY101" s="2">
        <f t="shared" si="133"/>
        <v>85.576654404136946</v>
      </c>
      <c r="AZ101" s="2">
        <f t="shared" si="134"/>
        <v>89.368285879589365</v>
      </c>
      <c r="BA101" s="2">
        <f t="shared" si="135"/>
        <v>89.507352057149589</v>
      </c>
      <c r="BB101" s="2">
        <f t="shared" si="136"/>
        <v>90.247479256436947</v>
      </c>
      <c r="BC101" s="2">
        <f t="shared" si="137"/>
        <v>88.616632854596503</v>
      </c>
      <c r="BD101" s="2">
        <f t="shared" si="138"/>
        <v>85.484930137521189</v>
      </c>
      <c r="BE101" s="2">
        <f t="shared" si="139"/>
        <v>79.8611106076807</v>
      </c>
      <c r="BF101" s="2">
        <f t="shared" si="140"/>
        <v>73.892538534821313</v>
      </c>
      <c r="BG101" s="2">
        <f t="shared" si="141"/>
        <v>65.442863933930482</v>
      </c>
      <c r="BH101" s="2">
        <f t="shared" si="142"/>
        <v>55.200713551991441</v>
      </c>
      <c r="BK101" s="2" t="str">
        <f t="shared" si="143"/>
        <v/>
      </c>
      <c r="BL101" s="2">
        <f t="shared" si="144"/>
        <v>81.091999999999999</v>
      </c>
      <c r="BM101" s="2">
        <f t="shared" si="145"/>
        <v>83.091999999999999</v>
      </c>
      <c r="BN101" s="2">
        <f t="shared" si="146"/>
        <v>85.388000000000005</v>
      </c>
      <c r="BO101" s="2">
        <f t="shared" si="147"/>
        <v>89.06</v>
      </c>
      <c r="BP101" s="2">
        <f t="shared" si="148"/>
        <v>88.686999999999998</v>
      </c>
      <c r="BQ101" s="2">
        <f t="shared" si="149"/>
        <v>88.313000000000002</v>
      </c>
      <c r="BR101" s="2">
        <f t="shared" si="150"/>
        <v>87.081999999999994</v>
      </c>
      <c r="BS101" s="2">
        <f t="shared" si="151"/>
        <v>84.5</v>
      </c>
      <c r="BT101" s="2">
        <f t="shared" si="152"/>
        <v>79.016000000000005</v>
      </c>
      <c r="BU101" s="2" t="str">
        <f t="shared" si="153"/>
        <v/>
      </c>
      <c r="BV101" s="2">
        <f t="shared" si="154"/>
        <v>65.212000000000003</v>
      </c>
      <c r="BW101" s="2">
        <f t="shared" si="155"/>
        <v>54.676499999999997</v>
      </c>
      <c r="BZ101" s="2" t="str">
        <f t="shared" si="156"/>
        <v/>
      </c>
      <c r="CA101" s="2">
        <f t="shared" si="157"/>
        <v>81.091999999999999</v>
      </c>
      <c r="CB101" s="2">
        <f t="shared" si="158"/>
        <v>83.091999999999999</v>
      </c>
      <c r="CC101" s="2">
        <f t="shared" si="159"/>
        <v>85.388000000000005</v>
      </c>
      <c r="CD101" s="2">
        <f t="shared" si="160"/>
        <v>89.06</v>
      </c>
      <c r="CE101" s="2">
        <f t="shared" si="161"/>
        <v>88.686999999999998</v>
      </c>
      <c r="CF101" s="2">
        <f t="shared" si="162"/>
        <v>88.313000000000002</v>
      </c>
      <c r="CG101" s="2">
        <f t="shared" si="163"/>
        <v>87.081999999999994</v>
      </c>
      <c r="CH101" s="2">
        <f t="shared" si="164"/>
        <v>84.5</v>
      </c>
      <c r="CI101" s="2">
        <f t="shared" si="165"/>
        <v>79.016000000000005</v>
      </c>
      <c r="CJ101" s="2" t="str">
        <f t="shared" si="166"/>
        <v/>
      </c>
      <c r="CK101" s="2">
        <f t="shared" si="167"/>
        <v>65.212000000000003</v>
      </c>
      <c r="CL101" s="2">
        <f t="shared" si="168"/>
        <v>54.676499999999997</v>
      </c>
      <c r="CO101" s="2">
        <f t="shared" si="169"/>
        <v>81.617659077792155</v>
      </c>
      <c r="CP101" s="2">
        <f t="shared" si="170"/>
        <v>83.492609335797155</v>
      </c>
      <c r="CQ101" s="2">
        <f t="shared" si="171"/>
        <v>85.244282579231182</v>
      </c>
      <c r="CR101" s="2">
        <f t="shared" si="172"/>
        <v>85.990705712720228</v>
      </c>
      <c r="CS101" s="2">
        <f t="shared" si="173"/>
        <v>89.951537035485401</v>
      </c>
      <c r="CT101" s="2">
        <f t="shared" si="174"/>
        <v>90.385088076524809</v>
      </c>
      <c r="CU101" s="2">
        <f t="shared" si="175"/>
        <v>91.179831334357687</v>
      </c>
      <c r="CV101" s="2">
        <f t="shared" si="176"/>
        <v>89.927166936258402</v>
      </c>
      <c r="CW101" s="2">
        <f t="shared" si="177"/>
        <v>86.708044720915453</v>
      </c>
      <c r="CX101" s="2">
        <f t="shared" si="178"/>
        <v>80.729706803578509</v>
      </c>
      <c r="CY101" s="2">
        <f t="shared" si="179"/>
        <v>74.791740778309489</v>
      </c>
      <c r="CZ101" s="2">
        <f t="shared" si="180"/>
        <v>66.021160227143653</v>
      </c>
      <c r="DA101" s="2">
        <f t="shared" si="181"/>
        <v>55.649452353326168</v>
      </c>
      <c r="DD101" s="2">
        <f t="shared" si="182"/>
        <v>78.738420912758642</v>
      </c>
      <c r="DE101" s="2">
        <f t="shared" si="183"/>
        <v>81.074103169512554</v>
      </c>
      <c r="DF101" s="2">
        <f t="shared" si="184"/>
        <v>83.545272920550175</v>
      </c>
      <c r="DG101" s="2">
        <f t="shared" si="185"/>
        <v>85.062450303879274</v>
      </c>
      <c r="DH101" s="2">
        <f t="shared" si="186"/>
        <v>88.607522019420998</v>
      </c>
      <c r="DI101" s="2">
        <f t="shared" si="187"/>
        <v>88.507097499934218</v>
      </c>
      <c r="DJ101" s="2">
        <f t="shared" si="188"/>
        <v>89.179414025625533</v>
      </c>
      <c r="DK101" s="2">
        <f t="shared" si="189"/>
        <v>86.796868228410517</v>
      </c>
      <c r="DL101" s="2">
        <f t="shared" si="190"/>
        <v>83.780189060165782</v>
      </c>
      <c r="DM101" s="2">
        <f t="shared" si="191"/>
        <v>78.771234510256704</v>
      </c>
      <c r="DN101" s="2">
        <f t="shared" si="192"/>
        <v>72.941452138206671</v>
      </c>
      <c r="DO101" s="2">
        <f t="shared" si="193"/>
        <v>64.814112391801942</v>
      </c>
      <c r="DP101" s="2">
        <f t="shared" si="194"/>
        <v>54.667950484467568</v>
      </c>
      <c r="DS101" s="2">
        <f t="shared" si="195"/>
        <v>0.35599564688839996</v>
      </c>
      <c r="DT101" s="2">
        <f t="shared" si="196"/>
        <v>0.40391678494584038</v>
      </c>
      <c r="DU101" s="2">
        <f t="shared" si="197"/>
        <v>0.44996653130819941</v>
      </c>
      <c r="DV101" s="2">
        <f t="shared" si="198"/>
        <v>0.44605321406128373</v>
      </c>
      <c r="DW101" s="2">
        <f t="shared" si="199"/>
        <v>0.43396178534071661</v>
      </c>
      <c r="DX101" s="2">
        <f t="shared" si="200"/>
        <v>0.46738041730151481</v>
      </c>
      <c r="DY101" s="2">
        <f t="shared" si="201"/>
        <v>0.46607878958598731</v>
      </c>
      <c r="DZ101" s="2">
        <f t="shared" si="202"/>
        <v>0.41866103013629158</v>
      </c>
      <c r="EA101" s="2">
        <f t="shared" si="203"/>
        <v>0.41775098403624444</v>
      </c>
      <c r="EB101" s="2">
        <f t="shared" si="204"/>
        <v>0.44350701251155611</v>
      </c>
      <c r="EC101" s="2">
        <f t="shared" si="205"/>
        <v>0.48597944342252203</v>
      </c>
      <c r="ED101" s="2">
        <f t="shared" si="206"/>
        <v>0.47909973099736647</v>
      </c>
      <c r="EE101" s="2">
        <f t="shared" si="207"/>
        <v>0.45719607427397713</v>
      </c>
    </row>
    <row r="102" spans="2:135" x14ac:dyDescent="0.25">
      <c r="B102" s="2">
        <v>96</v>
      </c>
      <c r="C102">
        <v>78.156000000000006</v>
      </c>
      <c r="D102">
        <v>81.215000000000003</v>
      </c>
      <c r="E102">
        <v>84.076999999999998</v>
      </c>
      <c r="F102">
        <v>84.552000000000007</v>
      </c>
      <c r="G102">
        <v>88.686999999999998</v>
      </c>
      <c r="H102">
        <v>89.075000000000003</v>
      </c>
      <c r="I102">
        <v>90.254000000000005</v>
      </c>
      <c r="J102">
        <v>86.77</v>
      </c>
      <c r="K102">
        <v>83.855000000000004</v>
      </c>
      <c r="L102">
        <v>79.161000000000001</v>
      </c>
      <c r="M102">
        <v>73.561999999999998</v>
      </c>
      <c r="N102">
        <v>64.317999999999998</v>
      </c>
      <c r="O102">
        <v>54.882399999999997</v>
      </c>
      <c r="R102" s="5">
        <f t="shared" si="104"/>
        <v>80.857779109995548</v>
      </c>
      <c r="S102" s="5">
        <f t="shared" si="105"/>
        <v>82.532190178136474</v>
      </c>
      <c r="T102" s="5">
        <f t="shared" si="106"/>
        <v>84.455937120710445</v>
      </c>
      <c r="U102" s="5">
        <f t="shared" si="107"/>
        <v>85.591211528314673</v>
      </c>
      <c r="V102" s="5">
        <f t="shared" si="108"/>
        <v>89.390998651385132</v>
      </c>
      <c r="W102" s="5">
        <f t="shared" si="109"/>
        <v>89.521994175030244</v>
      </c>
      <c r="X102" s="5">
        <f t="shared" si="110"/>
        <v>90.265828359452925</v>
      </c>
      <c r="Y102" s="5">
        <f t="shared" si="111"/>
        <v>88.62898192833768</v>
      </c>
      <c r="Z102" s="5">
        <f t="shared" si="112"/>
        <v>85.488118815001428</v>
      </c>
      <c r="AA102" s="5">
        <f t="shared" si="113"/>
        <v>79.888860037623573</v>
      </c>
      <c r="AB102" s="5">
        <f t="shared" si="114"/>
        <v>73.98562897828748</v>
      </c>
      <c r="AC102" s="5">
        <f t="shared" si="115"/>
        <v>65.506435674730668</v>
      </c>
      <c r="AD102" s="5">
        <f t="shared" si="116"/>
        <v>55.252425158765888</v>
      </c>
      <c r="AE102" s="5"/>
      <c r="AG102" s="5">
        <f t="shared" si="117"/>
        <v>-2.7017791099955417</v>
      </c>
      <c r="AH102" s="5">
        <f t="shared" si="118"/>
        <v>-1.317190178136471</v>
      </c>
      <c r="AI102" s="5">
        <f t="shared" si="119"/>
        <v>-0.37893712071044661</v>
      </c>
      <c r="AJ102" s="5">
        <f t="shared" si="120"/>
        <v>-1.0392115283146666</v>
      </c>
      <c r="AK102" s="5">
        <f t="shared" si="121"/>
        <v>-0.70399865138513462</v>
      </c>
      <c r="AL102" s="5">
        <f t="shared" si="122"/>
        <v>-0.44699417503024108</v>
      </c>
      <c r="AM102" s="5">
        <f t="shared" si="123"/>
        <v>-1.1828359452920267E-2</v>
      </c>
      <c r="AN102" s="5">
        <f t="shared" si="124"/>
        <v>-1.8589819283376841</v>
      </c>
      <c r="AO102" s="5">
        <f t="shared" si="125"/>
        <v>-1.6331188150014242</v>
      </c>
      <c r="AP102" s="5">
        <f t="shared" si="126"/>
        <v>-0.72786003762357154</v>
      </c>
      <c r="AQ102" s="5">
        <f t="shared" si="127"/>
        <v>-0.42362897828748203</v>
      </c>
      <c r="AR102" s="5">
        <f t="shared" si="128"/>
        <v>-1.1884356747306697</v>
      </c>
      <c r="AS102" s="5">
        <f t="shared" si="129"/>
        <v>-0.37002515876589115</v>
      </c>
      <c r="AV102" s="2">
        <f t="shared" si="130"/>
        <v>80.515125223909962</v>
      </c>
      <c r="AW102" s="2">
        <f t="shared" si="131"/>
        <v>82.44910672460756</v>
      </c>
      <c r="AX102" s="2">
        <f t="shared" si="132"/>
        <v>84.431405182973293</v>
      </c>
      <c r="AY102" s="2">
        <f t="shared" si="133"/>
        <v>85.559958392199718</v>
      </c>
      <c r="AZ102" s="2">
        <f t="shared" si="134"/>
        <v>89.353910644599637</v>
      </c>
      <c r="BA102" s="2">
        <f t="shared" si="135"/>
        <v>89.474202257613115</v>
      </c>
      <c r="BB102" s="2">
        <f t="shared" si="136"/>
        <v>90.199979512466001</v>
      </c>
      <c r="BC102" s="2">
        <f t="shared" si="137"/>
        <v>88.546240359148811</v>
      </c>
      <c r="BD102" s="2">
        <f t="shared" si="138"/>
        <v>85.415601010443865</v>
      </c>
      <c r="BE102" s="2">
        <f t="shared" si="139"/>
        <v>79.812814339069632</v>
      </c>
      <c r="BF102" s="2">
        <f t="shared" si="140"/>
        <v>73.848977503929149</v>
      </c>
      <c r="BG102" s="2">
        <f t="shared" si="141"/>
        <v>65.419525626974206</v>
      </c>
      <c r="BH102" s="2">
        <f t="shared" si="142"/>
        <v>55.19237500601956</v>
      </c>
      <c r="BK102" s="2">
        <f t="shared" si="143"/>
        <v>78.156000000000006</v>
      </c>
      <c r="BL102" s="2">
        <f t="shared" si="144"/>
        <v>81.215000000000003</v>
      </c>
      <c r="BM102" s="2">
        <f t="shared" si="145"/>
        <v>84.076999999999998</v>
      </c>
      <c r="BN102" s="2">
        <f t="shared" si="146"/>
        <v>84.552000000000007</v>
      </c>
      <c r="BO102" s="2">
        <f t="shared" si="147"/>
        <v>88.686999999999998</v>
      </c>
      <c r="BP102" s="2" t="str">
        <f t="shared" si="148"/>
        <v/>
      </c>
      <c r="BQ102" s="2" t="str">
        <f t="shared" si="149"/>
        <v/>
      </c>
      <c r="BR102" s="2">
        <f t="shared" si="150"/>
        <v>86.77</v>
      </c>
      <c r="BS102" s="2">
        <f t="shared" si="151"/>
        <v>83.855000000000004</v>
      </c>
      <c r="BT102" s="2">
        <f t="shared" si="152"/>
        <v>79.161000000000001</v>
      </c>
      <c r="BU102" s="2" t="str">
        <f t="shared" si="153"/>
        <v/>
      </c>
      <c r="BV102" s="2" t="str">
        <f t="shared" si="154"/>
        <v/>
      </c>
      <c r="BW102" s="2">
        <f t="shared" si="155"/>
        <v>54.882399999999997</v>
      </c>
      <c r="BZ102" s="2">
        <f t="shared" si="156"/>
        <v>78.156000000000006</v>
      </c>
      <c r="CA102" s="2">
        <f t="shared" si="157"/>
        <v>81.215000000000003</v>
      </c>
      <c r="CB102" s="2">
        <f t="shared" si="158"/>
        <v>84.076999999999998</v>
      </c>
      <c r="CC102" s="2">
        <f t="shared" si="159"/>
        <v>84.552000000000007</v>
      </c>
      <c r="CD102" s="2">
        <f t="shared" si="160"/>
        <v>88.686999999999998</v>
      </c>
      <c r="CE102" s="2" t="str">
        <f t="shared" si="161"/>
        <v/>
      </c>
      <c r="CF102" s="2" t="str">
        <f t="shared" si="162"/>
        <v/>
      </c>
      <c r="CG102" s="2">
        <f t="shared" si="163"/>
        <v>86.77</v>
      </c>
      <c r="CH102" s="2">
        <f t="shared" si="164"/>
        <v>83.855000000000004</v>
      </c>
      <c r="CI102" s="2">
        <f t="shared" si="165"/>
        <v>79.161000000000001</v>
      </c>
      <c r="CJ102" s="2" t="str">
        <f t="shared" si="166"/>
        <v/>
      </c>
      <c r="CK102" s="2" t="str">
        <f t="shared" si="167"/>
        <v/>
      </c>
      <c r="CL102" s="2">
        <f t="shared" si="168"/>
        <v>54.882399999999997</v>
      </c>
      <c r="CO102" s="2">
        <f t="shared" si="169"/>
        <v>81.621845252011411</v>
      </c>
      <c r="CP102" s="2">
        <f t="shared" si="170"/>
        <v>83.493572586699969</v>
      </c>
      <c r="CQ102" s="2">
        <f t="shared" si="171"/>
        <v>85.246562773596324</v>
      </c>
      <c r="CR102" s="2">
        <f t="shared" si="172"/>
        <v>86.006398070767347</v>
      </c>
      <c r="CS102" s="2">
        <f t="shared" si="173"/>
        <v>89.994163191020007</v>
      </c>
      <c r="CT102" s="2">
        <f t="shared" si="174"/>
        <v>90.411654381717725</v>
      </c>
      <c r="CU102" s="2">
        <f t="shared" si="175"/>
        <v>91.20218343853287</v>
      </c>
      <c r="CV102" s="2">
        <f t="shared" si="176"/>
        <v>89.944644246322596</v>
      </c>
      <c r="CW102" s="2">
        <f t="shared" si="177"/>
        <v>86.724802780816134</v>
      </c>
      <c r="CX102" s="2">
        <f t="shared" si="178"/>
        <v>80.739405023032305</v>
      </c>
      <c r="CY102" s="2">
        <f t="shared" si="179"/>
        <v>74.813275049623897</v>
      </c>
      <c r="CZ102" s="2">
        <f t="shared" si="180"/>
        <v>66.046231913685389</v>
      </c>
      <c r="DA102" s="2">
        <f t="shared" si="181"/>
        <v>55.677475749188822</v>
      </c>
      <c r="DD102" s="2">
        <f t="shared" si="182"/>
        <v>78.689204638565641</v>
      </c>
      <c r="DE102" s="2">
        <f t="shared" si="183"/>
        <v>81.043353003465157</v>
      </c>
      <c r="DF102" s="2">
        <f t="shared" si="184"/>
        <v>83.522642507528033</v>
      </c>
      <c r="DG102" s="2">
        <f t="shared" si="185"/>
        <v>85.054315204442915</v>
      </c>
      <c r="DH102" s="2">
        <f t="shared" si="186"/>
        <v>88.59227794834915</v>
      </c>
      <c r="DI102" s="2">
        <f t="shared" si="187"/>
        <v>88.499895498434583</v>
      </c>
      <c r="DJ102" s="2">
        <f t="shared" si="188"/>
        <v>89.152913809887153</v>
      </c>
      <c r="DK102" s="2">
        <f t="shared" si="189"/>
        <v>86.775317998927292</v>
      </c>
      <c r="DL102" s="2">
        <f t="shared" si="190"/>
        <v>83.751430332782363</v>
      </c>
      <c r="DM102" s="2">
        <f t="shared" si="191"/>
        <v>78.752469481661507</v>
      </c>
      <c r="DN102" s="2">
        <f t="shared" si="192"/>
        <v>72.918783255978852</v>
      </c>
      <c r="DO102" s="2">
        <f t="shared" si="193"/>
        <v>64.798094924886215</v>
      </c>
      <c r="DP102" s="2">
        <f t="shared" si="194"/>
        <v>54.667117306500906</v>
      </c>
      <c r="DS102" s="2">
        <f t="shared" si="195"/>
        <v>0.37738003866797859</v>
      </c>
      <c r="DT102" s="2">
        <f t="shared" si="196"/>
        <v>0.42627439158472902</v>
      </c>
      <c r="DU102" s="2">
        <f t="shared" si="197"/>
        <v>0.47285109796993974</v>
      </c>
      <c r="DV102" s="2">
        <f t="shared" si="198"/>
        <v>0.46890842631285645</v>
      </c>
      <c r="DW102" s="2">
        <f t="shared" si="199"/>
        <v>0.45670824325147036</v>
      </c>
      <c r="DX102" s="2">
        <f t="shared" si="200"/>
        <v>0.49036106608522118</v>
      </c>
      <c r="DY102" s="2">
        <f t="shared" si="201"/>
        <v>0.48905420353551798</v>
      </c>
      <c r="DZ102" s="2">
        <f t="shared" si="202"/>
        <v>0.44123065220030716</v>
      </c>
      <c r="EA102" s="2">
        <f t="shared" si="203"/>
        <v>0.44030870442685799</v>
      </c>
      <c r="EB102" s="2">
        <f t="shared" si="204"/>
        <v>0.46634159220052918</v>
      </c>
      <c r="EC102" s="2">
        <f t="shared" si="205"/>
        <v>0.50900064541288281</v>
      </c>
      <c r="ED102" s="2">
        <f t="shared" si="206"/>
        <v>0.50211338365521829</v>
      </c>
      <c r="EE102" s="2">
        <f t="shared" si="207"/>
        <v>0.48012737131064026</v>
      </c>
    </row>
    <row r="103" spans="2:135" x14ac:dyDescent="0.25">
      <c r="B103" s="2">
        <v>97</v>
      </c>
      <c r="C103">
        <v>79.561999999999998</v>
      </c>
      <c r="D103">
        <v>81.245999999999995</v>
      </c>
      <c r="E103">
        <v>84.6</v>
      </c>
      <c r="F103">
        <v>84.835999999999999</v>
      </c>
      <c r="G103">
        <v>87.896000000000001</v>
      </c>
      <c r="H103">
        <v>88.805999999999997</v>
      </c>
      <c r="I103">
        <v>89.581999999999994</v>
      </c>
      <c r="J103">
        <v>86.933999999999997</v>
      </c>
      <c r="K103">
        <v>84.694000000000003</v>
      </c>
      <c r="L103">
        <v>80.144999999999996</v>
      </c>
      <c r="M103">
        <v>74.641000000000005</v>
      </c>
      <c r="N103">
        <v>64.894000000000005</v>
      </c>
      <c r="O103">
        <v>54.588200000000001</v>
      </c>
      <c r="R103" s="5">
        <f t="shared" si="104"/>
        <v>80.592358051318428</v>
      </c>
      <c r="S103" s="5">
        <f t="shared" si="105"/>
        <v>82.414427544589472</v>
      </c>
      <c r="T103" s="5">
        <f t="shared" si="106"/>
        <v>84.403844848389312</v>
      </c>
      <c r="U103" s="5">
        <f t="shared" si="107"/>
        <v>85.573557658725491</v>
      </c>
      <c r="V103" s="5">
        <f t="shared" si="108"/>
        <v>89.366008258423577</v>
      </c>
      <c r="W103" s="5">
        <f t="shared" si="109"/>
        <v>89.506697526209166</v>
      </c>
      <c r="X103" s="5">
        <f t="shared" si="110"/>
        <v>90.245338088716309</v>
      </c>
      <c r="Y103" s="5">
        <f t="shared" si="111"/>
        <v>88.541553758181664</v>
      </c>
      <c r="Z103" s="5">
        <f t="shared" si="112"/>
        <v>85.403820496291345</v>
      </c>
      <c r="AA103" s="5">
        <f t="shared" si="113"/>
        <v>79.862979909760554</v>
      </c>
      <c r="AB103" s="5">
        <f t="shared" si="114"/>
        <v>74.012159407252298</v>
      </c>
      <c r="AC103" s="5">
        <f t="shared" si="115"/>
        <v>65.527028130857943</v>
      </c>
      <c r="AD103" s="5">
        <f t="shared" si="116"/>
        <v>55.273869903897769</v>
      </c>
      <c r="AE103" s="5"/>
      <c r="AG103" s="5">
        <f t="shared" si="117"/>
        <v>-1.0303580513184301</v>
      </c>
      <c r="AH103" s="5">
        <f t="shared" si="118"/>
        <v>-1.168427544589477</v>
      </c>
      <c r="AI103" s="5">
        <f t="shared" si="119"/>
        <v>0.19615515161068231</v>
      </c>
      <c r="AJ103" s="5">
        <f t="shared" si="120"/>
        <v>-0.73755765872549262</v>
      </c>
      <c r="AK103" s="5">
        <f t="shared" si="121"/>
        <v>-1.4700082584235759</v>
      </c>
      <c r="AL103" s="5">
        <f t="shared" si="122"/>
        <v>-0.70069752620916859</v>
      </c>
      <c r="AM103" s="5">
        <f t="shared" si="123"/>
        <v>-0.66333808871631561</v>
      </c>
      <c r="AN103" s="5">
        <f t="shared" si="124"/>
        <v>-1.6075537581816661</v>
      </c>
      <c r="AO103" s="5">
        <f t="shared" si="125"/>
        <v>-0.70982049629134281</v>
      </c>
      <c r="AP103" s="5">
        <f t="shared" si="126"/>
        <v>0.28202009023944186</v>
      </c>
      <c r="AQ103" s="5">
        <f t="shared" si="127"/>
        <v>0.62884059274770721</v>
      </c>
      <c r="AR103" s="5">
        <f t="shared" si="128"/>
        <v>-0.6330281308579373</v>
      </c>
      <c r="AS103" s="5">
        <f t="shared" si="129"/>
        <v>-0.68566990389776805</v>
      </c>
      <c r="AV103" s="2">
        <f t="shared" si="130"/>
        <v>80.433845918359864</v>
      </c>
      <c r="AW103" s="2">
        <f t="shared" si="131"/>
        <v>82.3803030662325</v>
      </c>
      <c r="AX103" s="2">
        <f t="shared" si="132"/>
        <v>84.381684626227283</v>
      </c>
      <c r="AY103" s="2">
        <f t="shared" si="133"/>
        <v>85.542045196053593</v>
      </c>
      <c r="AZ103" s="2">
        <f t="shared" si="134"/>
        <v>89.336637060806169</v>
      </c>
      <c r="BA103" s="2">
        <f t="shared" si="135"/>
        <v>89.439421024280676</v>
      </c>
      <c r="BB103" s="2">
        <f t="shared" si="136"/>
        <v>90.15013773893962</v>
      </c>
      <c r="BC103" s="2">
        <f t="shared" si="137"/>
        <v>88.473298579169324</v>
      </c>
      <c r="BD103" s="2">
        <f t="shared" si="138"/>
        <v>85.343465980433962</v>
      </c>
      <c r="BE103" s="2">
        <f t="shared" si="139"/>
        <v>79.762932159512644</v>
      </c>
      <c r="BF103" s="2">
        <f t="shared" si="140"/>
        <v>73.803455137570879</v>
      </c>
      <c r="BG103" s="2">
        <f t="shared" si="141"/>
        <v>65.394307637047518</v>
      </c>
      <c r="BH103" s="2">
        <f t="shared" si="142"/>
        <v>55.182625688738526</v>
      </c>
      <c r="BK103" s="2">
        <f t="shared" si="143"/>
        <v>79.561999999999998</v>
      </c>
      <c r="BL103" s="2">
        <f t="shared" si="144"/>
        <v>81.245999999999995</v>
      </c>
      <c r="BM103" s="2" t="str">
        <f t="shared" si="145"/>
        <v/>
      </c>
      <c r="BN103" s="2" t="str">
        <f t="shared" si="146"/>
        <v/>
      </c>
      <c r="BO103" s="2">
        <f t="shared" si="147"/>
        <v>87.896000000000001</v>
      </c>
      <c r="BP103" s="2" t="str">
        <f t="shared" si="148"/>
        <v/>
      </c>
      <c r="BQ103" s="2" t="str">
        <f t="shared" si="149"/>
        <v/>
      </c>
      <c r="BR103" s="2">
        <f t="shared" si="150"/>
        <v>86.933999999999997</v>
      </c>
      <c r="BS103" s="2">
        <f t="shared" si="151"/>
        <v>84.694000000000003</v>
      </c>
      <c r="BT103" s="2" t="str">
        <f t="shared" si="152"/>
        <v/>
      </c>
      <c r="BU103" s="2" t="str">
        <f t="shared" si="153"/>
        <v/>
      </c>
      <c r="BV103" s="2" t="str">
        <f t="shared" si="154"/>
        <v/>
      </c>
      <c r="BW103" s="2" t="str">
        <f t="shared" si="155"/>
        <v/>
      </c>
      <c r="BZ103" s="2">
        <f t="shared" si="156"/>
        <v>79.561999999999998</v>
      </c>
      <c r="CA103" s="2">
        <f t="shared" si="157"/>
        <v>81.245999999999995</v>
      </c>
      <c r="CB103" s="2" t="str">
        <f t="shared" si="158"/>
        <v/>
      </c>
      <c r="CC103" s="2" t="str">
        <f t="shared" si="159"/>
        <v/>
      </c>
      <c r="CD103" s="2">
        <f t="shared" si="160"/>
        <v>87.896000000000001</v>
      </c>
      <c r="CE103" s="2" t="str">
        <f t="shared" si="161"/>
        <v/>
      </c>
      <c r="CF103" s="2" t="str">
        <f t="shared" si="162"/>
        <v/>
      </c>
      <c r="CG103" s="2">
        <f t="shared" si="163"/>
        <v>86.933999999999997</v>
      </c>
      <c r="CH103" s="2">
        <f t="shared" si="164"/>
        <v>84.694000000000003</v>
      </c>
      <c r="CI103" s="2" t="str">
        <f t="shared" si="165"/>
        <v/>
      </c>
      <c r="CJ103" s="2" t="str">
        <f t="shared" si="166"/>
        <v/>
      </c>
      <c r="CK103" s="2" t="str">
        <f t="shared" si="167"/>
        <v/>
      </c>
      <c r="CL103" s="2" t="str">
        <f t="shared" si="168"/>
        <v/>
      </c>
      <c r="CO103" s="2">
        <f t="shared" si="169"/>
        <v>81.626031426230682</v>
      </c>
      <c r="CP103" s="2">
        <f t="shared" si="170"/>
        <v>83.494535837602797</v>
      </c>
      <c r="CQ103" s="2">
        <f t="shared" si="171"/>
        <v>85.248842967961465</v>
      </c>
      <c r="CR103" s="2">
        <f t="shared" si="172"/>
        <v>86.022090428814465</v>
      </c>
      <c r="CS103" s="2">
        <f t="shared" si="173"/>
        <v>90.036789346554627</v>
      </c>
      <c r="CT103" s="2">
        <f t="shared" si="174"/>
        <v>90.43822068691064</v>
      </c>
      <c r="CU103" s="2">
        <f t="shared" si="175"/>
        <v>91.224535542708068</v>
      </c>
      <c r="CV103" s="2">
        <f t="shared" si="176"/>
        <v>89.962121556386791</v>
      </c>
      <c r="CW103" s="2">
        <f t="shared" si="177"/>
        <v>86.741560840716801</v>
      </c>
      <c r="CX103" s="2">
        <f t="shared" si="178"/>
        <v>80.7491032424861</v>
      </c>
      <c r="CY103" s="2">
        <f t="shared" si="179"/>
        <v>74.834809320938305</v>
      </c>
      <c r="CZ103" s="2">
        <f t="shared" si="180"/>
        <v>66.071303600227125</v>
      </c>
      <c r="DA103" s="2">
        <f t="shared" si="181"/>
        <v>55.705499145051476</v>
      </c>
      <c r="DD103" s="2">
        <f t="shared" si="182"/>
        <v>78.639988364372655</v>
      </c>
      <c r="DE103" s="2">
        <f t="shared" si="183"/>
        <v>81.012602837417774</v>
      </c>
      <c r="DF103" s="2">
        <f t="shared" si="184"/>
        <v>83.500012094505905</v>
      </c>
      <c r="DG103" s="2">
        <f t="shared" si="185"/>
        <v>85.046180105006556</v>
      </c>
      <c r="DH103" s="2">
        <f t="shared" si="186"/>
        <v>88.577033877277316</v>
      </c>
      <c r="DI103" s="2">
        <f t="shared" si="187"/>
        <v>88.492693496934933</v>
      </c>
      <c r="DJ103" s="2">
        <f t="shared" si="188"/>
        <v>89.126413594148772</v>
      </c>
      <c r="DK103" s="2">
        <f t="shared" si="189"/>
        <v>86.753767769444067</v>
      </c>
      <c r="DL103" s="2">
        <f t="shared" si="190"/>
        <v>83.722671605398929</v>
      </c>
      <c r="DM103" s="2">
        <f t="shared" si="191"/>
        <v>78.733704453066295</v>
      </c>
      <c r="DN103" s="2">
        <f t="shared" si="192"/>
        <v>72.896114373751047</v>
      </c>
      <c r="DO103" s="2">
        <f t="shared" si="193"/>
        <v>64.782077457970473</v>
      </c>
      <c r="DP103" s="2">
        <f t="shared" si="194"/>
        <v>54.666284128534237</v>
      </c>
      <c r="DS103" s="2">
        <f t="shared" si="195"/>
        <v>0.39925261731791606</v>
      </c>
      <c r="DT103" s="2">
        <f t="shared" si="196"/>
        <v>0.44893748996738747</v>
      </c>
      <c r="DU103" s="2">
        <f t="shared" si="197"/>
        <v>0.49585031628629994</v>
      </c>
      <c r="DV103" s="2">
        <f t="shared" si="198"/>
        <v>0.49189481968770971</v>
      </c>
      <c r="DW103" s="2">
        <f t="shared" si="199"/>
        <v>0.47963669291479516</v>
      </c>
      <c r="DX103" s="2">
        <f t="shared" si="200"/>
        <v>0.51338252571141829</v>
      </c>
      <c r="DY103" s="2">
        <f t="shared" si="201"/>
        <v>0.51207595655066473</v>
      </c>
      <c r="DZ103" s="2">
        <f t="shared" si="202"/>
        <v>0.46404576180988288</v>
      </c>
      <c r="EA103" s="2">
        <f t="shared" si="203"/>
        <v>0.46311565324311371</v>
      </c>
      <c r="EB103" s="2">
        <f t="shared" si="204"/>
        <v>0.48931808838554958</v>
      </c>
      <c r="EC103" s="2">
        <f t="shared" si="205"/>
        <v>0.53198373723713732</v>
      </c>
      <c r="ED103" s="2">
        <f t="shared" si="206"/>
        <v>0.52511808517518566</v>
      </c>
      <c r="EE103" s="2">
        <f t="shared" si="207"/>
        <v>0.50314270675694728</v>
      </c>
    </row>
    <row r="104" spans="2:135" x14ac:dyDescent="0.25">
      <c r="B104" s="2">
        <v>98</v>
      </c>
      <c r="C104">
        <v>78.858999999999995</v>
      </c>
      <c r="D104">
        <v>80.908000000000001</v>
      </c>
      <c r="E104">
        <v>82.984999999999999</v>
      </c>
      <c r="F104">
        <v>84.388000000000005</v>
      </c>
      <c r="G104">
        <v>87.94</v>
      </c>
      <c r="H104">
        <v>88.507000000000005</v>
      </c>
      <c r="I104">
        <v>91.179000000000002</v>
      </c>
      <c r="J104">
        <v>86.671999999999997</v>
      </c>
      <c r="K104">
        <v>83.903000000000006</v>
      </c>
      <c r="L104">
        <v>78.694000000000003</v>
      </c>
      <c r="M104">
        <v>75.516000000000005</v>
      </c>
      <c r="N104">
        <v>64.364000000000004</v>
      </c>
      <c r="O104">
        <v>55.5441</v>
      </c>
      <c r="R104" s="5">
        <f t="shared" si="104"/>
        <v>80.418334856563405</v>
      </c>
      <c r="S104" s="5">
        <f t="shared" si="105"/>
        <v>82.322757760648528</v>
      </c>
      <c r="T104" s="5">
        <f t="shared" si="106"/>
        <v>84.359322722229663</v>
      </c>
      <c r="U104" s="5">
        <f t="shared" si="107"/>
        <v>85.565755210445246</v>
      </c>
      <c r="V104" s="5">
        <f t="shared" si="108"/>
        <v>89.351726335907628</v>
      </c>
      <c r="W104" s="5">
        <f t="shared" si="109"/>
        <v>89.503895274669787</v>
      </c>
      <c r="X104" s="5">
        <f t="shared" si="110"/>
        <v>90.241755727773494</v>
      </c>
      <c r="Y104" s="5">
        <f t="shared" si="111"/>
        <v>88.481801515793777</v>
      </c>
      <c r="Z104" s="5">
        <f t="shared" si="112"/>
        <v>85.343262039530615</v>
      </c>
      <c r="AA104" s="5">
        <f t="shared" si="113"/>
        <v>79.861231731975977</v>
      </c>
      <c r="AB104" s="5">
        <f t="shared" si="114"/>
        <v>74.069964556744651</v>
      </c>
      <c r="AC104" s="5">
        <f t="shared" si="115"/>
        <v>65.568081472839168</v>
      </c>
      <c r="AD104" s="5">
        <f t="shared" si="116"/>
        <v>55.312039341037838</v>
      </c>
      <c r="AE104" s="5"/>
      <c r="AG104" s="5">
        <f t="shared" si="117"/>
        <v>-1.5593348565634102</v>
      </c>
      <c r="AH104" s="5">
        <f t="shared" si="118"/>
        <v>-1.4147577606485271</v>
      </c>
      <c r="AI104" s="5">
        <f t="shared" si="119"/>
        <v>-1.3743227222296639</v>
      </c>
      <c r="AJ104" s="5">
        <f t="shared" si="120"/>
        <v>-1.1777552104452411</v>
      </c>
      <c r="AK104" s="5">
        <f t="shared" si="121"/>
        <v>-1.4117263359076304</v>
      </c>
      <c r="AL104" s="5">
        <f t="shared" si="122"/>
        <v>-0.99689527466978234</v>
      </c>
      <c r="AM104" s="5">
        <f t="shared" si="123"/>
        <v>0.93724427222650775</v>
      </c>
      <c r="AN104" s="5">
        <f t="shared" si="124"/>
        <v>-1.8098015157937795</v>
      </c>
      <c r="AO104" s="5">
        <f t="shared" si="125"/>
        <v>-1.4402620395306087</v>
      </c>
      <c r="AP104" s="5">
        <f t="shared" si="126"/>
        <v>-1.1672317319759742</v>
      </c>
      <c r="AQ104" s="5">
        <f t="shared" si="127"/>
        <v>1.4460354432553544</v>
      </c>
      <c r="AR104" s="5">
        <f t="shared" si="128"/>
        <v>-1.2040814728391638</v>
      </c>
      <c r="AS104" s="5">
        <f t="shared" si="129"/>
        <v>0.23206065896216188</v>
      </c>
      <c r="AV104" s="2">
        <f t="shared" si="130"/>
        <v>80.348986077710691</v>
      </c>
      <c r="AW104" s="2">
        <f t="shared" si="131"/>
        <v>82.30952397409601</v>
      </c>
      <c r="AX104" s="2">
        <f t="shared" si="132"/>
        <v>84.33078704716192</v>
      </c>
      <c r="AY104" s="2">
        <f t="shared" si="133"/>
        <v>85.523002273562128</v>
      </c>
      <c r="AZ104" s="2">
        <f t="shared" si="134"/>
        <v>89.316579050239341</v>
      </c>
      <c r="BA104" s="2">
        <f t="shared" si="135"/>
        <v>89.403197109903829</v>
      </c>
      <c r="BB104" s="2">
        <f t="shared" si="136"/>
        <v>90.098156382980434</v>
      </c>
      <c r="BC104" s="2">
        <f t="shared" si="137"/>
        <v>88.398083987579128</v>
      </c>
      <c r="BD104" s="2">
        <f t="shared" si="138"/>
        <v>85.268778616097933</v>
      </c>
      <c r="BE104" s="2">
        <f t="shared" si="139"/>
        <v>79.711649579087194</v>
      </c>
      <c r="BF104" s="2">
        <f t="shared" si="140"/>
        <v>73.756168443434035</v>
      </c>
      <c r="BG104" s="2">
        <f t="shared" si="141"/>
        <v>65.367340333359877</v>
      </c>
      <c r="BH104" s="2">
        <f t="shared" si="142"/>
        <v>55.171562300571814</v>
      </c>
      <c r="BK104" s="2">
        <f t="shared" si="143"/>
        <v>78.858999999999995</v>
      </c>
      <c r="BL104" s="2">
        <f t="shared" si="144"/>
        <v>80.908000000000001</v>
      </c>
      <c r="BM104" s="2" t="str">
        <f t="shared" si="145"/>
        <v/>
      </c>
      <c r="BN104" s="2" t="str">
        <f t="shared" si="146"/>
        <v/>
      </c>
      <c r="BO104" s="2" t="str">
        <f t="shared" si="147"/>
        <v/>
      </c>
      <c r="BP104" s="2" t="str">
        <f t="shared" si="148"/>
        <v/>
      </c>
      <c r="BQ104" s="2" t="str">
        <f t="shared" si="149"/>
        <v/>
      </c>
      <c r="BR104" s="2" t="str">
        <f t="shared" si="150"/>
        <v/>
      </c>
      <c r="BS104" s="2" t="str">
        <f t="shared" si="151"/>
        <v/>
      </c>
      <c r="BT104" s="2" t="str">
        <f t="shared" si="152"/>
        <v/>
      </c>
      <c r="BU104" s="2" t="str">
        <f t="shared" si="153"/>
        <v/>
      </c>
      <c r="BV104" s="2" t="str">
        <f t="shared" si="154"/>
        <v/>
      </c>
      <c r="BW104" s="2" t="str">
        <f t="shared" si="155"/>
        <v/>
      </c>
      <c r="BZ104" s="2">
        <f t="shared" si="156"/>
        <v>78.858999999999995</v>
      </c>
      <c r="CA104" s="2">
        <f t="shared" si="157"/>
        <v>80.908000000000001</v>
      </c>
      <c r="CB104" s="2" t="str">
        <f t="shared" si="158"/>
        <v/>
      </c>
      <c r="CC104" s="2" t="str">
        <f t="shared" si="159"/>
        <v/>
      </c>
      <c r="CD104" s="2" t="str">
        <f t="shared" si="160"/>
        <v/>
      </c>
      <c r="CE104" s="2" t="str">
        <f t="shared" si="161"/>
        <v/>
      </c>
      <c r="CF104" s="2" t="str">
        <f t="shared" si="162"/>
        <v/>
      </c>
      <c r="CG104" s="2" t="str">
        <f t="shared" si="163"/>
        <v/>
      </c>
      <c r="CH104" s="2" t="str">
        <f t="shared" si="164"/>
        <v/>
      </c>
      <c r="CI104" s="2" t="str">
        <f t="shared" si="165"/>
        <v/>
      </c>
      <c r="CJ104" s="2" t="str">
        <f t="shared" si="166"/>
        <v/>
      </c>
      <c r="CK104" s="2" t="str">
        <f t="shared" si="167"/>
        <v/>
      </c>
      <c r="CL104" s="2" t="str">
        <f t="shared" si="168"/>
        <v/>
      </c>
      <c r="CO104" s="2">
        <f t="shared" si="169"/>
        <v>81.630217600449953</v>
      </c>
      <c r="CP104" s="2">
        <f t="shared" si="170"/>
        <v>83.495499088505611</v>
      </c>
      <c r="CQ104" s="2">
        <f t="shared" si="171"/>
        <v>85.251123162326607</v>
      </c>
      <c r="CR104" s="2">
        <f t="shared" si="172"/>
        <v>86.037782786861584</v>
      </c>
      <c r="CS104" s="2">
        <f t="shared" si="173"/>
        <v>90.079415502089248</v>
      </c>
      <c r="CT104" s="2">
        <f t="shared" si="174"/>
        <v>90.464786992103555</v>
      </c>
      <c r="CU104" s="2">
        <f t="shared" si="175"/>
        <v>91.246887646883252</v>
      </c>
      <c r="CV104" s="2">
        <f t="shared" si="176"/>
        <v>89.979598866450985</v>
      </c>
      <c r="CW104" s="2">
        <f t="shared" si="177"/>
        <v>86.758318900617482</v>
      </c>
      <c r="CX104" s="2">
        <f t="shared" si="178"/>
        <v>80.758801461939882</v>
      </c>
      <c r="CY104" s="2">
        <f t="shared" si="179"/>
        <v>74.856343592252713</v>
      </c>
      <c r="CZ104" s="2">
        <f t="shared" si="180"/>
        <v>66.096375286768861</v>
      </c>
      <c r="DA104" s="2">
        <f t="shared" si="181"/>
        <v>55.733522540914137</v>
      </c>
      <c r="DD104" s="2">
        <f t="shared" si="182"/>
        <v>78.590772090179669</v>
      </c>
      <c r="DE104" s="2">
        <f t="shared" si="183"/>
        <v>80.98185267137039</v>
      </c>
      <c r="DF104" s="2">
        <f t="shared" si="184"/>
        <v>83.477381681483763</v>
      </c>
      <c r="DG104" s="2">
        <f t="shared" si="185"/>
        <v>85.038045005570197</v>
      </c>
      <c r="DH104" s="2">
        <f t="shared" si="186"/>
        <v>88.561789806205468</v>
      </c>
      <c r="DI104" s="2">
        <f t="shared" si="187"/>
        <v>88.485491495435284</v>
      </c>
      <c r="DJ104" s="2">
        <f t="shared" si="188"/>
        <v>89.099913378410406</v>
      </c>
      <c r="DK104" s="2">
        <f t="shared" si="189"/>
        <v>86.732217539960857</v>
      </c>
      <c r="DL104" s="2">
        <f t="shared" si="190"/>
        <v>83.69391287801551</v>
      </c>
      <c r="DM104" s="2">
        <f t="shared" si="191"/>
        <v>78.714939424471083</v>
      </c>
      <c r="DN104" s="2">
        <f t="shared" si="192"/>
        <v>72.873445491523242</v>
      </c>
      <c r="DO104" s="2">
        <f t="shared" si="193"/>
        <v>64.766059991054746</v>
      </c>
      <c r="DP104" s="2">
        <f t="shared" si="194"/>
        <v>54.665450950567568</v>
      </c>
      <c r="DS104" s="2">
        <f t="shared" si="195"/>
        <v>0.42153462478928566</v>
      </c>
      <c r="DT104" s="2">
        <f t="shared" si="196"/>
        <v>0.47181461414976744</v>
      </c>
      <c r="DU104" s="2">
        <f t="shared" si="197"/>
        <v>0.51886710949972292</v>
      </c>
      <c r="DV104" s="2">
        <f t="shared" si="198"/>
        <v>0.51491553378577648</v>
      </c>
      <c r="DW104" s="2">
        <f t="shared" si="199"/>
        <v>0.50265124919730508</v>
      </c>
      <c r="DX104" s="2">
        <f t="shared" si="200"/>
        <v>0.53634734378302562</v>
      </c>
      <c r="DY104" s="2">
        <f t="shared" si="201"/>
        <v>0.53504659127559862</v>
      </c>
      <c r="DZ104" s="2">
        <f t="shared" si="202"/>
        <v>0.4870123708511967</v>
      </c>
      <c r="EA104" s="2">
        <f t="shared" si="203"/>
        <v>0.486077978418403</v>
      </c>
      <c r="EB104" s="2">
        <f t="shared" si="204"/>
        <v>0.51233980750947372</v>
      </c>
      <c r="EC104" s="2">
        <f t="shared" si="205"/>
        <v>0.55483191416338939</v>
      </c>
      <c r="ED104" s="2">
        <f t="shared" si="206"/>
        <v>0.54801666624274792</v>
      </c>
      <c r="EE104" s="2">
        <f t="shared" si="207"/>
        <v>0.52614473170284148</v>
      </c>
    </row>
    <row r="105" spans="2:135" x14ac:dyDescent="0.25">
      <c r="B105" s="2">
        <v>99</v>
      </c>
      <c r="C105">
        <v>78.311999999999998</v>
      </c>
      <c r="D105">
        <v>81.015000000000001</v>
      </c>
      <c r="E105">
        <v>84.754000000000005</v>
      </c>
      <c r="F105">
        <v>83.462999999999994</v>
      </c>
      <c r="G105">
        <v>88.284000000000006</v>
      </c>
      <c r="H105">
        <v>89.388000000000005</v>
      </c>
      <c r="I105">
        <v>91.103999999999999</v>
      </c>
      <c r="J105">
        <v>88.459000000000003</v>
      </c>
      <c r="K105">
        <v>84.370999999999995</v>
      </c>
      <c r="L105">
        <v>79.209999999999994</v>
      </c>
      <c r="M105">
        <v>74.75</v>
      </c>
      <c r="N105">
        <v>64.909000000000006</v>
      </c>
      <c r="O105">
        <v>55.926499999999997</v>
      </c>
      <c r="R105" s="5">
        <f t="shared" si="104"/>
        <v>80.28943750591668</v>
      </c>
      <c r="S105" s="5">
        <f t="shared" si="105"/>
        <v>82.241836794431421</v>
      </c>
      <c r="T105" s="5">
        <f t="shared" si="106"/>
        <v>84.320411539858767</v>
      </c>
      <c r="U105" s="5">
        <f t="shared" si="107"/>
        <v>85.566238921557954</v>
      </c>
      <c r="V105" s="5">
        <f t="shared" si="108"/>
        <v>89.344441088713808</v>
      </c>
      <c r="W105" s="5">
        <f t="shared" si="109"/>
        <v>89.51583534347769</v>
      </c>
      <c r="X105" s="5">
        <f t="shared" si="110"/>
        <v>90.258890092608638</v>
      </c>
      <c r="Y105" s="5">
        <f t="shared" si="111"/>
        <v>88.443495728423599</v>
      </c>
      <c r="Z105" s="5">
        <f t="shared" si="112"/>
        <v>85.301200788826165</v>
      </c>
      <c r="AA105" s="5">
        <f t="shared" si="113"/>
        <v>79.886590001523601</v>
      </c>
      <c r="AB105" s="5">
        <f t="shared" si="114"/>
        <v>74.168332007388102</v>
      </c>
      <c r="AC105" s="5">
        <f t="shared" si="115"/>
        <v>65.635874856169863</v>
      </c>
      <c r="AD105" s="5">
        <f t="shared" si="116"/>
        <v>55.372262529954121</v>
      </c>
      <c r="AE105" s="5"/>
      <c r="AG105" s="5">
        <f t="shared" si="117"/>
        <v>-1.9774375059166829</v>
      </c>
      <c r="AH105" s="5">
        <f t="shared" si="118"/>
        <v>-1.2268367944314207</v>
      </c>
      <c r="AI105" s="5">
        <f t="shared" si="119"/>
        <v>0.43358846014123742</v>
      </c>
      <c r="AJ105" s="5">
        <f t="shared" si="120"/>
        <v>-2.1032389215579599</v>
      </c>
      <c r="AK105" s="5">
        <f t="shared" si="121"/>
        <v>-1.0604410887138016</v>
      </c>
      <c r="AL105" s="5">
        <f t="shared" si="122"/>
        <v>-0.12783534347768466</v>
      </c>
      <c r="AM105" s="5">
        <f t="shared" si="123"/>
        <v>0.84510990739136105</v>
      </c>
      <c r="AN105" s="5">
        <f t="shared" si="124"/>
        <v>1.5504271576403994E-2</v>
      </c>
      <c r="AO105" s="5">
        <f t="shared" si="125"/>
        <v>-0.93020078882616986</v>
      </c>
      <c r="AP105" s="5">
        <f t="shared" si="126"/>
        <v>-0.67659000152360704</v>
      </c>
      <c r="AQ105" s="5">
        <f t="shared" si="127"/>
        <v>0.58166799261189794</v>
      </c>
      <c r="AR105" s="5">
        <f t="shared" si="128"/>
        <v>-0.72687485616985725</v>
      </c>
      <c r="AS105" s="5">
        <f t="shared" si="129"/>
        <v>0.55423747004587653</v>
      </c>
      <c r="AV105" s="2">
        <f t="shared" si="130"/>
        <v>80.260743786843946</v>
      </c>
      <c r="AW105" s="2">
        <f t="shared" si="131"/>
        <v>82.236990956850903</v>
      </c>
      <c r="AX105" s="2">
        <f t="shared" si="132"/>
        <v>84.278886273493896</v>
      </c>
      <c r="AY105" s="2">
        <f t="shared" si="133"/>
        <v>85.502926907387518</v>
      </c>
      <c r="AZ105" s="2">
        <f t="shared" si="134"/>
        <v>89.293875015942348</v>
      </c>
      <c r="BA105" s="2">
        <f t="shared" si="135"/>
        <v>89.365730506826708</v>
      </c>
      <c r="BB105" s="2">
        <f t="shared" si="136"/>
        <v>90.044255041754454</v>
      </c>
      <c r="BC105" s="2">
        <f t="shared" si="137"/>
        <v>88.320896073586241</v>
      </c>
      <c r="BD105" s="2">
        <f t="shared" si="138"/>
        <v>85.191817667890632</v>
      </c>
      <c r="BE105" s="2">
        <f t="shared" si="139"/>
        <v>79.659164698373758</v>
      </c>
      <c r="BF105" s="2">
        <f t="shared" si="140"/>
        <v>73.707326954907558</v>
      </c>
      <c r="BG105" s="2">
        <f t="shared" si="141"/>
        <v>65.338767606938006</v>
      </c>
      <c r="BH105" s="2">
        <f t="shared" si="142"/>
        <v>55.159292531998908</v>
      </c>
      <c r="BK105" s="2">
        <f t="shared" si="143"/>
        <v>78.311999999999998</v>
      </c>
      <c r="BL105" s="2" t="str">
        <f t="shared" si="144"/>
        <v/>
      </c>
      <c r="BM105" s="2" t="str">
        <f t="shared" si="145"/>
        <v/>
      </c>
      <c r="BN105" s="2" t="str">
        <f t="shared" si="146"/>
        <v/>
      </c>
      <c r="BO105" s="2" t="str">
        <f t="shared" si="147"/>
        <v/>
      </c>
      <c r="BP105" s="2" t="str">
        <f t="shared" si="148"/>
        <v/>
      </c>
      <c r="BQ105" s="2" t="str">
        <f t="shared" si="149"/>
        <v/>
      </c>
      <c r="BR105" s="2" t="str">
        <f t="shared" si="150"/>
        <v/>
      </c>
      <c r="BS105" s="2" t="str">
        <f t="shared" si="151"/>
        <v/>
      </c>
      <c r="BT105" s="2" t="str">
        <f t="shared" si="152"/>
        <v/>
      </c>
      <c r="BU105" s="2" t="str">
        <f t="shared" si="153"/>
        <v/>
      </c>
      <c r="BV105" s="2" t="str">
        <f t="shared" si="154"/>
        <v/>
      </c>
      <c r="BW105" s="2" t="str">
        <f t="shared" si="155"/>
        <v/>
      </c>
      <c r="BZ105" s="2">
        <f t="shared" si="156"/>
        <v>78.311999999999998</v>
      </c>
      <c r="CA105" s="2" t="str">
        <f t="shared" si="157"/>
        <v/>
      </c>
      <c r="CB105" s="2" t="str">
        <f t="shared" si="158"/>
        <v/>
      </c>
      <c r="CC105" s="2" t="str">
        <f t="shared" si="159"/>
        <v/>
      </c>
      <c r="CD105" s="2" t="str">
        <f t="shared" si="160"/>
        <v/>
      </c>
      <c r="CE105" s="2" t="str">
        <f t="shared" si="161"/>
        <v/>
      </c>
      <c r="CF105" s="2" t="str">
        <f t="shared" si="162"/>
        <v/>
      </c>
      <c r="CG105" s="2" t="str">
        <f t="shared" si="163"/>
        <v/>
      </c>
      <c r="CH105" s="2" t="str">
        <f t="shared" si="164"/>
        <v/>
      </c>
      <c r="CI105" s="2" t="str">
        <f t="shared" si="165"/>
        <v/>
      </c>
      <c r="CJ105" s="2" t="str">
        <f t="shared" si="166"/>
        <v/>
      </c>
      <c r="CK105" s="2" t="str">
        <f t="shared" si="167"/>
        <v/>
      </c>
      <c r="CL105" s="2" t="str">
        <f t="shared" si="168"/>
        <v/>
      </c>
      <c r="CO105" s="2">
        <f t="shared" si="169"/>
        <v>81.634403774669209</v>
      </c>
      <c r="CP105" s="2">
        <f t="shared" si="170"/>
        <v>83.496462339408438</v>
      </c>
      <c r="CQ105" s="2">
        <f t="shared" si="171"/>
        <v>85.253403356691749</v>
      </c>
      <c r="CR105" s="2">
        <f t="shared" si="172"/>
        <v>86.053475144908703</v>
      </c>
      <c r="CS105" s="2">
        <f t="shared" si="173"/>
        <v>90.122041657623868</v>
      </c>
      <c r="CT105" s="2">
        <f t="shared" si="174"/>
        <v>90.49135329729647</v>
      </c>
      <c r="CU105" s="2">
        <f t="shared" si="175"/>
        <v>91.269239751058436</v>
      </c>
      <c r="CV105" s="2">
        <f t="shared" si="176"/>
        <v>89.997076176515179</v>
      </c>
      <c r="CW105" s="2">
        <f t="shared" si="177"/>
        <v>86.775076960518149</v>
      </c>
      <c r="CX105" s="2">
        <f t="shared" si="178"/>
        <v>80.768499681393678</v>
      </c>
      <c r="CY105" s="2">
        <f t="shared" si="179"/>
        <v>74.877877863567122</v>
      </c>
      <c r="CZ105" s="2">
        <f t="shared" si="180"/>
        <v>66.121446973310611</v>
      </c>
      <c r="DA105" s="2">
        <f t="shared" si="181"/>
        <v>55.761545936776791</v>
      </c>
      <c r="DD105" s="2">
        <f t="shared" si="182"/>
        <v>78.541555815986683</v>
      </c>
      <c r="DE105" s="2">
        <f t="shared" si="183"/>
        <v>80.951102505322993</v>
      </c>
      <c r="DF105" s="2">
        <f t="shared" si="184"/>
        <v>83.454751268461621</v>
      </c>
      <c r="DG105" s="2">
        <f t="shared" si="185"/>
        <v>85.029909906133838</v>
      </c>
      <c r="DH105" s="2">
        <f t="shared" si="186"/>
        <v>88.546545735133634</v>
      </c>
      <c r="DI105" s="2">
        <f t="shared" si="187"/>
        <v>88.478289493935648</v>
      </c>
      <c r="DJ105" s="2">
        <f t="shared" si="188"/>
        <v>89.073413162672026</v>
      </c>
      <c r="DK105" s="2">
        <f t="shared" si="189"/>
        <v>86.710667310477632</v>
      </c>
      <c r="DL105" s="2">
        <f t="shared" si="190"/>
        <v>83.665154150632077</v>
      </c>
      <c r="DM105" s="2">
        <f t="shared" si="191"/>
        <v>78.696174395875872</v>
      </c>
      <c r="DN105" s="2">
        <f t="shared" si="192"/>
        <v>72.850776609295423</v>
      </c>
      <c r="DO105" s="2">
        <f t="shared" si="193"/>
        <v>64.750042524139019</v>
      </c>
      <c r="DP105" s="2">
        <f t="shared" si="194"/>
        <v>54.664617772600906</v>
      </c>
      <c r="DS105" s="2">
        <f t="shared" si="195"/>
        <v>0.44414080684729385</v>
      </c>
      <c r="DT105" s="2">
        <f t="shared" si="196"/>
        <v>0.49481073979863044</v>
      </c>
      <c r="DU105" s="2">
        <f t="shared" si="197"/>
        <v>0.54180410407038082</v>
      </c>
      <c r="DV105" s="2">
        <f t="shared" si="198"/>
        <v>0.53787312881018523</v>
      </c>
      <c r="DW105" s="2">
        <f t="shared" si="199"/>
        <v>0.52565457635238655</v>
      </c>
      <c r="DX105" s="2">
        <f t="shared" si="200"/>
        <v>0.55915902346986424</v>
      </c>
      <c r="DY105" s="2">
        <f t="shared" si="201"/>
        <v>0.55786951291274356</v>
      </c>
      <c r="DZ105" s="2">
        <f t="shared" si="202"/>
        <v>0.51003395233348603</v>
      </c>
      <c r="EA105" s="2">
        <f t="shared" si="203"/>
        <v>0.50909922509797911</v>
      </c>
      <c r="EB105" s="2">
        <f t="shared" si="204"/>
        <v>0.53530929278929396</v>
      </c>
      <c r="EC105" s="2">
        <f t="shared" si="205"/>
        <v>0.5774506360710272</v>
      </c>
      <c r="ED105" s="2">
        <f t="shared" si="206"/>
        <v>0.57071374301387412</v>
      </c>
      <c r="EE105" s="2">
        <f t="shared" si="207"/>
        <v>0.54903632201872654</v>
      </c>
    </row>
    <row r="106" spans="2:135" x14ac:dyDescent="0.25">
      <c r="B106" s="2">
        <v>100</v>
      </c>
      <c r="C106">
        <v>78.843999999999994</v>
      </c>
      <c r="D106">
        <v>81.385000000000005</v>
      </c>
      <c r="E106">
        <v>83.584999999999994</v>
      </c>
      <c r="F106">
        <v>84.224000000000004</v>
      </c>
      <c r="G106">
        <v>88.433000000000007</v>
      </c>
      <c r="H106">
        <v>89.149000000000001</v>
      </c>
      <c r="I106">
        <v>90.358000000000004</v>
      </c>
      <c r="J106">
        <v>88.245999999999995</v>
      </c>
      <c r="K106">
        <v>83.629000000000005</v>
      </c>
      <c r="L106">
        <v>79.887</v>
      </c>
      <c r="M106">
        <v>75.75</v>
      </c>
      <c r="N106">
        <v>66.409000000000006</v>
      </c>
      <c r="O106">
        <v>56.4559</v>
      </c>
      <c r="R106" s="5">
        <f t="shared" si="104"/>
        <v>80.180580297099766</v>
      </c>
      <c r="S106" s="5">
        <f t="shared" si="105"/>
        <v>82.16461813862152</v>
      </c>
      <c r="T106" s="5">
        <f t="shared" si="106"/>
        <v>84.287391286299041</v>
      </c>
      <c r="U106" s="5">
        <f t="shared" si="107"/>
        <v>85.575984632758122</v>
      </c>
      <c r="V106" s="5">
        <f t="shared" si="108"/>
        <v>89.34405140116597</v>
      </c>
      <c r="W106" s="5">
        <f t="shared" si="109"/>
        <v>89.546385557134599</v>
      </c>
      <c r="X106" s="5">
        <f t="shared" si="110"/>
        <v>90.302515188210009</v>
      </c>
      <c r="Y106" s="5">
        <f t="shared" si="111"/>
        <v>88.427852152667256</v>
      </c>
      <c r="Z106" s="5">
        <f t="shared" si="112"/>
        <v>85.278960752834138</v>
      </c>
      <c r="AA106" s="5">
        <f t="shared" si="113"/>
        <v>79.946089599254819</v>
      </c>
      <c r="AB106" s="5">
        <f t="shared" si="114"/>
        <v>74.317805389223238</v>
      </c>
      <c r="AC106" s="5">
        <f t="shared" si="115"/>
        <v>65.737856577994336</v>
      </c>
      <c r="AD106" s="5">
        <f t="shared" si="116"/>
        <v>55.461686932141397</v>
      </c>
      <c r="AE106" s="5"/>
      <c r="AG106" s="5">
        <f t="shared" si="117"/>
        <v>-1.336580297099772</v>
      </c>
      <c r="AH106" s="5">
        <f t="shared" si="118"/>
        <v>-0.7796181386215153</v>
      </c>
      <c r="AI106" s="5">
        <f t="shared" si="119"/>
        <v>-0.70239128629904712</v>
      </c>
      <c r="AJ106" s="5">
        <f t="shared" si="120"/>
        <v>-1.3519846327581178</v>
      </c>
      <c r="AK106" s="5">
        <f t="shared" si="121"/>
        <v>-0.91105140116596317</v>
      </c>
      <c r="AL106" s="5">
        <f t="shared" si="122"/>
        <v>-0.39738555713459789</v>
      </c>
      <c r="AM106" s="5">
        <f t="shared" si="123"/>
        <v>5.5484811789995092E-2</v>
      </c>
      <c r="AN106" s="5">
        <f t="shared" si="124"/>
        <v>-0.18185215266726118</v>
      </c>
      <c r="AO106" s="5">
        <f t="shared" si="125"/>
        <v>-1.6499607528341329</v>
      </c>
      <c r="AP106" s="5">
        <f t="shared" si="126"/>
        <v>-5.9089599254818381E-2</v>
      </c>
      <c r="AQ106" s="5">
        <f t="shared" si="127"/>
        <v>1.4321946107767616</v>
      </c>
      <c r="AR106" s="5">
        <f t="shared" si="128"/>
        <v>0.67114342200567023</v>
      </c>
      <c r="AS106" s="5">
        <f t="shared" si="129"/>
        <v>0.99421306785860253</v>
      </c>
      <c r="AV106" s="2">
        <f t="shared" si="130"/>
        <v>80.169351934699222</v>
      </c>
      <c r="AW106" s="2">
        <f t="shared" si="131"/>
        <v>82.162942732085611</v>
      </c>
      <c r="AX106" s="2">
        <f t="shared" si="132"/>
        <v>84.226163383119612</v>
      </c>
      <c r="AY106" s="2">
        <f t="shared" si="133"/>
        <v>85.481924552139901</v>
      </c>
      <c r="AZ106" s="2">
        <f t="shared" si="134"/>
        <v>89.268685582582549</v>
      </c>
      <c r="BA106" s="2">
        <f t="shared" si="135"/>
        <v>89.327228989555081</v>
      </c>
      <c r="BB106" s="2">
        <f t="shared" si="136"/>
        <v>89.988666629264259</v>
      </c>
      <c r="BC106" s="2">
        <f t="shared" si="137"/>
        <v>88.242052479471326</v>
      </c>
      <c r="BD106" s="2">
        <f t="shared" si="138"/>
        <v>85.112882583855196</v>
      </c>
      <c r="BE106" s="2">
        <f t="shared" si="139"/>
        <v>79.605684862173462</v>
      </c>
      <c r="BF106" s="2">
        <f t="shared" si="140"/>
        <v>73.657149038514248</v>
      </c>
      <c r="BG106" s="2">
        <f t="shared" si="141"/>
        <v>65.308744284981529</v>
      </c>
      <c r="BH106" s="2">
        <f t="shared" si="142"/>
        <v>55.145933193064977</v>
      </c>
      <c r="BK106" s="2">
        <f t="shared" si="143"/>
        <v>78.843999999999994</v>
      </c>
      <c r="BL106" s="2" t="str">
        <f t="shared" si="144"/>
        <v/>
      </c>
      <c r="BM106" s="2" t="str">
        <f t="shared" si="145"/>
        <v/>
      </c>
      <c r="BN106" s="2" t="str">
        <f t="shared" si="146"/>
        <v/>
      </c>
      <c r="BO106" s="2" t="str">
        <f t="shared" si="147"/>
        <v/>
      </c>
      <c r="BP106" s="2" t="str">
        <f t="shared" si="148"/>
        <v/>
      </c>
      <c r="BQ106" s="2" t="str">
        <f t="shared" si="149"/>
        <v/>
      </c>
      <c r="BR106" s="2" t="str">
        <f t="shared" si="150"/>
        <v/>
      </c>
      <c r="BS106" s="2" t="str">
        <f t="shared" si="151"/>
        <v/>
      </c>
      <c r="BT106" s="2" t="str">
        <f t="shared" si="152"/>
        <v/>
      </c>
      <c r="BU106" s="2" t="str">
        <f t="shared" si="153"/>
        <v/>
      </c>
      <c r="BV106" s="2" t="str">
        <f t="shared" si="154"/>
        <v/>
      </c>
      <c r="BW106" s="2" t="str">
        <f t="shared" si="155"/>
        <v/>
      </c>
      <c r="BZ106" s="2">
        <f t="shared" si="156"/>
        <v>78.843999999999994</v>
      </c>
      <c r="CA106" s="2" t="str">
        <f t="shared" si="157"/>
        <v/>
      </c>
      <c r="CB106" s="2" t="str">
        <f t="shared" si="158"/>
        <v/>
      </c>
      <c r="CC106" s="2" t="str">
        <f t="shared" si="159"/>
        <v/>
      </c>
      <c r="CD106" s="2" t="str">
        <f t="shared" si="160"/>
        <v/>
      </c>
      <c r="CE106" s="2" t="str">
        <f t="shared" si="161"/>
        <v/>
      </c>
      <c r="CF106" s="2" t="str">
        <f t="shared" si="162"/>
        <v/>
      </c>
      <c r="CG106" s="2" t="str">
        <f t="shared" si="163"/>
        <v/>
      </c>
      <c r="CH106" s="2" t="str">
        <f t="shared" si="164"/>
        <v/>
      </c>
      <c r="CI106" s="2" t="str">
        <f t="shared" si="165"/>
        <v/>
      </c>
      <c r="CJ106" s="2" t="str">
        <f t="shared" si="166"/>
        <v/>
      </c>
      <c r="CK106" s="2" t="str">
        <f t="shared" si="167"/>
        <v/>
      </c>
      <c r="CL106" s="2" t="str">
        <f t="shared" si="168"/>
        <v/>
      </c>
      <c r="CO106" s="2">
        <f t="shared" si="169"/>
        <v>81.63858994888848</v>
      </c>
      <c r="CP106" s="2">
        <f t="shared" si="170"/>
        <v>83.497425590311252</v>
      </c>
      <c r="CQ106" s="2">
        <f t="shared" si="171"/>
        <v>85.25568355105689</v>
      </c>
      <c r="CR106" s="2">
        <f t="shared" si="172"/>
        <v>86.069167502955835</v>
      </c>
      <c r="CS106" s="2">
        <f t="shared" si="173"/>
        <v>90.164667813158474</v>
      </c>
      <c r="CT106" s="2">
        <f t="shared" si="174"/>
        <v>90.517919602489386</v>
      </c>
      <c r="CU106" s="2">
        <f t="shared" si="175"/>
        <v>91.291591855233634</v>
      </c>
      <c r="CV106" s="2">
        <f t="shared" si="176"/>
        <v>90.014553486579388</v>
      </c>
      <c r="CW106" s="2">
        <f t="shared" si="177"/>
        <v>86.79183502041883</v>
      </c>
      <c r="CX106" s="2">
        <f t="shared" si="178"/>
        <v>80.778197900847474</v>
      </c>
      <c r="CY106" s="2">
        <f t="shared" si="179"/>
        <v>74.89941213488153</v>
      </c>
      <c r="CZ106" s="2">
        <f t="shared" si="180"/>
        <v>66.146518659852347</v>
      </c>
      <c r="DA106" s="2">
        <f t="shared" si="181"/>
        <v>55.789569332639445</v>
      </c>
      <c r="DD106" s="2">
        <f t="shared" si="182"/>
        <v>78.492339541793697</v>
      </c>
      <c r="DE106" s="2">
        <f t="shared" si="183"/>
        <v>80.92035233927561</v>
      </c>
      <c r="DF106" s="2">
        <f t="shared" si="184"/>
        <v>83.432120855439493</v>
      </c>
      <c r="DG106" s="2">
        <f t="shared" si="185"/>
        <v>85.021774806697465</v>
      </c>
      <c r="DH106" s="2">
        <f t="shared" si="186"/>
        <v>88.531301664061786</v>
      </c>
      <c r="DI106" s="2">
        <f t="shared" si="187"/>
        <v>88.471087492435998</v>
      </c>
      <c r="DJ106" s="2">
        <f t="shared" si="188"/>
        <v>89.046912946933645</v>
      </c>
      <c r="DK106" s="2">
        <f t="shared" si="189"/>
        <v>86.689117080994407</v>
      </c>
      <c r="DL106" s="2">
        <f t="shared" si="190"/>
        <v>83.636395423248658</v>
      </c>
      <c r="DM106" s="2">
        <f t="shared" si="191"/>
        <v>78.67740936728066</v>
      </c>
      <c r="DN106" s="2">
        <f t="shared" si="192"/>
        <v>72.828107727067618</v>
      </c>
      <c r="DO106" s="2">
        <f t="shared" si="193"/>
        <v>64.734025057223292</v>
      </c>
      <c r="DP106" s="2">
        <f t="shared" si="194"/>
        <v>54.663784594634237</v>
      </c>
      <c r="DS106" s="2">
        <f t="shared" si="195"/>
        <v>0.46698063538621676</v>
      </c>
      <c r="DT106" s="2">
        <f t="shared" si="196"/>
        <v>0.5178288423463886</v>
      </c>
      <c r="DU106" s="2">
        <f t="shared" si="197"/>
        <v>0.56456527127448819</v>
      </c>
      <c r="DV106" s="2">
        <f t="shared" si="198"/>
        <v>0.56067122953383086</v>
      </c>
      <c r="DW106" s="2">
        <f t="shared" si="199"/>
        <v>0.5485495282680144</v>
      </c>
      <c r="DX106" s="2">
        <f t="shared" si="200"/>
        <v>0.58172363384667003</v>
      </c>
      <c r="DY106" s="2">
        <f t="shared" si="201"/>
        <v>0.58045060304689755</v>
      </c>
      <c r="DZ106" s="2">
        <f t="shared" si="202"/>
        <v>0.53301305180011638</v>
      </c>
      <c r="EA106" s="2">
        <f t="shared" si="203"/>
        <v>0.53208194448384538</v>
      </c>
      <c r="EB106" s="2">
        <f t="shared" si="204"/>
        <v>0.55812996878998511</v>
      </c>
      <c r="EC106" s="2">
        <f t="shared" si="205"/>
        <v>0.59974916853403615</v>
      </c>
      <c r="ED106" s="2">
        <f t="shared" si="206"/>
        <v>0.59311728797318486</v>
      </c>
      <c r="EE106" s="2">
        <f t="shared" si="207"/>
        <v>0.57172221104625665</v>
      </c>
    </row>
    <row r="107" spans="2:135" x14ac:dyDescent="0.25">
      <c r="B107" s="2">
        <v>101</v>
      </c>
      <c r="C107">
        <v>78.328000000000003</v>
      </c>
      <c r="D107">
        <v>80.784999999999997</v>
      </c>
      <c r="E107">
        <v>83.846000000000004</v>
      </c>
      <c r="F107">
        <v>83.91</v>
      </c>
      <c r="G107">
        <v>87.820999999999998</v>
      </c>
      <c r="H107">
        <v>89.075000000000003</v>
      </c>
      <c r="I107">
        <v>89.820999999999998</v>
      </c>
      <c r="J107">
        <v>88.212999999999994</v>
      </c>
      <c r="K107">
        <v>84.031999999999996</v>
      </c>
      <c r="L107">
        <v>80.596999999999994</v>
      </c>
      <c r="M107">
        <v>76.016000000000005</v>
      </c>
      <c r="N107">
        <v>66.545000000000002</v>
      </c>
      <c r="O107">
        <v>56.764699999999998</v>
      </c>
      <c r="R107" s="5">
        <f t="shared" si="104"/>
        <v>80.079231102740152</v>
      </c>
      <c r="S107" s="5">
        <f t="shared" si="105"/>
        <v>82.088178231525404</v>
      </c>
      <c r="T107" s="5">
        <f t="shared" si="106"/>
        <v>84.261578871132713</v>
      </c>
      <c r="U107" s="5">
        <f t="shared" si="107"/>
        <v>85.597225871470101</v>
      </c>
      <c r="V107" s="5">
        <f t="shared" si="108"/>
        <v>89.352275965298887</v>
      </c>
      <c r="W107" s="5">
        <f t="shared" si="109"/>
        <v>89.60013038393852</v>
      </c>
      <c r="X107" s="5">
        <f t="shared" si="110"/>
        <v>90.379305122830345</v>
      </c>
      <c r="Y107" s="5">
        <f t="shared" si="111"/>
        <v>88.440301092039817</v>
      </c>
      <c r="Z107" s="5">
        <f t="shared" si="112"/>
        <v>85.28163970184697</v>
      </c>
      <c r="AA107" s="5">
        <f t="shared" si="113"/>
        <v>80.049118874808471</v>
      </c>
      <c r="AB107" s="5">
        <f t="shared" si="114"/>
        <v>74.529068065400224</v>
      </c>
      <c r="AC107" s="5">
        <f t="shared" si="115"/>
        <v>65.881867741326772</v>
      </c>
      <c r="AD107" s="5">
        <f t="shared" si="116"/>
        <v>55.588716299629233</v>
      </c>
      <c r="AE107" s="5"/>
      <c r="AG107" s="5">
        <f t="shared" si="117"/>
        <v>-1.7512311027401495</v>
      </c>
      <c r="AH107" s="5">
        <f t="shared" si="118"/>
        <v>-1.3031782315254077</v>
      </c>
      <c r="AI107" s="5">
        <f t="shared" si="119"/>
        <v>-0.41557887113270908</v>
      </c>
      <c r="AJ107" s="5">
        <f t="shared" si="120"/>
        <v>-1.6872258714701047</v>
      </c>
      <c r="AK107" s="5">
        <f t="shared" si="121"/>
        <v>-1.5312759652988888</v>
      </c>
      <c r="AL107" s="5">
        <f t="shared" si="122"/>
        <v>-0.5251303839385173</v>
      </c>
      <c r="AM107" s="5">
        <f t="shared" si="123"/>
        <v>-0.5583051228303475</v>
      </c>
      <c r="AN107" s="5">
        <f t="shared" si="124"/>
        <v>-0.22730109203982352</v>
      </c>
      <c r="AO107" s="5">
        <f t="shared" si="125"/>
        <v>-1.2496397018469736</v>
      </c>
      <c r="AP107" s="5">
        <f t="shared" si="126"/>
        <v>0.54788112519152321</v>
      </c>
      <c r="AQ107" s="5">
        <f t="shared" si="127"/>
        <v>1.4869319345997809</v>
      </c>
      <c r="AR107" s="5">
        <f t="shared" si="128"/>
        <v>0.66313225867322956</v>
      </c>
      <c r="AS107" s="5">
        <f t="shared" si="129"/>
        <v>1.1759837003707645</v>
      </c>
      <c r="AV107" s="2">
        <f t="shared" si="130"/>
        <v>80.075075138685278</v>
      </c>
      <c r="AW107" s="2">
        <f t="shared" si="131"/>
        <v>82.087631293421566</v>
      </c>
      <c r="AX107" s="2">
        <f t="shared" si="132"/>
        <v>84.17280359069251</v>
      </c>
      <c r="AY107" s="2">
        <f t="shared" si="133"/>
        <v>85.460106987153438</v>
      </c>
      <c r="AZ107" s="2">
        <f t="shared" si="134"/>
        <v>89.241190778987402</v>
      </c>
      <c r="BA107" s="2">
        <f t="shared" si="135"/>
        <v>89.287904519703872</v>
      </c>
      <c r="BB107" s="2">
        <f t="shared" si="136"/>
        <v>89.93163327095877</v>
      </c>
      <c r="BC107" s="2">
        <f t="shared" si="137"/>
        <v>88.161883648741565</v>
      </c>
      <c r="BD107" s="2">
        <f t="shared" si="138"/>
        <v>85.03228847253331</v>
      </c>
      <c r="BE107" s="2">
        <f t="shared" si="139"/>
        <v>79.551423099307371</v>
      </c>
      <c r="BF107" s="2">
        <f t="shared" si="140"/>
        <v>73.605858073216979</v>
      </c>
      <c r="BG107" s="2">
        <f t="shared" si="141"/>
        <v>65.277433328965586</v>
      </c>
      <c r="BH107" s="2">
        <f t="shared" si="142"/>
        <v>55.131608136386014</v>
      </c>
      <c r="BK107" s="2" t="str">
        <f t="shared" si="143"/>
        <v/>
      </c>
      <c r="BL107" s="2" t="str">
        <f t="shared" si="144"/>
        <v/>
      </c>
      <c r="BM107" s="2" t="str">
        <f t="shared" si="145"/>
        <v/>
      </c>
      <c r="BN107" s="2" t="str">
        <f t="shared" si="146"/>
        <v/>
      </c>
      <c r="BO107" s="2" t="str">
        <f t="shared" si="147"/>
        <v/>
      </c>
      <c r="BP107" s="2" t="str">
        <f t="shared" si="148"/>
        <v/>
      </c>
      <c r="BQ107" s="2" t="str">
        <f t="shared" si="149"/>
        <v/>
      </c>
      <c r="BR107" s="2" t="str">
        <f t="shared" si="150"/>
        <v/>
      </c>
      <c r="BS107" s="2" t="str">
        <f t="shared" si="151"/>
        <v/>
      </c>
      <c r="BT107" s="2" t="str">
        <f t="shared" si="152"/>
        <v/>
      </c>
      <c r="BU107" s="2" t="str">
        <f t="shared" si="153"/>
        <v/>
      </c>
      <c r="BV107" s="2" t="str">
        <f t="shared" si="154"/>
        <v/>
      </c>
      <c r="BW107" s="2" t="str">
        <f t="shared" si="155"/>
        <v/>
      </c>
      <c r="BZ107" s="2" t="str">
        <f t="shared" si="156"/>
        <v/>
      </c>
      <c r="CA107" s="2" t="str">
        <f t="shared" si="157"/>
        <v/>
      </c>
      <c r="CB107" s="2" t="str">
        <f t="shared" si="158"/>
        <v/>
      </c>
      <c r="CC107" s="2" t="str">
        <f t="shared" si="159"/>
        <v/>
      </c>
      <c r="CD107" s="2" t="str">
        <f t="shared" si="160"/>
        <v/>
      </c>
      <c r="CE107" s="2" t="str">
        <f t="shared" si="161"/>
        <v/>
      </c>
      <c r="CF107" s="2" t="str">
        <f t="shared" si="162"/>
        <v/>
      </c>
      <c r="CG107" s="2" t="str">
        <f t="shared" si="163"/>
        <v/>
      </c>
      <c r="CH107" s="2" t="str">
        <f t="shared" si="164"/>
        <v/>
      </c>
      <c r="CI107" s="2" t="str">
        <f t="shared" si="165"/>
        <v/>
      </c>
      <c r="CJ107" s="2" t="str">
        <f t="shared" si="166"/>
        <v/>
      </c>
      <c r="CK107" s="2" t="str">
        <f t="shared" si="167"/>
        <v/>
      </c>
      <c r="CL107" s="2" t="str">
        <f t="shared" si="168"/>
        <v/>
      </c>
      <c r="CO107" s="2">
        <f t="shared" si="169"/>
        <v>81.642776123107751</v>
      </c>
      <c r="CP107" s="2">
        <f t="shared" si="170"/>
        <v>83.49838884121408</v>
      </c>
      <c r="CQ107" s="2">
        <f t="shared" si="171"/>
        <v>85.257963745422032</v>
      </c>
      <c r="CR107" s="2">
        <f t="shared" si="172"/>
        <v>86.084859861002954</v>
      </c>
      <c r="CS107" s="2">
        <f t="shared" si="173"/>
        <v>90.207293968693094</v>
      </c>
      <c r="CT107" s="2">
        <f t="shared" si="174"/>
        <v>90.544485907682301</v>
      </c>
      <c r="CU107" s="2">
        <f t="shared" si="175"/>
        <v>91.313943959408817</v>
      </c>
      <c r="CV107" s="2">
        <f t="shared" si="176"/>
        <v>90.032030796643582</v>
      </c>
      <c r="CW107" s="2">
        <f t="shared" si="177"/>
        <v>86.808593080319497</v>
      </c>
      <c r="CX107" s="2">
        <f t="shared" si="178"/>
        <v>80.787896120301269</v>
      </c>
      <c r="CY107" s="2">
        <f t="shared" si="179"/>
        <v>74.920946406195938</v>
      </c>
      <c r="CZ107" s="2">
        <f t="shared" si="180"/>
        <v>66.171590346394083</v>
      </c>
      <c r="DA107" s="2">
        <f t="shared" si="181"/>
        <v>55.817592728502106</v>
      </c>
      <c r="DD107" s="2">
        <f t="shared" si="182"/>
        <v>78.443123267600711</v>
      </c>
      <c r="DE107" s="2">
        <f t="shared" si="183"/>
        <v>80.889602173228212</v>
      </c>
      <c r="DF107" s="2">
        <f t="shared" si="184"/>
        <v>83.409490442417351</v>
      </c>
      <c r="DG107" s="2">
        <f t="shared" si="185"/>
        <v>85.013639707261106</v>
      </c>
      <c r="DH107" s="2">
        <f t="shared" si="186"/>
        <v>88.516057592989952</v>
      </c>
      <c r="DI107" s="2">
        <f t="shared" si="187"/>
        <v>88.463885490936349</v>
      </c>
      <c r="DJ107" s="2">
        <f t="shared" si="188"/>
        <v>89.020412731195265</v>
      </c>
      <c r="DK107" s="2">
        <f t="shared" si="189"/>
        <v>86.667566851511182</v>
      </c>
      <c r="DL107" s="2">
        <f t="shared" si="190"/>
        <v>83.607636695865224</v>
      </c>
      <c r="DM107" s="2">
        <f t="shared" si="191"/>
        <v>78.658644338685448</v>
      </c>
      <c r="DN107" s="2">
        <f t="shared" si="192"/>
        <v>72.805438844839813</v>
      </c>
      <c r="DO107" s="2">
        <f t="shared" si="193"/>
        <v>64.71800759030755</v>
      </c>
      <c r="DP107" s="2">
        <f t="shared" si="194"/>
        <v>54.662951416667568</v>
      </c>
      <c r="DS107" s="2">
        <f t="shared" si="195"/>
        <v>0.48995970976171499</v>
      </c>
      <c r="DT107" s="2">
        <f t="shared" si="196"/>
        <v>0.54077152612930968</v>
      </c>
      <c r="DU107" s="2">
        <f t="shared" si="197"/>
        <v>0.58705752090960717</v>
      </c>
      <c r="DV107" s="2">
        <f t="shared" si="198"/>
        <v>0.58321613131269368</v>
      </c>
      <c r="DW107" s="2">
        <f t="shared" si="199"/>
        <v>0.57124078194216876</v>
      </c>
      <c r="DX107" s="2">
        <f t="shared" si="200"/>
        <v>0.60395132956077746</v>
      </c>
      <c r="DY107" s="2">
        <f t="shared" si="201"/>
        <v>0.60269974589652098</v>
      </c>
      <c r="DZ107" s="2">
        <f t="shared" si="202"/>
        <v>0.55585293181925444</v>
      </c>
      <c r="EA107" s="2">
        <f t="shared" si="203"/>
        <v>0.55492933812312117</v>
      </c>
      <c r="EB107" s="2">
        <f t="shared" si="204"/>
        <v>0.58070775455947998</v>
      </c>
      <c r="EC107" s="2">
        <f t="shared" si="205"/>
        <v>0.62164199126565167</v>
      </c>
      <c r="ED107" s="2">
        <f t="shared" si="206"/>
        <v>0.61514008313900614</v>
      </c>
      <c r="EE107" s="2">
        <f t="shared" si="207"/>
        <v>0.59411055631309129</v>
      </c>
    </row>
    <row r="108" spans="2:135" x14ac:dyDescent="0.25">
      <c r="B108" s="2">
        <v>102</v>
      </c>
      <c r="C108">
        <v>77.921999999999997</v>
      </c>
      <c r="D108">
        <v>81.138000000000005</v>
      </c>
      <c r="E108">
        <v>83.908000000000001</v>
      </c>
      <c r="F108">
        <v>84.179000000000002</v>
      </c>
      <c r="G108">
        <v>88.552000000000007</v>
      </c>
      <c r="H108">
        <v>89.537000000000006</v>
      </c>
      <c r="I108">
        <v>91.552000000000007</v>
      </c>
      <c r="J108">
        <v>88.82</v>
      </c>
      <c r="K108">
        <v>85.418999999999997</v>
      </c>
      <c r="L108">
        <v>81</v>
      </c>
      <c r="M108">
        <v>75.688000000000002</v>
      </c>
      <c r="N108">
        <v>67.652000000000001</v>
      </c>
      <c r="O108">
        <v>57.235300000000002</v>
      </c>
      <c r="R108" s="5">
        <f t="shared" si="104"/>
        <v>79.979661433962406</v>
      </c>
      <c r="S108" s="5">
        <f t="shared" si="105"/>
        <v>82.011486219122645</v>
      </c>
      <c r="T108" s="5">
        <f t="shared" si="106"/>
        <v>84.244702308430377</v>
      </c>
      <c r="U108" s="5">
        <f t="shared" si="107"/>
        <v>85.632743071974247</v>
      </c>
      <c r="V108" s="5">
        <f t="shared" si="108"/>
        <v>89.371705701472621</v>
      </c>
      <c r="W108" s="5">
        <f t="shared" si="109"/>
        <v>89.681668772226359</v>
      </c>
      <c r="X108" s="5">
        <f t="shared" si="110"/>
        <v>90.495919742579218</v>
      </c>
      <c r="Y108" s="5">
        <f t="shared" si="111"/>
        <v>88.488634654360069</v>
      </c>
      <c r="Z108" s="5">
        <f t="shared" si="112"/>
        <v>85.316529087311963</v>
      </c>
      <c r="AA108" s="5">
        <f t="shared" si="113"/>
        <v>80.206153212594373</v>
      </c>
      <c r="AB108" s="5">
        <f t="shared" si="114"/>
        <v>74.811583534102169</v>
      </c>
      <c r="AC108" s="5">
        <f t="shared" si="115"/>
        <v>66.075223265055783</v>
      </c>
      <c r="AD108" s="5">
        <f t="shared" si="116"/>
        <v>55.762372550350754</v>
      </c>
      <c r="AE108" s="5"/>
      <c r="AG108" s="5">
        <f t="shared" si="117"/>
        <v>-2.0576614339624086</v>
      </c>
      <c r="AH108" s="5">
        <f t="shared" si="118"/>
        <v>-0.8734862191226398</v>
      </c>
      <c r="AI108" s="5">
        <f t="shared" si="119"/>
        <v>-0.3367023084303753</v>
      </c>
      <c r="AJ108" s="5">
        <f t="shared" si="120"/>
        <v>-1.4537430719742446</v>
      </c>
      <c r="AK108" s="5">
        <f t="shared" si="121"/>
        <v>-0.81970570147261412</v>
      </c>
      <c r="AL108" s="5">
        <f t="shared" si="122"/>
        <v>-0.14466877222635333</v>
      </c>
      <c r="AM108" s="5">
        <f t="shared" si="123"/>
        <v>1.0560802574207884</v>
      </c>
      <c r="AN108" s="5">
        <f t="shared" si="124"/>
        <v>0.3313653456399237</v>
      </c>
      <c r="AO108" s="5">
        <f t="shared" si="125"/>
        <v>0.10247091268803388</v>
      </c>
      <c r="AP108" s="5">
        <f t="shared" si="126"/>
        <v>0.7938467874056272</v>
      </c>
      <c r="AQ108" s="5">
        <f t="shared" si="127"/>
        <v>0.87641646589783306</v>
      </c>
      <c r="AR108" s="5">
        <f t="shared" si="128"/>
        <v>1.5767767349442181</v>
      </c>
      <c r="AS108" s="5">
        <f t="shared" si="129"/>
        <v>1.4729274496492479</v>
      </c>
      <c r="AV108" s="2">
        <f t="shared" si="130"/>
        <v>79.978205781436287</v>
      </c>
      <c r="AW108" s="2">
        <f t="shared" si="131"/>
        <v>82.011317632628391</v>
      </c>
      <c r="AX108" s="2">
        <f t="shared" si="132"/>
        <v>84.118993089853404</v>
      </c>
      <c r="AY108" s="2">
        <f t="shared" si="133"/>
        <v>85.437590342903263</v>
      </c>
      <c r="AZ108" s="2">
        <f t="shared" si="134"/>
        <v>89.211586766790404</v>
      </c>
      <c r="BA108" s="2">
        <f t="shared" si="135"/>
        <v>89.247969642890837</v>
      </c>
      <c r="BB108" s="2">
        <f t="shared" si="136"/>
        <v>89.87340207682297</v>
      </c>
      <c r="BC108" s="2">
        <f t="shared" si="137"/>
        <v>88.080727176290054</v>
      </c>
      <c r="BD108" s="2">
        <f t="shared" si="138"/>
        <v>84.950360692174812</v>
      </c>
      <c r="BE108" s="2">
        <f t="shared" si="139"/>
        <v>79.496594477235348</v>
      </c>
      <c r="BF108" s="2">
        <f t="shared" si="140"/>
        <v>73.553678638940681</v>
      </c>
      <c r="BG108" s="2">
        <f t="shared" si="141"/>
        <v>65.245002920893342</v>
      </c>
      <c r="BH108" s="2">
        <f t="shared" si="142"/>
        <v>55.116446050836018</v>
      </c>
      <c r="BK108" s="2" t="str">
        <f t="shared" si="143"/>
        <v/>
      </c>
      <c r="BL108" s="2" t="str">
        <f t="shared" si="144"/>
        <v/>
      </c>
      <c r="BM108" s="2" t="str">
        <f t="shared" si="145"/>
        <v/>
      </c>
      <c r="BN108" s="2" t="str">
        <f t="shared" si="146"/>
        <v/>
      </c>
      <c r="BO108" s="2" t="str">
        <f t="shared" si="147"/>
        <v/>
      </c>
      <c r="BP108" s="2" t="str">
        <f t="shared" si="148"/>
        <v/>
      </c>
      <c r="BQ108" s="2" t="str">
        <f t="shared" si="149"/>
        <v/>
      </c>
      <c r="BR108" s="2" t="str">
        <f t="shared" si="150"/>
        <v/>
      </c>
      <c r="BS108" s="2" t="str">
        <f t="shared" si="151"/>
        <v/>
      </c>
      <c r="BT108" s="2" t="str">
        <f t="shared" si="152"/>
        <v/>
      </c>
      <c r="BU108" s="2" t="str">
        <f t="shared" si="153"/>
        <v/>
      </c>
      <c r="BV108" s="2" t="str">
        <f t="shared" si="154"/>
        <v/>
      </c>
      <c r="BW108" s="2" t="str">
        <f t="shared" si="155"/>
        <v/>
      </c>
      <c r="BZ108" s="2" t="str">
        <f t="shared" si="156"/>
        <v/>
      </c>
      <c r="CA108" s="2" t="str">
        <f t="shared" si="157"/>
        <v/>
      </c>
      <c r="CB108" s="2" t="str">
        <f t="shared" si="158"/>
        <v/>
      </c>
      <c r="CC108" s="2" t="str">
        <f t="shared" si="159"/>
        <v/>
      </c>
      <c r="CD108" s="2" t="str">
        <f t="shared" si="160"/>
        <v/>
      </c>
      <c r="CE108" s="2" t="str">
        <f t="shared" si="161"/>
        <v/>
      </c>
      <c r="CF108" s="2" t="str">
        <f t="shared" si="162"/>
        <v/>
      </c>
      <c r="CG108" s="2" t="str">
        <f t="shared" si="163"/>
        <v/>
      </c>
      <c r="CH108" s="2" t="str">
        <f t="shared" si="164"/>
        <v/>
      </c>
      <c r="CI108" s="2" t="str">
        <f t="shared" si="165"/>
        <v/>
      </c>
      <c r="CJ108" s="2" t="str">
        <f t="shared" si="166"/>
        <v/>
      </c>
      <c r="CK108" s="2" t="str">
        <f t="shared" si="167"/>
        <v/>
      </c>
      <c r="CL108" s="2" t="str">
        <f t="shared" si="168"/>
        <v/>
      </c>
      <c r="CO108" s="2">
        <f t="shared" si="169"/>
        <v>81.646962297327008</v>
      </c>
      <c r="CP108" s="2">
        <f t="shared" si="170"/>
        <v>83.499352092116908</v>
      </c>
      <c r="CQ108" s="2">
        <f t="shared" si="171"/>
        <v>85.260243939787173</v>
      </c>
      <c r="CR108" s="2">
        <f t="shared" si="172"/>
        <v>86.100552219050073</v>
      </c>
      <c r="CS108" s="2">
        <f t="shared" si="173"/>
        <v>90.249920124227714</v>
      </c>
      <c r="CT108" s="2">
        <f t="shared" si="174"/>
        <v>90.571052212875216</v>
      </c>
      <c r="CU108" s="2">
        <f t="shared" si="175"/>
        <v>91.336296063584001</v>
      </c>
      <c r="CV108" s="2">
        <f t="shared" si="176"/>
        <v>90.049508106707776</v>
      </c>
      <c r="CW108" s="2">
        <f t="shared" si="177"/>
        <v>86.825351140220178</v>
      </c>
      <c r="CX108" s="2">
        <f t="shared" si="178"/>
        <v>80.797594339755065</v>
      </c>
      <c r="CY108" s="2">
        <f t="shared" si="179"/>
        <v>74.942480677510346</v>
      </c>
      <c r="CZ108" s="2">
        <f t="shared" si="180"/>
        <v>66.196662032935819</v>
      </c>
      <c r="DA108" s="2">
        <f t="shared" si="181"/>
        <v>55.84561612436476</v>
      </c>
      <c r="DD108" s="2">
        <f t="shared" si="182"/>
        <v>78.393906993407725</v>
      </c>
      <c r="DE108" s="2">
        <f t="shared" si="183"/>
        <v>80.858852007180829</v>
      </c>
      <c r="DF108" s="2">
        <f t="shared" si="184"/>
        <v>83.386860029395208</v>
      </c>
      <c r="DG108" s="2">
        <f t="shared" si="185"/>
        <v>85.005504607824747</v>
      </c>
      <c r="DH108" s="2">
        <f t="shared" si="186"/>
        <v>88.500813521918104</v>
      </c>
      <c r="DI108" s="2">
        <f t="shared" si="187"/>
        <v>88.456683489436713</v>
      </c>
      <c r="DJ108" s="2">
        <f t="shared" si="188"/>
        <v>88.993912515456884</v>
      </c>
      <c r="DK108" s="2">
        <f t="shared" si="189"/>
        <v>86.646016622027958</v>
      </c>
      <c r="DL108" s="2">
        <f t="shared" si="190"/>
        <v>83.578877968481805</v>
      </c>
      <c r="DM108" s="2">
        <f t="shared" si="191"/>
        <v>78.639879310090237</v>
      </c>
      <c r="DN108" s="2">
        <f t="shared" si="192"/>
        <v>72.782769962612008</v>
      </c>
      <c r="DO108" s="2">
        <f t="shared" si="193"/>
        <v>64.701990123391823</v>
      </c>
      <c r="DP108" s="2">
        <f t="shared" si="194"/>
        <v>54.662118238700906</v>
      </c>
      <c r="DS108" s="2">
        <f t="shared" si="195"/>
        <v>0.51298129296486661</v>
      </c>
      <c r="DT108" s="2">
        <f t="shared" si="196"/>
        <v>0.56354266677652665</v>
      </c>
      <c r="DU108" s="2">
        <f t="shared" si="197"/>
        <v>0.60919219152202297</v>
      </c>
      <c r="DV108" s="2">
        <f t="shared" si="198"/>
        <v>0.60541831181657013</v>
      </c>
      <c r="DW108" s="2">
        <f t="shared" si="199"/>
        <v>0.59363640618944902</v>
      </c>
      <c r="DX108" s="2">
        <f t="shared" si="200"/>
        <v>0.62575772868637525</v>
      </c>
      <c r="DY108" s="2">
        <f t="shared" si="201"/>
        <v>0.62453221545665227</v>
      </c>
      <c r="DZ108" s="2">
        <f t="shared" si="202"/>
        <v>0.57845919088671627</v>
      </c>
      <c r="EA108" s="2">
        <f t="shared" si="203"/>
        <v>0.5775468789847954</v>
      </c>
      <c r="EB108" s="2">
        <f t="shared" si="204"/>
        <v>0.6029525885639343</v>
      </c>
      <c r="EC108" s="2">
        <f t="shared" si="205"/>
        <v>0.64305002933462052</v>
      </c>
      <c r="ED108" s="2">
        <f t="shared" si="206"/>
        <v>0.63670100840578914</v>
      </c>
      <c r="EE108" s="2">
        <f t="shared" si="207"/>
        <v>0.6161143863131916</v>
      </c>
    </row>
    <row r="109" spans="2:135" x14ac:dyDescent="0.25">
      <c r="B109" s="2">
        <v>103</v>
      </c>
      <c r="C109">
        <v>78.281000000000006</v>
      </c>
      <c r="D109">
        <v>80.277000000000001</v>
      </c>
      <c r="E109">
        <v>83.831000000000003</v>
      </c>
      <c r="F109">
        <v>84.760999999999996</v>
      </c>
      <c r="G109">
        <v>88.507000000000005</v>
      </c>
      <c r="H109">
        <v>90.715999999999994</v>
      </c>
      <c r="I109">
        <v>90.881</v>
      </c>
      <c r="J109">
        <v>89.623000000000005</v>
      </c>
      <c r="K109">
        <v>85.935000000000002</v>
      </c>
      <c r="L109">
        <v>81.677000000000007</v>
      </c>
      <c r="M109">
        <v>76.561999999999998</v>
      </c>
      <c r="N109">
        <v>66.909000000000006</v>
      </c>
      <c r="O109">
        <v>58.102899999999998</v>
      </c>
      <c r="R109" s="5">
        <f t="shared" si="104"/>
        <v>79.879542840628247</v>
      </c>
      <c r="S109" s="5">
        <f t="shared" si="105"/>
        <v>81.934316335493634</v>
      </c>
      <c r="T109" s="5">
        <f t="shared" si="106"/>
        <v>84.238512297363471</v>
      </c>
      <c r="U109" s="5">
        <f t="shared" si="107"/>
        <v>85.685368335399019</v>
      </c>
      <c r="V109" s="5">
        <f t="shared" si="108"/>
        <v>89.405228717597154</v>
      </c>
      <c r="W109" s="5">
        <f t="shared" si="109"/>
        <v>89.794909050452404</v>
      </c>
      <c r="X109" s="5">
        <f t="shared" si="110"/>
        <v>90.658022922917368</v>
      </c>
      <c r="Y109" s="5">
        <f t="shared" si="111"/>
        <v>88.581752059430528</v>
      </c>
      <c r="Z109" s="5">
        <f t="shared" si="112"/>
        <v>85.392051558316169</v>
      </c>
      <c r="AA109" s="5">
        <f t="shared" si="113"/>
        <v>80.427481606286563</v>
      </c>
      <c r="AB109" s="5">
        <f t="shared" si="114"/>
        <v>75.171965888985397</v>
      </c>
      <c r="AC109" s="5">
        <f t="shared" si="115"/>
        <v>66.323592014210774</v>
      </c>
      <c r="AD109" s="5">
        <f t="shared" si="116"/>
        <v>55.991439539732852</v>
      </c>
      <c r="AE109" s="5"/>
      <c r="AG109" s="5">
        <f t="shared" si="117"/>
        <v>-1.5985428406282409</v>
      </c>
      <c r="AH109" s="5">
        <f t="shared" si="118"/>
        <v>-1.6573163354936327</v>
      </c>
      <c r="AI109" s="5">
        <f t="shared" si="119"/>
        <v>-0.40751229736346772</v>
      </c>
      <c r="AJ109" s="5">
        <f t="shared" si="120"/>
        <v>-0.92436833539902352</v>
      </c>
      <c r="AK109" s="5">
        <f t="shared" si="121"/>
        <v>-0.89822871759714928</v>
      </c>
      <c r="AL109" s="5">
        <f t="shared" si="122"/>
        <v>0.9210909495475903</v>
      </c>
      <c r="AM109" s="5">
        <f t="shared" si="123"/>
        <v>0.22297707708263204</v>
      </c>
      <c r="AN109" s="5">
        <f t="shared" si="124"/>
        <v>1.0412479405694768</v>
      </c>
      <c r="AO109" s="5">
        <f t="shared" si="125"/>
        <v>0.54294844168383349</v>
      </c>
      <c r="AP109" s="5">
        <f t="shared" si="126"/>
        <v>1.2495183937134442</v>
      </c>
      <c r="AQ109" s="5">
        <f t="shared" si="127"/>
        <v>1.3900341110146002</v>
      </c>
      <c r="AR109" s="5">
        <f t="shared" si="128"/>
        <v>0.58540798578923159</v>
      </c>
      <c r="AS109" s="5">
        <f t="shared" si="129"/>
        <v>2.1114604602671463</v>
      </c>
      <c r="AV109" s="2">
        <f t="shared" si="130"/>
        <v>79.879059281865608</v>
      </c>
      <c r="AW109" s="2">
        <f t="shared" si="131"/>
        <v>81.934267270245186</v>
      </c>
      <c r="AX109" s="2">
        <f t="shared" si="132"/>
        <v>84.064915962922413</v>
      </c>
      <c r="AY109" s="2">
        <f t="shared" si="133"/>
        <v>85.414493073482646</v>
      </c>
      <c r="AZ109" s="2">
        <f t="shared" si="134"/>
        <v>89.180082239142422</v>
      </c>
      <c r="BA109" s="2">
        <f t="shared" si="135"/>
        <v>89.207634003066516</v>
      </c>
      <c r="BB109" s="2">
        <f t="shared" si="136"/>
        <v>89.814220944180732</v>
      </c>
      <c r="BC109" s="2">
        <f t="shared" si="137"/>
        <v>87.998922064155835</v>
      </c>
      <c r="BD109" s="2">
        <f t="shared" si="138"/>
        <v>84.867429262085025</v>
      </c>
      <c r="BE109" s="2">
        <f t="shared" si="139"/>
        <v>79.441412501561814</v>
      </c>
      <c r="BF109" s="2">
        <f t="shared" si="140"/>
        <v>73.500832845089761</v>
      </c>
      <c r="BG109" s="2">
        <f t="shared" si="141"/>
        <v>65.211623542984725</v>
      </c>
      <c r="BH109" s="2">
        <f t="shared" si="142"/>
        <v>55.100578206919565</v>
      </c>
      <c r="BK109" s="2" t="str">
        <f t="shared" si="143"/>
        <v/>
      </c>
      <c r="BL109" s="2" t="str">
        <f t="shared" si="144"/>
        <v/>
      </c>
      <c r="BM109" s="2" t="str">
        <f t="shared" si="145"/>
        <v/>
      </c>
      <c r="BN109" s="2" t="str">
        <f t="shared" si="146"/>
        <v/>
      </c>
      <c r="BO109" s="2" t="str">
        <f t="shared" si="147"/>
        <v/>
      </c>
      <c r="BP109" s="2" t="str">
        <f t="shared" si="148"/>
        <v/>
      </c>
      <c r="BQ109" s="2" t="str">
        <f t="shared" si="149"/>
        <v/>
      </c>
      <c r="BR109" s="2" t="str">
        <f t="shared" si="150"/>
        <v/>
      </c>
      <c r="BS109" s="2" t="str">
        <f t="shared" si="151"/>
        <v/>
      </c>
      <c r="BT109" s="2" t="str">
        <f t="shared" si="152"/>
        <v/>
      </c>
      <c r="BU109" s="2" t="str">
        <f t="shared" si="153"/>
        <v/>
      </c>
      <c r="BV109" s="2" t="str">
        <f t="shared" si="154"/>
        <v/>
      </c>
      <c r="BW109" s="2" t="str">
        <f t="shared" si="155"/>
        <v/>
      </c>
      <c r="BZ109" s="2" t="str">
        <f t="shared" si="156"/>
        <v/>
      </c>
      <c r="CA109" s="2" t="str">
        <f t="shared" si="157"/>
        <v/>
      </c>
      <c r="CB109" s="2" t="str">
        <f t="shared" si="158"/>
        <v/>
      </c>
      <c r="CC109" s="2" t="str">
        <f t="shared" si="159"/>
        <v/>
      </c>
      <c r="CD109" s="2" t="str">
        <f t="shared" si="160"/>
        <v/>
      </c>
      <c r="CE109" s="2" t="str">
        <f t="shared" si="161"/>
        <v/>
      </c>
      <c r="CF109" s="2" t="str">
        <f t="shared" si="162"/>
        <v/>
      </c>
      <c r="CG109" s="2" t="str">
        <f t="shared" si="163"/>
        <v/>
      </c>
      <c r="CH109" s="2" t="str">
        <f t="shared" si="164"/>
        <v/>
      </c>
      <c r="CI109" s="2" t="str">
        <f t="shared" si="165"/>
        <v/>
      </c>
      <c r="CJ109" s="2" t="str">
        <f t="shared" si="166"/>
        <v/>
      </c>
      <c r="CK109" s="2" t="str">
        <f t="shared" si="167"/>
        <v/>
      </c>
      <c r="CL109" s="2" t="str">
        <f t="shared" si="168"/>
        <v/>
      </c>
      <c r="CO109" s="2">
        <f t="shared" si="169"/>
        <v>81.651148471546279</v>
      </c>
      <c r="CP109" s="2">
        <f t="shared" si="170"/>
        <v>83.500315343019722</v>
      </c>
      <c r="CQ109" s="2">
        <f t="shared" si="171"/>
        <v>85.262524134152315</v>
      </c>
      <c r="CR109" s="2">
        <f t="shared" si="172"/>
        <v>86.116244577097191</v>
      </c>
      <c r="CS109" s="2">
        <f t="shared" si="173"/>
        <v>90.29254627976232</v>
      </c>
      <c r="CT109" s="2">
        <f t="shared" si="174"/>
        <v>90.597618518068131</v>
      </c>
      <c r="CU109" s="2">
        <f t="shared" si="175"/>
        <v>91.358648167759185</v>
      </c>
      <c r="CV109" s="2">
        <f t="shared" si="176"/>
        <v>90.066985416771971</v>
      </c>
      <c r="CW109" s="2">
        <f t="shared" si="177"/>
        <v>86.842109200120845</v>
      </c>
      <c r="CX109" s="2">
        <f t="shared" si="178"/>
        <v>80.807292559208861</v>
      </c>
      <c r="CY109" s="2">
        <f t="shared" si="179"/>
        <v>74.96401494882474</v>
      </c>
      <c r="CZ109" s="2">
        <f t="shared" si="180"/>
        <v>66.221733719477555</v>
      </c>
      <c r="DA109" s="2">
        <f t="shared" si="181"/>
        <v>55.873639520227414</v>
      </c>
      <c r="DD109" s="2">
        <f t="shared" si="182"/>
        <v>78.344690719214739</v>
      </c>
      <c r="DE109" s="2">
        <f t="shared" si="183"/>
        <v>80.828101841133446</v>
      </c>
      <c r="DF109" s="2">
        <f t="shared" si="184"/>
        <v>83.36422961637308</v>
      </c>
      <c r="DG109" s="2">
        <f t="shared" si="185"/>
        <v>84.997369508388388</v>
      </c>
      <c r="DH109" s="2">
        <f t="shared" si="186"/>
        <v>88.48556945084627</v>
      </c>
      <c r="DI109" s="2">
        <f t="shared" si="187"/>
        <v>88.449481487937064</v>
      </c>
      <c r="DJ109" s="2">
        <f t="shared" si="188"/>
        <v>88.967412299718518</v>
      </c>
      <c r="DK109" s="2">
        <f t="shared" si="189"/>
        <v>86.624466392544747</v>
      </c>
      <c r="DL109" s="2">
        <f t="shared" si="190"/>
        <v>83.550119241098372</v>
      </c>
      <c r="DM109" s="2">
        <f t="shared" si="191"/>
        <v>78.621114281495025</v>
      </c>
      <c r="DN109" s="2">
        <f t="shared" si="192"/>
        <v>72.760101080384189</v>
      </c>
      <c r="DO109" s="2">
        <f t="shared" si="193"/>
        <v>64.685972656476096</v>
      </c>
      <c r="DP109" s="2">
        <f t="shared" si="194"/>
        <v>54.661285060734237</v>
      </c>
      <c r="DS109" s="2">
        <f t="shared" si="195"/>
        <v>0.53594793050995193</v>
      </c>
      <c r="DT109" s="2">
        <f t="shared" si="196"/>
        <v>0.58604900831056017</v>
      </c>
      <c r="DU109" s="2">
        <f t="shared" si="197"/>
        <v>0.63088638776186923</v>
      </c>
      <c r="DV109" s="2">
        <f t="shared" si="198"/>
        <v>0.62719379780656492</v>
      </c>
      <c r="DW109" s="2">
        <f t="shared" si="199"/>
        <v>0.61564931150070734</v>
      </c>
      <c r="DX109" s="2">
        <f t="shared" si="200"/>
        <v>0.6470651059522039</v>
      </c>
      <c r="DY109" s="2">
        <f t="shared" si="201"/>
        <v>0.64586988018205715</v>
      </c>
      <c r="DZ109" s="2">
        <f t="shared" si="202"/>
        <v>0.60074129963025436</v>
      </c>
      <c r="EA109" s="2">
        <f t="shared" si="203"/>
        <v>0.5998438520821574</v>
      </c>
      <c r="EB109" s="2">
        <f t="shared" si="204"/>
        <v>0.62477981396622495</v>
      </c>
      <c r="EC109" s="2">
        <f t="shared" si="205"/>
        <v>0.66390167269571965</v>
      </c>
      <c r="ED109" s="2">
        <f t="shared" si="206"/>
        <v>0.65772612734346259</v>
      </c>
      <c r="EE109" s="2">
        <f t="shared" si="207"/>
        <v>0.63765288052062585</v>
      </c>
    </row>
    <row r="110" spans="2:135" x14ac:dyDescent="0.25">
      <c r="B110" s="2">
        <v>104</v>
      </c>
      <c r="C110">
        <v>78.203000000000003</v>
      </c>
      <c r="D110">
        <v>80.584999999999994</v>
      </c>
      <c r="E110">
        <v>82.846000000000004</v>
      </c>
      <c r="F110">
        <v>85.358000000000004</v>
      </c>
      <c r="G110">
        <v>88.924999999999997</v>
      </c>
      <c r="H110">
        <v>90.388000000000005</v>
      </c>
      <c r="I110">
        <v>91.134</v>
      </c>
      <c r="J110">
        <v>88.77</v>
      </c>
      <c r="K110">
        <v>85.838999999999999</v>
      </c>
      <c r="L110">
        <v>80.822999999999993</v>
      </c>
      <c r="M110">
        <v>76.406000000000006</v>
      </c>
      <c r="N110">
        <v>67.03</v>
      </c>
      <c r="O110">
        <v>57.338200000000001</v>
      </c>
      <c r="R110" s="5">
        <f t="shared" si="104"/>
        <v>79.778122780586358</v>
      </c>
      <c r="S110" s="5">
        <f t="shared" si="105"/>
        <v>81.856759238778764</v>
      </c>
      <c r="T110" s="5">
        <f t="shared" si="106"/>
        <v>84.244464119279144</v>
      </c>
      <c r="U110" s="5">
        <f t="shared" si="107"/>
        <v>85.757527738234018</v>
      </c>
      <c r="V110" s="5">
        <f t="shared" si="108"/>
        <v>89.455568062831418</v>
      </c>
      <c r="W110" s="5">
        <f t="shared" si="109"/>
        <v>89.942300706156459</v>
      </c>
      <c r="X110" s="5">
        <f t="shared" si="110"/>
        <v>90.86918173539685</v>
      </c>
      <c r="Y110" s="5">
        <f t="shared" si="111"/>
        <v>88.7285138602995</v>
      </c>
      <c r="Z110" s="5">
        <f t="shared" si="112"/>
        <v>85.516779887525786</v>
      </c>
      <c r="AA110" s="5">
        <f t="shared" si="113"/>
        <v>80.721720346451576</v>
      </c>
      <c r="AB110" s="5">
        <f t="shared" si="114"/>
        <v>75.61219292368294</v>
      </c>
      <c r="AC110" s="5">
        <f t="shared" si="115"/>
        <v>66.629724976736611</v>
      </c>
      <c r="AD110" s="5">
        <f t="shared" si="116"/>
        <v>56.28334212524048</v>
      </c>
      <c r="AE110" s="5"/>
      <c r="AG110" s="5">
        <f t="shared" si="117"/>
        <v>-1.575122780586355</v>
      </c>
      <c r="AH110" s="5">
        <f t="shared" si="118"/>
        <v>-1.2717592387787704</v>
      </c>
      <c r="AI110" s="5">
        <f t="shared" si="119"/>
        <v>-1.39846411927914</v>
      </c>
      <c r="AJ110" s="5">
        <f t="shared" si="120"/>
        <v>-0.39952773823401344</v>
      </c>
      <c r="AK110" s="5">
        <f t="shared" si="121"/>
        <v>-0.53056806283142066</v>
      </c>
      <c r="AL110" s="5">
        <f t="shared" si="122"/>
        <v>0.44569929384354623</v>
      </c>
      <c r="AM110" s="5">
        <f t="shared" si="123"/>
        <v>0.26481826460315006</v>
      </c>
      <c r="AN110" s="5">
        <f t="shared" si="124"/>
        <v>4.1486139700495528E-2</v>
      </c>
      <c r="AO110" s="5">
        <f t="shared" si="125"/>
        <v>0.32222011247421278</v>
      </c>
      <c r="AP110" s="5">
        <f t="shared" si="126"/>
        <v>0.10127965354841706</v>
      </c>
      <c r="AQ110" s="5">
        <f t="shared" si="127"/>
        <v>0.79380707631706571</v>
      </c>
      <c r="AR110" s="5">
        <f t="shared" si="128"/>
        <v>0.40027502326339004</v>
      </c>
      <c r="AS110" s="5">
        <f t="shared" si="129"/>
        <v>1.0548578747595201</v>
      </c>
      <c r="AV110" s="2">
        <f t="shared" si="130"/>
        <v>79.777968761478689</v>
      </c>
      <c r="AW110" s="2">
        <f t="shared" si="131"/>
        <v>81.856745755613787</v>
      </c>
      <c r="AX110" s="2">
        <f t="shared" si="132"/>
        <v>84.010751262558358</v>
      </c>
      <c r="AY110" s="2">
        <f t="shared" si="133"/>
        <v>85.390933947508373</v>
      </c>
      <c r="AZ110" s="2">
        <f t="shared" si="134"/>
        <v>89.146894625303958</v>
      </c>
      <c r="BA110" s="2">
        <f t="shared" si="135"/>
        <v>89.167101088479342</v>
      </c>
      <c r="BB110" s="2">
        <f t="shared" si="136"/>
        <v>89.754334533067379</v>
      </c>
      <c r="BC110" s="2">
        <f t="shared" si="137"/>
        <v>87.916803086969239</v>
      </c>
      <c r="BD110" s="2">
        <f t="shared" si="138"/>
        <v>84.783823296608887</v>
      </c>
      <c r="BE110" s="2">
        <f t="shared" si="139"/>
        <v>79.386085684022305</v>
      </c>
      <c r="BF110" s="2">
        <f t="shared" si="140"/>
        <v>73.447536916020056</v>
      </c>
      <c r="BG110" s="2">
        <f t="shared" si="141"/>
        <v>65.177465150758394</v>
      </c>
      <c r="BH110" s="2">
        <f t="shared" si="142"/>
        <v>55.084136233698814</v>
      </c>
      <c r="BK110" s="2" t="str">
        <f t="shared" si="143"/>
        <v/>
      </c>
      <c r="BL110" s="2" t="str">
        <f t="shared" si="144"/>
        <v/>
      </c>
      <c r="BM110" s="2" t="str">
        <f t="shared" si="145"/>
        <v/>
      </c>
      <c r="BN110" s="2" t="str">
        <f t="shared" si="146"/>
        <v/>
      </c>
      <c r="BO110" s="2" t="str">
        <f t="shared" si="147"/>
        <v/>
      </c>
      <c r="BP110" s="2" t="str">
        <f t="shared" si="148"/>
        <v/>
      </c>
      <c r="BQ110" s="2" t="str">
        <f t="shared" si="149"/>
        <v/>
      </c>
      <c r="BR110" s="2" t="str">
        <f t="shared" si="150"/>
        <v/>
      </c>
      <c r="BS110" s="2" t="str">
        <f t="shared" si="151"/>
        <v/>
      </c>
      <c r="BT110" s="2" t="str">
        <f t="shared" si="152"/>
        <v/>
      </c>
      <c r="BU110" s="2" t="str">
        <f t="shared" si="153"/>
        <v/>
      </c>
      <c r="BV110" s="2" t="str">
        <f t="shared" si="154"/>
        <v/>
      </c>
      <c r="BW110" s="2" t="str">
        <f t="shared" si="155"/>
        <v/>
      </c>
      <c r="BZ110" s="2" t="str">
        <f t="shared" si="156"/>
        <v/>
      </c>
      <c r="CA110" s="2" t="str">
        <f t="shared" si="157"/>
        <v/>
      </c>
      <c r="CB110" s="2" t="str">
        <f t="shared" si="158"/>
        <v/>
      </c>
      <c r="CC110" s="2" t="str">
        <f t="shared" si="159"/>
        <v/>
      </c>
      <c r="CD110" s="2" t="str">
        <f t="shared" si="160"/>
        <v/>
      </c>
      <c r="CE110" s="2" t="str">
        <f t="shared" si="161"/>
        <v/>
      </c>
      <c r="CF110" s="2" t="str">
        <f t="shared" si="162"/>
        <v/>
      </c>
      <c r="CG110" s="2" t="str">
        <f t="shared" si="163"/>
        <v/>
      </c>
      <c r="CH110" s="2" t="str">
        <f t="shared" si="164"/>
        <v/>
      </c>
      <c r="CI110" s="2" t="str">
        <f t="shared" si="165"/>
        <v/>
      </c>
      <c r="CJ110" s="2" t="str">
        <f t="shared" si="166"/>
        <v/>
      </c>
      <c r="CK110" s="2" t="str">
        <f t="shared" si="167"/>
        <v/>
      </c>
      <c r="CL110" s="2" t="str">
        <f t="shared" si="168"/>
        <v/>
      </c>
      <c r="CO110" s="2">
        <f t="shared" si="169"/>
        <v>81.655334645765549</v>
      </c>
      <c r="CP110" s="2">
        <f t="shared" si="170"/>
        <v>83.501278593922549</v>
      </c>
      <c r="CQ110" s="2">
        <f t="shared" si="171"/>
        <v>85.264804328517457</v>
      </c>
      <c r="CR110" s="2">
        <f t="shared" si="172"/>
        <v>86.13193693514431</v>
      </c>
      <c r="CS110" s="2">
        <f t="shared" si="173"/>
        <v>90.33517243529694</v>
      </c>
      <c r="CT110" s="2">
        <f t="shared" si="174"/>
        <v>90.624184823261047</v>
      </c>
      <c r="CU110" s="2">
        <f t="shared" si="175"/>
        <v>91.381000271934383</v>
      </c>
      <c r="CV110" s="2">
        <f t="shared" si="176"/>
        <v>90.084462726836165</v>
      </c>
      <c r="CW110" s="2">
        <f t="shared" si="177"/>
        <v>86.858867260021512</v>
      </c>
      <c r="CX110" s="2">
        <f t="shared" si="178"/>
        <v>80.816990778662657</v>
      </c>
      <c r="CY110" s="2">
        <f t="shared" si="179"/>
        <v>74.985549220139148</v>
      </c>
      <c r="CZ110" s="2">
        <f t="shared" si="180"/>
        <v>66.246805406019291</v>
      </c>
      <c r="DA110" s="2">
        <f t="shared" si="181"/>
        <v>55.901662916090075</v>
      </c>
      <c r="DD110" s="2">
        <f t="shared" si="182"/>
        <v>78.295474445021739</v>
      </c>
      <c r="DE110" s="2">
        <f t="shared" si="183"/>
        <v>80.797351675086048</v>
      </c>
      <c r="DF110" s="2">
        <f t="shared" si="184"/>
        <v>83.341599203350938</v>
      </c>
      <c r="DG110" s="2">
        <f t="shared" si="185"/>
        <v>84.989234408952029</v>
      </c>
      <c r="DH110" s="2">
        <f t="shared" si="186"/>
        <v>88.470325379774422</v>
      </c>
      <c r="DI110" s="2">
        <f t="shared" si="187"/>
        <v>88.442279486437428</v>
      </c>
      <c r="DJ110" s="2">
        <f t="shared" si="188"/>
        <v>88.940912083980137</v>
      </c>
      <c r="DK110" s="2">
        <f t="shared" si="189"/>
        <v>86.602916163061522</v>
      </c>
      <c r="DL110" s="2">
        <f t="shared" si="190"/>
        <v>83.521360513714953</v>
      </c>
      <c r="DM110" s="2">
        <f t="shared" si="191"/>
        <v>78.602349252899813</v>
      </c>
      <c r="DN110" s="2">
        <f t="shared" si="192"/>
        <v>72.737432198156384</v>
      </c>
      <c r="DO110" s="2">
        <f t="shared" si="193"/>
        <v>64.669955189560369</v>
      </c>
      <c r="DP110" s="2">
        <f t="shared" si="194"/>
        <v>54.660451882767568</v>
      </c>
      <c r="DS110" s="2">
        <f t="shared" si="195"/>
        <v>0.55876309492616594</v>
      </c>
      <c r="DT110" s="2">
        <f t="shared" si="196"/>
        <v>0.60820165916925339</v>
      </c>
      <c r="DU110" s="2">
        <f t="shared" si="197"/>
        <v>0.65206412438741446</v>
      </c>
      <c r="DV110" s="2">
        <f t="shared" si="198"/>
        <v>0.64846534478672402</v>
      </c>
      <c r="DW110" s="2">
        <f t="shared" si="199"/>
        <v>0.63719853404280125</v>
      </c>
      <c r="DX110" s="2">
        <f t="shared" si="200"/>
        <v>0.66780336900541648</v>
      </c>
      <c r="DY110" s="2">
        <f t="shared" si="201"/>
        <v>0.6666421922360084</v>
      </c>
      <c r="DZ110" s="2">
        <f t="shared" si="202"/>
        <v>0.62261400218550733</v>
      </c>
      <c r="EA110" s="2">
        <f t="shared" si="203"/>
        <v>0.62173476224698532</v>
      </c>
      <c r="EB110" s="2">
        <f t="shared" si="204"/>
        <v>0.64611138100441456</v>
      </c>
      <c r="EC110" s="2">
        <f t="shared" si="205"/>
        <v>0.68413356114470558</v>
      </c>
      <c r="ED110" s="2">
        <f t="shared" si="206"/>
        <v>0.6781495440082268</v>
      </c>
      <c r="EE110" s="2">
        <f t="shared" si="207"/>
        <v>0.65865244542894763</v>
      </c>
    </row>
    <row r="111" spans="2:135" x14ac:dyDescent="0.25">
      <c r="B111" s="2">
        <v>105</v>
      </c>
      <c r="C111">
        <v>78.203000000000003</v>
      </c>
      <c r="D111">
        <v>82.091999999999999</v>
      </c>
      <c r="E111">
        <v>85.123000000000005</v>
      </c>
      <c r="F111">
        <v>86.447999999999993</v>
      </c>
      <c r="G111">
        <v>89.477999999999994</v>
      </c>
      <c r="H111">
        <v>90.328000000000003</v>
      </c>
      <c r="I111">
        <v>90.97</v>
      </c>
      <c r="J111">
        <v>89.885000000000005</v>
      </c>
      <c r="K111">
        <v>87.257999999999996</v>
      </c>
      <c r="L111">
        <v>81.548000000000002</v>
      </c>
      <c r="M111">
        <v>75.546999999999997</v>
      </c>
      <c r="N111">
        <v>67.347999999999999</v>
      </c>
      <c r="O111">
        <v>57.264699999999998</v>
      </c>
      <c r="R111" s="5">
        <f t="shared" si="104"/>
        <v>79.675328813245429</v>
      </c>
      <c r="S111" s="5">
        <f t="shared" si="105"/>
        <v>81.779017793282577</v>
      </c>
      <c r="T111" s="5">
        <f t="shared" si="106"/>
        <v>84.263408417159468</v>
      </c>
      <c r="U111" s="5">
        <f t="shared" si="107"/>
        <v>85.850759842623603</v>
      </c>
      <c r="V111" s="5">
        <f t="shared" si="108"/>
        <v>89.524818107791404</v>
      </c>
      <c r="W111" s="5">
        <f t="shared" si="109"/>
        <v>90.124039799197988</v>
      </c>
      <c r="X111" s="5">
        <f t="shared" si="110"/>
        <v>91.129714537749152</v>
      </c>
      <c r="Y111" s="5">
        <f t="shared" si="111"/>
        <v>88.936465961650086</v>
      </c>
      <c r="Z111" s="5">
        <f t="shared" si="112"/>
        <v>85.698318369702918</v>
      </c>
      <c r="AA111" s="5">
        <f t="shared" si="113"/>
        <v>81.094100198156582</v>
      </c>
      <c r="AB111" s="5">
        <f t="shared" si="114"/>
        <v>76.127888928400509</v>
      </c>
      <c r="AC111" s="5">
        <f t="shared" si="115"/>
        <v>66.992169726642729</v>
      </c>
      <c r="AD111" s="5">
        <f t="shared" si="116"/>
        <v>56.642802242501588</v>
      </c>
      <c r="AE111" s="5"/>
      <c r="AG111" s="5">
        <f t="shared" si="117"/>
        <v>-1.4723288132454257</v>
      </c>
      <c r="AH111" s="5">
        <f t="shared" si="118"/>
        <v>0.31298220671742172</v>
      </c>
      <c r="AI111" s="5">
        <f t="shared" si="119"/>
        <v>0.85959158284053672</v>
      </c>
      <c r="AJ111" s="5">
        <f t="shared" si="120"/>
        <v>0.59724015737639036</v>
      </c>
      <c r="AK111" s="5">
        <f t="shared" si="121"/>
        <v>-4.6818107791409602E-2</v>
      </c>
      <c r="AL111" s="5">
        <f t="shared" si="122"/>
        <v>0.20396020080201538</v>
      </c>
      <c r="AM111" s="5">
        <f t="shared" si="123"/>
        <v>-0.1597145377491529</v>
      </c>
      <c r="AN111" s="5">
        <f t="shared" si="124"/>
        <v>0.94853403834991923</v>
      </c>
      <c r="AO111" s="5">
        <f t="shared" si="125"/>
        <v>1.559681630297078</v>
      </c>
      <c r="AP111" s="5">
        <f t="shared" si="126"/>
        <v>0.45389980184341994</v>
      </c>
      <c r="AQ111" s="5">
        <f t="shared" si="127"/>
        <v>-0.58088892840051187</v>
      </c>
      <c r="AR111" s="5">
        <f t="shared" si="128"/>
        <v>0.35583027335727024</v>
      </c>
      <c r="AS111" s="5">
        <f t="shared" si="129"/>
        <v>0.62189775749840948</v>
      </c>
      <c r="AV111" s="2">
        <f t="shared" si="130"/>
        <v>79.675279296621213</v>
      </c>
      <c r="AW111" s="2">
        <f t="shared" si="131"/>
        <v>81.779014294827363</v>
      </c>
      <c r="AX111" s="2">
        <f t="shared" si="132"/>
        <v>83.956670356800998</v>
      </c>
      <c r="AY111" s="2">
        <f t="shared" si="133"/>
        <v>85.367030125509515</v>
      </c>
      <c r="AZ111" s="2">
        <f t="shared" si="134"/>
        <v>89.112246240281934</v>
      </c>
      <c r="BA111" s="2">
        <f t="shared" si="135"/>
        <v>89.126565306207794</v>
      </c>
      <c r="BB111" s="2">
        <f t="shared" si="136"/>
        <v>89.693980540821755</v>
      </c>
      <c r="BC111" s="2">
        <f t="shared" si="137"/>
        <v>87.834695459449705</v>
      </c>
      <c r="BD111" s="2">
        <f t="shared" si="138"/>
        <v>84.699865654795602</v>
      </c>
      <c r="BE111" s="2">
        <f t="shared" si="139"/>
        <v>79.330814389070071</v>
      </c>
      <c r="BF111" s="2">
        <f t="shared" si="140"/>
        <v>73.393998130850051</v>
      </c>
      <c r="BG111" s="2">
        <f t="shared" si="141"/>
        <v>65.142694528713506</v>
      </c>
      <c r="BH111" s="2">
        <f t="shared" si="142"/>
        <v>55.067250001394527</v>
      </c>
      <c r="BK111" s="2" t="str">
        <f t="shared" si="143"/>
        <v/>
      </c>
      <c r="BL111" s="2" t="str">
        <f t="shared" si="144"/>
        <v/>
      </c>
      <c r="BM111" s="2" t="str">
        <f t="shared" si="145"/>
        <v/>
      </c>
      <c r="BN111" s="2" t="str">
        <f t="shared" si="146"/>
        <v/>
      </c>
      <c r="BO111" s="2" t="str">
        <f t="shared" si="147"/>
        <v/>
      </c>
      <c r="BP111" s="2" t="str">
        <f t="shared" si="148"/>
        <v/>
      </c>
      <c r="BQ111" s="2" t="str">
        <f t="shared" si="149"/>
        <v/>
      </c>
      <c r="BR111" s="2" t="str">
        <f t="shared" si="150"/>
        <v/>
      </c>
      <c r="BS111" s="2" t="str">
        <f t="shared" si="151"/>
        <v/>
      </c>
      <c r="BT111" s="2" t="str">
        <f t="shared" si="152"/>
        <v/>
      </c>
      <c r="BU111" s="2" t="str">
        <f t="shared" si="153"/>
        <v/>
      </c>
      <c r="BV111" s="2" t="str">
        <f t="shared" si="154"/>
        <v/>
      </c>
      <c r="BW111" s="2" t="str">
        <f t="shared" si="155"/>
        <v/>
      </c>
      <c r="BZ111" s="2" t="str">
        <f t="shared" si="156"/>
        <v/>
      </c>
      <c r="CA111" s="2" t="str">
        <f t="shared" si="157"/>
        <v/>
      </c>
      <c r="CB111" s="2" t="str">
        <f t="shared" si="158"/>
        <v/>
      </c>
      <c r="CC111" s="2" t="str">
        <f t="shared" si="159"/>
        <v/>
      </c>
      <c r="CD111" s="2" t="str">
        <f t="shared" si="160"/>
        <v/>
      </c>
      <c r="CE111" s="2" t="str">
        <f t="shared" si="161"/>
        <v/>
      </c>
      <c r="CF111" s="2" t="str">
        <f t="shared" si="162"/>
        <v/>
      </c>
      <c r="CG111" s="2" t="str">
        <f t="shared" si="163"/>
        <v/>
      </c>
      <c r="CH111" s="2" t="str">
        <f t="shared" si="164"/>
        <v/>
      </c>
      <c r="CI111" s="2" t="str">
        <f t="shared" si="165"/>
        <v/>
      </c>
      <c r="CJ111" s="2" t="str">
        <f t="shared" si="166"/>
        <v/>
      </c>
      <c r="CK111" s="2" t="str">
        <f t="shared" si="167"/>
        <v/>
      </c>
      <c r="CL111" s="2" t="str">
        <f t="shared" si="168"/>
        <v/>
      </c>
      <c r="CO111" s="2">
        <f t="shared" si="169"/>
        <v>81.659520819984806</v>
      </c>
      <c r="CP111" s="2">
        <f t="shared" si="170"/>
        <v>83.502241844825363</v>
      </c>
      <c r="CQ111" s="2">
        <f t="shared" si="171"/>
        <v>85.267084522882598</v>
      </c>
      <c r="CR111" s="2">
        <f t="shared" si="172"/>
        <v>86.147629293191429</v>
      </c>
      <c r="CS111" s="2">
        <f t="shared" si="173"/>
        <v>90.37779859083156</v>
      </c>
      <c r="CT111" s="2">
        <f t="shared" si="174"/>
        <v>90.650751128453962</v>
      </c>
      <c r="CU111" s="2">
        <f t="shared" si="175"/>
        <v>91.403352376109567</v>
      </c>
      <c r="CV111" s="2">
        <f t="shared" si="176"/>
        <v>90.101940036900359</v>
      </c>
      <c r="CW111" s="2">
        <f t="shared" si="177"/>
        <v>86.875625319922193</v>
      </c>
      <c r="CX111" s="2">
        <f t="shared" si="178"/>
        <v>80.826688998116438</v>
      </c>
      <c r="CY111" s="2">
        <f t="shared" si="179"/>
        <v>75.007083491453557</v>
      </c>
      <c r="CZ111" s="2">
        <f t="shared" si="180"/>
        <v>66.271877092561027</v>
      </c>
      <c r="DA111" s="2">
        <f t="shared" si="181"/>
        <v>55.929686311952729</v>
      </c>
      <c r="DD111" s="2">
        <f t="shared" si="182"/>
        <v>78.246258170828753</v>
      </c>
      <c r="DE111" s="2">
        <f t="shared" si="183"/>
        <v>80.766601509038665</v>
      </c>
      <c r="DF111" s="2">
        <f t="shared" si="184"/>
        <v>83.318968790328796</v>
      </c>
      <c r="DG111" s="2">
        <f t="shared" si="185"/>
        <v>84.981099309515656</v>
      </c>
      <c r="DH111" s="2">
        <f t="shared" si="186"/>
        <v>88.455081308702589</v>
      </c>
      <c r="DI111" s="2">
        <f t="shared" si="187"/>
        <v>88.435077484937779</v>
      </c>
      <c r="DJ111" s="2">
        <f t="shared" si="188"/>
        <v>88.914411868241757</v>
      </c>
      <c r="DK111" s="2">
        <f t="shared" si="189"/>
        <v>86.581365933578297</v>
      </c>
      <c r="DL111" s="2">
        <f t="shared" si="190"/>
        <v>83.49260178633152</v>
      </c>
      <c r="DM111" s="2">
        <f t="shared" si="191"/>
        <v>78.583584224304616</v>
      </c>
      <c r="DN111" s="2">
        <f t="shared" si="192"/>
        <v>72.714763315928579</v>
      </c>
      <c r="DO111" s="2">
        <f t="shared" si="193"/>
        <v>64.653937722644628</v>
      </c>
      <c r="DP111" s="2">
        <f t="shared" si="194"/>
        <v>54.659618704800906</v>
      </c>
      <c r="DS111" s="2">
        <f t="shared" si="195"/>
        <v>0.58133279718576769</v>
      </c>
      <c r="DT111" s="2">
        <f t="shared" si="196"/>
        <v>0.6299174374113935</v>
      </c>
      <c r="DU111" s="2">
        <f t="shared" si="197"/>
        <v>0.67265724730007315</v>
      </c>
      <c r="DV111" s="2">
        <f t="shared" si="198"/>
        <v>0.6691633979456052</v>
      </c>
      <c r="DW111" s="2">
        <f t="shared" si="199"/>
        <v>0.65821031636450922</v>
      </c>
      <c r="DX111" s="2">
        <f t="shared" si="200"/>
        <v>0.68791079710969572</v>
      </c>
      <c r="DY111" s="2">
        <f t="shared" si="201"/>
        <v>0.68678694001897911</v>
      </c>
      <c r="DZ111" s="2">
        <f t="shared" si="202"/>
        <v>0.64399853856541511</v>
      </c>
      <c r="EA111" s="2">
        <f t="shared" si="203"/>
        <v>0.64314056450481927</v>
      </c>
      <c r="EB111" s="2">
        <f t="shared" si="204"/>
        <v>0.66687683362393735</v>
      </c>
      <c r="EC111" s="2">
        <f t="shared" si="205"/>
        <v>0.70369112387805455</v>
      </c>
      <c r="ED111" s="2">
        <f t="shared" si="206"/>
        <v>0.69791401633663519</v>
      </c>
      <c r="EE111" s="2">
        <f t="shared" si="207"/>
        <v>0.67904756069816552</v>
      </c>
    </row>
    <row r="112" spans="2:135" x14ac:dyDescent="0.25">
      <c r="B112" s="2">
        <v>106</v>
      </c>
      <c r="C112">
        <v>78.296999999999997</v>
      </c>
      <c r="D112">
        <v>81.292000000000002</v>
      </c>
      <c r="E112">
        <v>83.631</v>
      </c>
      <c r="F112">
        <v>85.09</v>
      </c>
      <c r="G112">
        <v>91.328000000000003</v>
      </c>
      <c r="H112">
        <v>90.299000000000007</v>
      </c>
      <c r="I112">
        <v>90.775999999999996</v>
      </c>
      <c r="J112">
        <v>89.656000000000006</v>
      </c>
      <c r="K112">
        <v>86.257999999999996</v>
      </c>
      <c r="L112">
        <v>81</v>
      </c>
      <c r="M112">
        <v>76.125</v>
      </c>
      <c r="N112">
        <v>66.242000000000004</v>
      </c>
      <c r="O112">
        <v>57.367600000000003</v>
      </c>
      <c r="R112" s="5">
        <f t="shared" si="104"/>
        <v>79.571361486270433</v>
      </c>
      <c r="S112" s="5">
        <f t="shared" si="105"/>
        <v>81.701326510433233</v>
      </c>
      <c r="T112" s="5">
        <f t="shared" si="106"/>
        <v>84.295290499085027</v>
      </c>
      <c r="U112" s="5">
        <f t="shared" si="107"/>
        <v>85.965222402741418</v>
      </c>
      <c r="V112" s="5">
        <f t="shared" si="108"/>
        <v>89.613958139598751</v>
      </c>
      <c r="W112" s="5">
        <f t="shared" si="109"/>
        <v>90.337349098081404</v>
      </c>
      <c r="X112" s="5">
        <f t="shared" si="110"/>
        <v>91.435640602802209</v>
      </c>
      <c r="Y112" s="5">
        <f t="shared" si="111"/>
        <v>89.210386749103506</v>
      </c>
      <c r="Z112" s="5">
        <f t="shared" si="112"/>
        <v>85.941994284974598</v>
      </c>
      <c r="AA112" s="5">
        <f t="shared" si="113"/>
        <v>81.544666179939327</v>
      </c>
      <c r="AB112" s="5">
        <f t="shared" si="114"/>
        <v>76.706983361617347</v>
      </c>
      <c r="AC112" s="5">
        <f t="shared" si="115"/>
        <v>67.404176562610786</v>
      </c>
      <c r="AD112" s="5">
        <f t="shared" si="116"/>
        <v>57.070397657956732</v>
      </c>
      <c r="AE112" s="5"/>
      <c r="AG112" s="5">
        <f t="shared" si="117"/>
        <v>-1.2743614862704362</v>
      </c>
      <c r="AH112" s="5">
        <f t="shared" si="118"/>
        <v>-0.40932651043323176</v>
      </c>
      <c r="AI112" s="5">
        <f t="shared" si="119"/>
        <v>-0.66429049908502691</v>
      </c>
      <c r="AJ112" s="5">
        <f t="shared" si="120"/>
        <v>-0.87522240274141438</v>
      </c>
      <c r="AK112" s="5">
        <f t="shared" si="121"/>
        <v>1.7140418604012524</v>
      </c>
      <c r="AL112" s="5">
        <f t="shared" si="122"/>
        <v>-3.8349098081397415E-2</v>
      </c>
      <c r="AM112" s="5">
        <f t="shared" si="123"/>
        <v>-0.65964060280221304</v>
      </c>
      <c r="AN112" s="5">
        <f t="shared" si="124"/>
        <v>0.44561325089649984</v>
      </c>
      <c r="AO112" s="5">
        <f t="shared" si="125"/>
        <v>0.31600571502539765</v>
      </c>
      <c r="AP112" s="5">
        <f t="shared" si="126"/>
        <v>-0.54466617993932687</v>
      </c>
      <c r="AQ112" s="5">
        <f t="shared" si="127"/>
        <v>-0.58198336161734687</v>
      </c>
      <c r="AR112" s="5">
        <f t="shared" si="128"/>
        <v>-1.1621765626107816</v>
      </c>
      <c r="AS112" s="5">
        <f t="shared" si="129"/>
        <v>0.29720234204327056</v>
      </c>
      <c r="AV112" s="2">
        <f t="shared" si="130"/>
        <v>79.571341965434414</v>
      </c>
      <c r="AW112" s="2">
        <f t="shared" si="131"/>
        <v>81.701325653341286</v>
      </c>
      <c r="AX112" s="2">
        <f t="shared" si="132"/>
        <v>83.902834611340182</v>
      </c>
      <c r="AY112" s="2">
        <f t="shared" si="133"/>
        <v>85.342895383845288</v>
      </c>
      <c r="AZ112" s="2">
        <f t="shared" si="134"/>
        <v>89.076360513695576</v>
      </c>
      <c r="BA112" s="2">
        <f t="shared" si="135"/>
        <v>89.086209460626861</v>
      </c>
      <c r="BB112" s="2">
        <f t="shared" si="136"/>
        <v>89.633386380242015</v>
      </c>
      <c r="BC112" s="2">
        <f t="shared" si="137"/>
        <v>87.752909975749986</v>
      </c>
      <c r="BD112" s="2">
        <f t="shared" si="138"/>
        <v>84.615867980242982</v>
      </c>
      <c r="BE112" s="2">
        <f t="shared" si="139"/>
        <v>79.275788050086874</v>
      </c>
      <c r="BF112" s="2">
        <f t="shared" si="140"/>
        <v>73.340412191541972</v>
      </c>
      <c r="BG112" s="2">
        <f t="shared" si="141"/>
        <v>65.107472902847718</v>
      </c>
      <c r="BH112" s="2">
        <f t="shared" si="142"/>
        <v>55.050045674137316</v>
      </c>
      <c r="BK112" s="2" t="str">
        <f t="shared" si="143"/>
        <v/>
      </c>
      <c r="BL112" s="2" t="str">
        <f t="shared" si="144"/>
        <v/>
      </c>
      <c r="BM112" s="2" t="str">
        <f t="shared" si="145"/>
        <v/>
      </c>
      <c r="BN112" s="2" t="str">
        <f t="shared" si="146"/>
        <v/>
      </c>
      <c r="BO112" s="2" t="str">
        <f t="shared" si="147"/>
        <v/>
      </c>
      <c r="BP112" s="2" t="str">
        <f t="shared" si="148"/>
        <v/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 t="str">
        <f t="shared" si="153"/>
        <v/>
      </c>
      <c r="BV112" s="2" t="str">
        <f t="shared" si="154"/>
        <v/>
      </c>
      <c r="BW112" s="2" t="str">
        <f t="shared" si="155"/>
        <v/>
      </c>
      <c r="BZ112" s="2" t="str">
        <f t="shared" si="156"/>
        <v/>
      </c>
      <c r="CA112" s="2" t="str">
        <f t="shared" si="157"/>
        <v/>
      </c>
      <c r="CB112" s="2" t="str">
        <f t="shared" si="158"/>
        <v/>
      </c>
      <c r="CC112" s="2" t="str">
        <f t="shared" si="159"/>
        <v/>
      </c>
      <c r="CD112" s="2" t="str">
        <f t="shared" si="160"/>
        <v/>
      </c>
      <c r="CE112" s="2" t="str">
        <f t="shared" si="161"/>
        <v/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 t="str">
        <f t="shared" si="166"/>
        <v/>
      </c>
      <c r="CK112" s="2" t="str">
        <f t="shared" si="167"/>
        <v/>
      </c>
      <c r="CL112" s="2" t="str">
        <f t="shared" si="168"/>
        <v/>
      </c>
      <c r="CO112" s="2">
        <f t="shared" si="169"/>
        <v>81.663706994204077</v>
      </c>
      <c r="CP112" s="2">
        <f t="shared" si="170"/>
        <v>83.503205095728191</v>
      </c>
      <c r="CQ112" s="2">
        <f t="shared" si="171"/>
        <v>85.26936471724774</v>
      </c>
      <c r="CR112" s="2">
        <f t="shared" si="172"/>
        <v>86.163321651238547</v>
      </c>
      <c r="CS112" s="2">
        <f t="shared" si="173"/>
        <v>90.420424746366166</v>
      </c>
      <c r="CT112" s="2">
        <f t="shared" si="174"/>
        <v>90.677317433646877</v>
      </c>
      <c r="CU112" s="2">
        <f t="shared" si="175"/>
        <v>91.42570448028475</v>
      </c>
      <c r="CV112" s="2">
        <f t="shared" si="176"/>
        <v>90.119417346964553</v>
      </c>
      <c r="CW112" s="2">
        <f t="shared" si="177"/>
        <v>86.89238337982286</v>
      </c>
      <c r="CX112" s="2">
        <f t="shared" si="178"/>
        <v>80.836387217570234</v>
      </c>
      <c r="CY112" s="2">
        <f t="shared" si="179"/>
        <v>75.028617762767965</v>
      </c>
      <c r="CZ112" s="2">
        <f t="shared" si="180"/>
        <v>66.296948779102763</v>
      </c>
      <c r="DA112" s="2">
        <f t="shared" si="181"/>
        <v>55.957709707815383</v>
      </c>
      <c r="DD112" s="2">
        <f t="shared" si="182"/>
        <v>78.197041896635767</v>
      </c>
      <c r="DE112" s="2">
        <f t="shared" si="183"/>
        <v>80.735851342991268</v>
      </c>
      <c r="DF112" s="2">
        <f t="shared" si="184"/>
        <v>83.296338377306668</v>
      </c>
      <c r="DG112" s="2">
        <f t="shared" si="185"/>
        <v>84.972964210079297</v>
      </c>
      <c r="DH112" s="2">
        <f t="shared" si="186"/>
        <v>88.439837237630741</v>
      </c>
      <c r="DI112" s="2">
        <f t="shared" si="187"/>
        <v>88.427875483438129</v>
      </c>
      <c r="DJ112" s="2">
        <f t="shared" si="188"/>
        <v>88.887911652503377</v>
      </c>
      <c r="DK112" s="2">
        <f t="shared" si="189"/>
        <v>86.559815704095072</v>
      </c>
      <c r="DL112" s="2">
        <f t="shared" si="190"/>
        <v>83.4638430589481</v>
      </c>
      <c r="DM112" s="2">
        <f t="shared" si="191"/>
        <v>78.564819195709404</v>
      </c>
      <c r="DN112" s="2">
        <f t="shared" si="192"/>
        <v>72.69209443370076</v>
      </c>
      <c r="DO112" s="2">
        <f t="shared" si="193"/>
        <v>64.637920255728901</v>
      </c>
      <c r="DP112" s="2">
        <f t="shared" si="194"/>
        <v>54.658785526834237</v>
      </c>
      <c r="DS112" s="2">
        <f t="shared" si="195"/>
        <v>0.60356710841129535</v>
      </c>
      <c r="DT112" s="2">
        <f t="shared" si="196"/>
        <v>0.65112002417646575</v>
      </c>
      <c r="DU112" s="2">
        <f t="shared" si="197"/>
        <v>0.69260611388916582</v>
      </c>
      <c r="DV112" s="2">
        <f t="shared" si="198"/>
        <v>0.68922681458963109</v>
      </c>
      <c r="DW112" s="2">
        <f t="shared" si="199"/>
        <v>0.67861895863857202</v>
      </c>
      <c r="DX112" s="2">
        <f t="shared" si="200"/>
        <v>0.70733453373729138</v>
      </c>
      <c r="DY112" s="2">
        <f t="shared" si="201"/>
        <v>0.70625075475906518</v>
      </c>
      <c r="DZ112" s="2">
        <f t="shared" si="202"/>
        <v>0.66482365406115174</v>
      </c>
      <c r="EA112" s="2">
        <f t="shared" si="203"/>
        <v>0.66398968264110769</v>
      </c>
      <c r="EB112" s="2">
        <f t="shared" si="204"/>
        <v>0.68701405921577874</v>
      </c>
      <c r="EC112" s="2">
        <f t="shared" si="205"/>
        <v>0.72252887451372527</v>
      </c>
      <c r="ED112" s="2">
        <f t="shared" si="206"/>
        <v>0.71697132357681093</v>
      </c>
      <c r="EE112" s="2">
        <f t="shared" si="207"/>
        <v>0.69878138152179003</v>
      </c>
    </row>
    <row r="113" spans="2:135" x14ac:dyDescent="0.25">
      <c r="B113" s="2">
        <v>107</v>
      </c>
      <c r="C113">
        <v>78.061999999999998</v>
      </c>
      <c r="D113">
        <v>81.277000000000001</v>
      </c>
      <c r="E113">
        <v>83.046000000000006</v>
      </c>
      <c r="F113">
        <v>86.119</v>
      </c>
      <c r="G113">
        <v>90.418000000000006</v>
      </c>
      <c r="H113">
        <v>90.015000000000001</v>
      </c>
      <c r="I113">
        <v>91.790999999999997</v>
      </c>
      <c r="J113">
        <v>89.82</v>
      </c>
      <c r="K113">
        <v>85.418999999999997</v>
      </c>
      <c r="L113">
        <v>81.096999999999994</v>
      </c>
      <c r="M113">
        <v>76.656000000000006</v>
      </c>
      <c r="N113">
        <v>67.287999999999997</v>
      </c>
      <c r="O113">
        <v>57.985300000000002</v>
      </c>
      <c r="R113" s="5">
        <f t="shared" si="104"/>
        <v>79.46652103686209</v>
      </c>
      <c r="S113" s="5">
        <f t="shared" si="105"/>
        <v>81.623920658436134</v>
      </c>
      <c r="T113" s="5">
        <f t="shared" si="106"/>
        <v>84.338891828711738</v>
      </c>
      <c r="U113" s="5">
        <f t="shared" si="107"/>
        <v>86.099244895589251</v>
      </c>
      <c r="V113" s="5">
        <f t="shared" si="108"/>
        <v>89.722379902104848</v>
      </c>
      <c r="W113" s="5">
        <f t="shared" si="109"/>
        <v>90.575970118813558</v>
      </c>
      <c r="X113" s="5">
        <f t="shared" si="110"/>
        <v>91.777933313628111</v>
      </c>
      <c r="Y113" s="5">
        <f t="shared" si="111"/>
        <v>89.550756730535966</v>
      </c>
      <c r="Z113" s="5">
        <f t="shared" si="112"/>
        <v>86.249435716312973</v>
      </c>
      <c r="AA113" s="5">
        <f t="shared" si="113"/>
        <v>82.066644976896541</v>
      </c>
      <c r="AB113" s="5">
        <f t="shared" si="114"/>
        <v>77.329077267088977</v>
      </c>
      <c r="AC113" s="5">
        <f t="shared" si="115"/>
        <v>67.853035023892332</v>
      </c>
      <c r="AD113" s="5">
        <f t="shared" si="116"/>
        <v>57.561222259832697</v>
      </c>
      <c r="AE113" s="5"/>
      <c r="AG113" s="5">
        <f t="shared" si="117"/>
        <v>-1.4045210368620928</v>
      </c>
      <c r="AH113" s="5">
        <f t="shared" si="118"/>
        <v>-0.34692065843613307</v>
      </c>
      <c r="AI113" s="5">
        <f t="shared" si="119"/>
        <v>-1.2928918287117313</v>
      </c>
      <c r="AJ113" s="5">
        <f t="shared" si="120"/>
        <v>1.9755104410748459E-2</v>
      </c>
      <c r="AK113" s="5">
        <f t="shared" si="121"/>
        <v>0.69562009789515855</v>
      </c>
      <c r="AL113" s="5">
        <f t="shared" si="122"/>
        <v>-0.56097011881355741</v>
      </c>
      <c r="AM113" s="5">
        <f t="shared" si="123"/>
        <v>1.3066686371885794E-2</v>
      </c>
      <c r="AN113" s="5">
        <f t="shared" si="124"/>
        <v>0.26924326946402743</v>
      </c>
      <c r="AO113" s="5">
        <f t="shared" si="125"/>
        <v>-0.83043571631297652</v>
      </c>
      <c r="AP113" s="5">
        <f t="shared" si="126"/>
        <v>-0.9696449768965465</v>
      </c>
      <c r="AQ113" s="5">
        <f t="shared" si="127"/>
        <v>-0.67307726708897064</v>
      </c>
      <c r="AR113" s="5">
        <f t="shared" si="128"/>
        <v>-0.56503502389233518</v>
      </c>
      <c r="AS113" s="5">
        <f t="shared" si="129"/>
        <v>0.42407774016730571</v>
      </c>
      <c r="AV113" s="2">
        <f t="shared" si="130"/>
        <v>79.466507903511726</v>
      </c>
      <c r="AW113" s="2">
        <f t="shared" si="131"/>
        <v>81.623920460171561</v>
      </c>
      <c r="AX113" s="2">
        <f t="shared" si="132"/>
        <v>83.849393462401395</v>
      </c>
      <c r="AY113" s="2">
        <f t="shared" si="133"/>
        <v>85.318638534340124</v>
      </c>
      <c r="AZ113" s="2">
        <f t="shared" si="134"/>
        <v>89.039458419660463</v>
      </c>
      <c r="BA113" s="2">
        <f t="shared" si="135"/>
        <v>89.046202687206005</v>
      </c>
      <c r="BB113" s="2">
        <f t="shared" si="136"/>
        <v>89.572766339347694</v>
      </c>
      <c r="BC113" s="2">
        <f t="shared" si="137"/>
        <v>87.671738759264116</v>
      </c>
      <c r="BD113" s="2">
        <f t="shared" si="138"/>
        <v>84.532126277950212</v>
      </c>
      <c r="BE113" s="2">
        <f t="shared" si="139"/>
        <v>79.221182823304503</v>
      </c>
      <c r="BF113" s="2">
        <f t="shared" si="140"/>
        <v>73.286961067863047</v>
      </c>
      <c r="BG113" s="2">
        <f t="shared" si="141"/>
        <v>65.071953866505851</v>
      </c>
      <c r="BH113" s="2">
        <f t="shared" si="142"/>
        <v>55.032643984809425</v>
      </c>
      <c r="BK113" s="2" t="str">
        <f t="shared" si="143"/>
        <v/>
      </c>
      <c r="BL113" s="2" t="str">
        <f t="shared" si="144"/>
        <v/>
      </c>
      <c r="BM113" s="2" t="str">
        <f t="shared" si="145"/>
        <v/>
      </c>
      <c r="BN113" s="2" t="str">
        <f t="shared" si="146"/>
        <v/>
      </c>
      <c r="BO113" s="2" t="str">
        <f t="shared" si="147"/>
        <v/>
      </c>
      <c r="BP113" s="2" t="str">
        <f t="shared" si="148"/>
        <v/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 t="str">
        <f t="shared" si="153"/>
        <v/>
      </c>
      <c r="BV113" s="2" t="str">
        <f t="shared" si="154"/>
        <v/>
      </c>
      <c r="BW113" s="2" t="str">
        <f t="shared" si="155"/>
        <v/>
      </c>
      <c r="BZ113" s="2" t="str">
        <f t="shared" si="156"/>
        <v/>
      </c>
      <c r="CA113" s="2" t="str">
        <f t="shared" si="157"/>
        <v/>
      </c>
      <c r="CB113" s="2" t="str">
        <f t="shared" si="158"/>
        <v/>
      </c>
      <c r="CC113" s="2" t="str">
        <f t="shared" si="159"/>
        <v/>
      </c>
      <c r="CD113" s="2" t="str">
        <f t="shared" si="160"/>
        <v/>
      </c>
      <c r="CE113" s="2" t="str">
        <f t="shared" si="161"/>
        <v/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 t="str">
        <f t="shared" si="166"/>
        <v/>
      </c>
      <c r="CK113" s="2" t="str">
        <f t="shared" si="167"/>
        <v/>
      </c>
      <c r="CL113" s="2" t="str">
        <f t="shared" si="168"/>
        <v/>
      </c>
      <c r="CO113" s="2">
        <f t="shared" si="169"/>
        <v>81.667893168423348</v>
      </c>
      <c r="CP113" s="2">
        <f t="shared" si="170"/>
        <v>83.504168346631005</v>
      </c>
      <c r="CQ113" s="2">
        <f t="shared" si="171"/>
        <v>85.271644911612881</v>
      </c>
      <c r="CR113" s="2">
        <f t="shared" si="172"/>
        <v>86.17901400928568</v>
      </c>
      <c r="CS113" s="2">
        <f t="shared" si="173"/>
        <v>90.463050901900786</v>
      </c>
      <c r="CT113" s="2">
        <f t="shared" si="174"/>
        <v>90.703883738839792</v>
      </c>
      <c r="CU113" s="2">
        <f t="shared" si="175"/>
        <v>91.448056584459934</v>
      </c>
      <c r="CV113" s="2">
        <f t="shared" si="176"/>
        <v>90.136894657028762</v>
      </c>
      <c r="CW113" s="2">
        <f t="shared" si="177"/>
        <v>86.909141439723541</v>
      </c>
      <c r="CX113" s="2">
        <f t="shared" si="178"/>
        <v>80.84608543702403</v>
      </c>
      <c r="CY113" s="2">
        <f t="shared" si="179"/>
        <v>75.050152034082373</v>
      </c>
      <c r="CZ113" s="2">
        <f t="shared" si="180"/>
        <v>66.322020465644499</v>
      </c>
      <c r="DA113" s="2">
        <f t="shared" si="181"/>
        <v>55.985733103678044</v>
      </c>
      <c r="DD113" s="2">
        <f t="shared" si="182"/>
        <v>78.147825622442781</v>
      </c>
      <c r="DE113" s="2">
        <f t="shared" si="183"/>
        <v>80.705101176943884</v>
      </c>
      <c r="DF113" s="2">
        <f t="shared" si="184"/>
        <v>83.273707964284526</v>
      </c>
      <c r="DG113" s="2">
        <f t="shared" si="185"/>
        <v>84.964829110642938</v>
      </c>
      <c r="DH113" s="2">
        <f t="shared" si="186"/>
        <v>88.424593166558907</v>
      </c>
      <c r="DI113" s="2">
        <f t="shared" si="187"/>
        <v>88.420673481938493</v>
      </c>
      <c r="DJ113" s="2">
        <f t="shared" si="188"/>
        <v>88.861411436764996</v>
      </c>
      <c r="DK113" s="2">
        <f t="shared" si="189"/>
        <v>86.538265474611862</v>
      </c>
      <c r="DL113" s="2">
        <f t="shared" si="190"/>
        <v>83.435084331564667</v>
      </c>
      <c r="DM113" s="2">
        <f t="shared" si="191"/>
        <v>78.546054167114193</v>
      </c>
      <c r="DN113" s="2">
        <f t="shared" si="192"/>
        <v>72.669425551472955</v>
      </c>
      <c r="DO113" s="2">
        <f t="shared" si="193"/>
        <v>64.621902788813173</v>
      </c>
      <c r="DP113" s="2">
        <f t="shared" si="194"/>
        <v>54.657952348867568</v>
      </c>
      <c r="DS113" s="2">
        <f t="shared" si="195"/>
        <v>0.62538154059722595</v>
      </c>
      <c r="DT113" s="2">
        <f t="shared" si="196"/>
        <v>0.67174089526033731</v>
      </c>
      <c r="DU113" s="2">
        <f t="shared" si="197"/>
        <v>0.7118600269709795</v>
      </c>
      <c r="DV113" s="2">
        <f t="shared" si="198"/>
        <v>0.70860334032099681</v>
      </c>
      <c r="DW113" s="2">
        <f t="shared" si="199"/>
        <v>0.69836742629425386</v>
      </c>
      <c r="DX113" s="2">
        <f t="shared" si="200"/>
        <v>0.72603083602275209</v>
      </c>
      <c r="DY113" s="2">
        <f t="shared" si="201"/>
        <v>0.72498937350698589</v>
      </c>
      <c r="DZ113" s="2">
        <f t="shared" si="202"/>
        <v>0.68502637332279892</v>
      </c>
      <c r="EA113" s="2">
        <f t="shared" si="203"/>
        <v>0.68421879311968437</v>
      </c>
      <c r="EB113" s="2">
        <f t="shared" si="204"/>
        <v>0.70646979237948659</v>
      </c>
      <c r="EC113" s="2">
        <f t="shared" si="205"/>
        <v>0.74061047293713722</v>
      </c>
      <c r="ED113" s="2">
        <f t="shared" si="206"/>
        <v>0.73528239613890223</v>
      </c>
      <c r="EE113" s="2">
        <f t="shared" si="207"/>
        <v>0.71780609518222971</v>
      </c>
    </row>
    <row r="114" spans="2:135" x14ac:dyDescent="0.25">
      <c r="B114" s="2">
        <v>108</v>
      </c>
      <c r="C114">
        <v>77.875</v>
      </c>
      <c r="D114">
        <v>81.076999999999998</v>
      </c>
      <c r="E114">
        <v>83.814999999999998</v>
      </c>
      <c r="F114">
        <v>84.97</v>
      </c>
      <c r="G114">
        <v>88.403000000000006</v>
      </c>
      <c r="H114">
        <v>89.552000000000007</v>
      </c>
      <c r="I114">
        <v>89.850999999999999</v>
      </c>
      <c r="J114">
        <v>88.738</v>
      </c>
      <c r="K114">
        <v>86.257999999999996</v>
      </c>
      <c r="L114">
        <v>82.096999999999994</v>
      </c>
      <c r="M114">
        <v>76.358999999999995</v>
      </c>
      <c r="N114">
        <v>66.954999999999998</v>
      </c>
      <c r="O114">
        <v>56.4559</v>
      </c>
      <c r="R114" s="5">
        <f t="shared" si="104"/>
        <v>79.361136802338748</v>
      </c>
      <c r="S114" s="5">
        <f t="shared" si="105"/>
        <v>81.547024057952541</v>
      </c>
      <c r="T114" s="5">
        <f t="shared" si="106"/>
        <v>84.391663419332545</v>
      </c>
      <c r="U114" s="5">
        <f t="shared" si="107"/>
        <v>86.249009343248716</v>
      </c>
      <c r="V114" s="5">
        <f t="shared" si="108"/>
        <v>89.84750052658292</v>
      </c>
      <c r="W114" s="5">
        <f t="shared" si="109"/>
        <v>90.830009503668478</v>
      </c>
      <c r="X114" s="5">
        <f t="shared" si="110"/>
        <v>92.142286008934036</v>
      </c>
      <c r="Y114" s="5">
        <f t="shared" si="111"/>
        <v>89.95235754899592</v>
      </c>
      <c r="Z114" s="5">
        <f t="shared" si="112"/>
        <v>86.617211075045645</v>
      </c>
      <c r="AA114" s="5">
        <f t="shared" si="113"/>
        <v>82.645304085475374</v>
      </c>
      <c r="AB114" s="5">
        <f t="shared" si="114"/>
        <v>77.965804894181247</v>
      </c>
      <c r="AC114" s="5">
        <f t="shared" si="115"/>
        <v>68.320065864347953</v>
      </c>
      <c r="AD114" s="5">
        <f t="shared" si="116"/>
        <v>58.103895492944403</v>
      </c>
      <c r="AE114" s="5"/>
      <c r="AG114" s="5">
        <f t="shared" si="117"/>
        <v>-1.4861368023387485</v>
      </c>
      <c r="AH114" s="5">
        <f t="shared" si="118"/>
        <v>-0.47002405795254276</v>
      </c>
      <c r="AI114" s="5">
        <f t="shared" si="119"/>
        <v>-0.57666341933254728</v>
      </c>
      <c r="AJ114" s="5">
        <f t="shared" si="120"/>
        <v>-1.2790093432487168</v>
      </c>
      <c r="AK114" s="5">
        <f t="shared" si="121"/>
        <v>-1.4445005265829138</v>
      </c>
      <c r="AL114" s="5">
        <f t="shared" si="122"/>
        <v>-1.2780095036684713</v>
      </c>
      <c r="AM114" s="5">
        <f t="shared" si="123"/>
        <v>-2.291286008934037</v>
      </c>
      <c r="AN114" s="5">
        <f t="shared" si="124"/>
        <v>-1.2143575489959204</v>
      </c>
      <c r="AO114" s="5">
        <f t="shared" si="125"/>
        <v>-0.35921107504564986</v>
      </c>
      <c r="AP114" s="5">
        <f t="shared" si="126"/>
        <v>-0.54830408547537957</v>
      </c>
      <c r="AQ114" s="5">
        <f t="shared" si="127"/>
        <v>-1.6068048941812521</v>
      </c>
      <c r="AR114" s="5">
        <f t="shared" si="128"/>
        <v>-1.3650658643479545</v>
      </c>
      <c r="AS114" s="5">
        <f t="shared" si="129"/>
        <v>-1.6479954929444034</v>
      </c>
      <c r="AV114" s="2">
        <f t="shared" si="130"/>
        <v>79.361122574544439</v>
      </c>
      <c r="AW114" s="2">
        <f t="shared" si="131"/>
        <v>81.5470240146484</v>
      </c>
      <c r="AX114" s="2">
        <f t="shared" si="132"/>
        <v>83.796482911998424</v>
      </c>
      <c r="AY114" s="2">
        <f t="shared" si="133"/>
        <v>85.294362076134007</v>
      </c>
      <c r="AZ114" s="2">
        <f t="shared" si="134"/>
        <v>89.001755211148577</v>
      </c>
      <c r="BA114" s="2">
        <f t="shared" si="135"/>
        <v>89.006698868573096</v>
      </c>
      <c r="BB114" s="2">
        <f t="shared" si="136"/>
        <v>89.512319272721683</v>
      </c>
      <c r="BC114" s="2">
        <f t="shared" si="137"/>
        <v>87.59145172458453</v>
      </c>
      <c r="BD114" s="2">
        <f t="shared" si="138"/>
        <v>84.44891714084099</v>
      </c>
      <c r="BE114" s="2">
        <f t="shared" si="139"/>
        <v>79.167159722695857</v>
      </c>
      <c r="BF114" s="2">
        <f t="shared" si="140"/>
        <v>73.233811342593398</v>
      </c>
      <c r="BG114" s="2">
        <f t="shared" si="141"/>
        <v>65.036281657058197</v>
      </c>
      <c r="BH114" s="2">
        <f t="shared" si="142"/>
        <v>55.015158769640877</v>
      </c>
      <c r="BK114" s="2" t="str">
        <f t="shared" si="143"/>
        <v/>
      </c>
      <c r="BL114" s="2" t="str">
        <f t="shared" si="144"/>
        <v/>
      </c>
      <c r="BM114" s="2" t="str">
        <f t="shared" si="145"/>
        <v/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 t="str">
        <f t="shared" si="155"/>
        <v/>
      </c>
      <c r="BZ114" s="2" t="str">
        <f t="shared" si="156"/>
        <v/>
      </c>
      <c r="CA114" s="2" t="str">
        <f t="shared" si="157"/>
        <v/>
      </c>
      <c r="CB114" s="2" t="str">
        <f t="shared" si="158"/>
        <v/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 t="str">
        <f t="shared" si="168"/>
        <v/>
      </c>
      <c r="CO114" s="2">
        <f t="shared" si="169"/>
        <v>81.672079342642604</v>
      </c>
      <c r="CP114" s="2">
        <f t="shared" si="170"/>
        <v>83.505131597533833</v>
      </c>
      <c r="CQ114" s="2">
        <f t="shared" si="171"/>
        <v>85.273925105978023</v>
      </c>
      <c r="CR114" s="2">
        <f t="shared" si="172"/>
        <v>86.194706367332799</v>
      </c>
      <c r="CS114" s="2">
        <f t="shared" si="173"/>
        <v>90.505677057435406</v>
      </c>
      <c r="CT114" s="2">
        <f t="shared" si="174"/>
        <v>90.730450044032708</v>
      </c>
      <c r="CU114" s="2">
        <f t="shared" si="175"/>
        <v>91.470408688635132</v>
      </c>
      <c r="CV114" s="2">
        <f t="shared" si="176"/>
        <v>90.154371967092956</v>
      </c>
      <c r="CW114" s="2">
        <f t="shared" si="177"/>
        <v>86.925899499624208</v>
      </c>
      <c r="CX114" s="2">
        <f t="shared" si="178"/>
        <v>80.855783656477826</v>
      </c>
      <c r="CY114" s="2">
        <f t="shared" si="179"/>
        <v>75.071686305396781</v>
      </c>
      <c r="CZ114" s="2">
        <f t="shared" si="180"/>
        <v>66.347092152186249</v>
      </c>
      <c r="DA114" s="2">
        <f t="shared" si="181"/>
        <v>56.013756499540698</v>
      </c>
      <c r="DD114" s="2">
        <f t="shared" si="182"/>
        <v>78.098609348249795</v>
      </c>
      <c r="DE114" s="2">
        <f t="shared" si="183"/>
        <v>80.674351010896501</v>
      </c>
      <c r="DF114" s="2">
        <f t="shared" si="184"/>
        <v>83.251077551262384</v>
      </c>
      <c r="DG114" s="2">
        <f t="shared" si="185"/>
        <v>84.956694011206579</v>
      </c>
      <c r="DH114" s="2">
        <f t="shared" si="186"/>
        <v>88.409349095487059</v>
      </c>
      <c r="DI114" s="2">
        <f t="shared" si="187"/>
        <v>88.413471480438844</v>
      </c>
      <c r="DJ114" s="2">
        <f t="shared" si="188"/>
        <v>88.83491122102663</v>
      </c>
      <c r="DK114" s="2">
        <f t="shared" si="189"/>
        <v>86.516715245128637</v>
      </c>
      <c r="DL114" s="2">
        <f t="shared" si="190"/>
        <v>83.406325604181248</v>
      </c>
      <c r="DM114" s="2">
        <f t="shared" si="191"/>
        <v>78.527289138518981</v>
      </c>
      <c r="DN114" s="2">
        <f t="shared" si="192"/>
        <v>72.64675666924515</v>
      </c>
      <c r="DO114" s="2">
        <f t="shared" si="193"/>
        <v>64.605885321897446</v>
      </c>
      <c r="DP114" s="2">
        <f t="shared" si="194"/>
        <v>54.657119170900906</v>
      </c>
      <c r="DS114" s="2">
        <f t="shared" si="195"/>
        <v>0.64669824336690229</v>
      </c>
      <c r="DT114" s="2">
        <f t="shared" si="196"/>
        <v>0.69172001253952953</v>
      </c>
      <c r="DU114" s="2">
        <f t="shared" si="197"/>
        <v>0.73037742786667481</v>
      </c>
      <c r="DV114" s="2">
        <f t="shared" si="198"/>
        <v>0.72724984265585091</v>
      </c>
      <c r="DW114" s="2">
        <f t="shared" si="199"/>
        <v>0.71740771176332274</v>
      </c>
      <c r="DX114" s="2">
        <f t="shared" si="200"/>
        <v>0.74396509425875268</v>
      </c>
      <c r="DY114" s="2">
        <f t="shared" si="201"/>
        <v>0.74296767118135421</v>
      </c>
      <c r="DZ114" s="2">
        <f t="shared" si="202"/>
        <v>0.70455252883907715</v>
      </c>
      <c r="EA114" s="2">
        <f t="shared" si="203"/>
        <v>0.70377336358538978</v>
      </c>
      <c r="EB114" s="2">
        <f t="shared" si="204"/>
        <v>0.72519987518038487</v>
      </c>
      <c r="EC114" s="2">
        <f t="shared" si="205"/>
        <v>0.7579085740896363</v>
      </c>
      <c r="ED114" s="2">
        <f t="shared" si="206"/>
        <v>0.75281722557373454</v>
      </c>
      <c r="EE114" s="2">
        <f t="shared" si="207"/>
        <v>0.73608304063183105</v>
      </c>
    </row>
    <row r="115" spans="2:135" x14ac:dyDescent="0.25">
      <c r="B115" s="2">
        <v>109</v>
      </c>
      <c r="C115">
        <v>79.031000000000006</v>
      </c>
      <c r="D115">
        <v>81.477000000000004</v>
      </c>
      <c r="E115">
        <v>83.507999999999996</v>
      </c>
      <c r="F115">
        <v>85.775999999999996</v>
      </c>
      <c r="G115">
        <v>89.507000000000005</v>
      </c>
      <c r="H115">
        <v>89.850999999999999</v>
      </c>
      <c r="I115">
        <v>92</v>
      </c>
      <c r="J115">
        <v>89.688999999999993</v>
      </c>
      <c r="K115">
        <v>85.29</v>
      </c>
      <c r="L115">
        <v>81.725999999999999</v>
      </c>
      <c r="M115">
        <v>76.5</v>
      </c>
      <c r="N115">
        <v>67.47</v>
      </c>
      <c r="O115">
        <v>57.882399999999997</v>
      </c>
      <c r="R115" s="5">
        <f t="shared" si="104"/>
        <v>79.255538469815463</v>
      </c>
      <c r="S115" s="5">
        <f t="shared" si="105"/>
        <v>81.4708436758511</v>
      </c>
      <c r="T115" s="5">
        <f t="shared" si="106"/>
        <v>84.449701974832166</v>
      </c>
      <c r="U115" s="5">
        <f t="shared" si="107"/>
        <v>86.408446535566469</v>
      </c>
      <c r="V115" s="5">
        <f t="shared" si="108"/>
        <v>89.984546939166123</v>
      </c>
      <c r="W115" s="5">
        <f t="shared" si="109"/>
        <v>91.086252980886087</v>
      </c>
      <c r="X115" s="5">
        <f t="shared" si="110"/>
        <v>92.509557266266242</v>
      </c>
      <c r="Y115" s="5">
        <f t="shared" si="111"/>
        <v>90.403271692404118</v>
      </c>
      <c r="Z115" s="5">
        <f t="shared" si="112"/>
        <v>87.035771555301494</v>
      </c>
      <c r="AA115" s="5">
        <f t="shared" si="113"/>
        <v>83.257632204529898</v>
      </c>
      <c r="AB115" s="5">
        <f t="shared" si="114"/>
        <v>78.582357716733256</v>
      </c>
      <c r="AC115" s="5">
        <f t="shared" si="115"/>
        <v>68.781425491575789</v>
      </c>
      <c r="AD115" s="5">
        <f t="shared" si="116"/>
        <v>58.680176704480743</v>
      </c>
      <c r="AE115" s="5"/>
      <c r="AG115" s="5">
        <f t="shared" si="117"/>
        <v>-0.22453846981545666</v>
      </c>
      <c r="AH115" s="5">
        <f t="shared" si="118"/>
        <v>6.156324148903991E-3</v>
      </c>
      <c r="AI115" s="5">
        <f t="shared" si="119"/>
        <v>-0.94170197483217066</v>
      </c>
      <c r="AJ115" s="5">
        <f t="shared" si="120"/>
        <v>-0.63244653556647279</v>
      </c>
      <c r="AK115" s="5">
        <f t="shared" si="121"/>
        <v>-0.47754693916611757</v>
      </c>
      <c r="AL115" s="5">
        <f t="shared" si="122"/>
        <v>-1.2352529808860879</v>
      </c>
      <c r="AM115" s="5">
        <f t="shared" si="123"/>
        <v>-0.50955726626624198</v>
      </c>
      <c r="AN115" s="5">
        <f t="shared" si="124"/>
        <v>-0.71427169240412525</v>
      </c>
      <c r="AO115" s="5">
        <f t="shared" si="125"/>
        <v>-1.7457715553014879</v>
      </c>
      <c r="AP115" s="5">
        <f t="shared" si="126"/>
        <v>-1.5316322045298989</v>
      </c>
      <c r="AQ115" s="5">
        <f t="shared" si="127"/>
        <v>-2.0823577167332559</v>
      </c>
      <c r="AR115" s="5">
        <f t="shared" si="128"/>
        <v>-1.3114254915757897</v>
      </c>
      <c r="AS115" s="5">
        <f t="shared" si="129"/>
        <v>-0.79777670448074645</v>
      </c>
      <c r="AV115" s="2">
        <f t="shared" si="130"/>
        <v>79.255520442720098</v>
      </c>
      <c r="AW115" s="2">
        <f t="shared" si="131"/>
        <v>81.470843666920501</v>
      </c>
      <c r="AX115" s="2">
        <f t="shared" si="132"/>
        <v>83.744224456100966</v>
      </c>
      <c r="AY115" s="2">
        <f t="shared" si="133"/>
        <v>85.270161102791604</v>
      </c>
      <c r="AZ115" s="2">
        <f t="shared" si="134"/>
        <v>88.963457539860755</v>
      </c>
      <c r="BA115" s="2">
        <f t="shared" si="135"/>
        <v>88.967835536540534</v>
      </c>
      <c r="BB115" s="2">
        <f t="shared" si="136"/>
        <v>89.452226846684724</v>
      </c>
      <c r="BC115" s="2">
        <f t="shared" si="137"/>
        <v>87.51229381371131</v>
      </c>
      <c r="BD115" s="2">
        <f t="shared" si="138"/>
        <v>84.366494700927404</v>
      </c>
      <c r="BE115" s="2">
        <f t="shared" si="139"/>
        <v>79.113863254291275</v>
      </c>
      <c r="BF115" s="2">
        <f t="shared" si="140"/>
        <v>73.18111305686088</v>
      </c>
      <c r="BG115" s="2">
        <f t="shared" si="141"/>
        <v>65.000589802091866</v>
      </c>
      <c r="BH115" s="2">
        <f t="shared" si="142"/>
        <v>54.997695785377282</v>
      </c>
      <c r="BK115" s="2" t="str">
        <f t="shared" si="143"/>
        <v/>
      </c>
      <c r="BL115" s="2" t="str">
        <f t="shared" si="144"/>
        <v/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 t="str">
        <f t="shared" si="156"/>
        <v/>
      </c>
      <c r="CA115" s="2" t="str">
        <f t="shared" si="157"/>
        <v/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81.676265516861875</v>
      </c>
      <c r="CP115" s="2">
        <f t="shared" si="170"/>
        <v>83.506094848436646</v>
      </c>
      <c r="CQ115" s="2">
        <f t="shared" si="171"/>
        <v>85.276205300343165</v>
      </c>
      <c r="CR115" s="2">
        <f t="shared" si="172"/>
        <v>86.210398725379918</v>
      </c>
      <c r="CS115" s="2">
        <f t="shared" si="173"/>
        <v>90.548303212970026</v>
      </c>
      <c r="CT115" s="2">
        <f t="shared" si="174"/>
        <v>90.757016349225623</v>
      </c>
      <c r="CU115" s="2">
        <f t="shared" si="175"/>
        <v>91.492760792810316</v>
      </c>
      <c r="CV115" s="2">
        <f t="shared" si="176"/>
        <v>90.17184927715715</v>
      </c>
      <c r="CW115" s="2">
        <f t="shared" si="177"/>
        <v>86.942657559524889</v>
      </c>
      <c r="CX115" s="2">
        <f t="shared" si="178"/>
        <v>80.865481875931621</v>
      </c>
      <c r="CY115" s="2">
        <f t="shared" si="179"/>
        <v>75.09322057671119</v>
      </c>
      <c r="CZ115" s="2">
        <f t="shared" si="180"/>
        <v>66.372163838727985</v>
      </c>
      <c r="DA115" s="2">
        <f t="shared" si="181"/>
        <v>56.041779895403351</v>
      </c>
      <c r="DD115" s="2">
        <f t="shared" si="182"/>
        <v>78.049393074056809</v>
      </c>
      <c r="DE115" s="2">
        <f t="shared" si="183"/>
        <v>80.643600844849104</v>
      </c>
      <c r="DF115" s="2">
        <f t="shared" si="184"/>
        <v>83.228447138240256</v>
      </c>
      <c r="DG115" s="2">
        <f t="shared" si="185"/>
        <v>84.94855891177022</v>
      </c>
      <c r="DH115" s="2">
        <f t="shared" si="186"/>
        <v>88.394105024415225</v>
      </c>
      <c r="DI115" s="2">
        <f t="shared" si="187"/>
        <v>88.406269478939194</v>
      </c>
      <c r="DJ115" s="2">
        <f t="shared" si="188"/>
        <v>88.808411005288249</v>
      </c>
      <c r="DK115" s="2">
        <f t="shared" si="189"/>
        <v>86.495165015645412</v>
      </c>
      <c r="DL115" s="2">
        <f t="shared" si="190"/>
        <v>83.377566876797815</v>
      </c>
      <c r="DM115" s="2">
        <f t="shared" si="191"/>
        <v>78.508524109923769</v>
      </c>
      <c r="DN115" s="2">
        <f t="shared" si="192"/>
        <v>72.624087787017345</v>
      </c>
      <c r="DO115" s="2">
        <f t="shared" si="193"/>
        <v>64.589867854981719</v>
      </c>
      <c r="DP115" s="2">
        <f t="shared" si="194"/>
        <v>54.656285992934237</v>
      </c>
      <c r="DS115" s="2">
        <f t="shared" si="195"/>
        <v>0.66744698423128124</v>
      </c>
      <c r="DT115" s="2">
        <f t="shared" si="196"/>
        <v>0.71100626899668096</v>
      </c>
      <c r="DU115" s="2">
        <f t="shared" si="197"/>
        <v>0.74812586397846748</v>
      </c>
      <c r="DV115" s="2">
        <f t="shared" si="198"/>
        <v>0.74513231588296258</v>
      </c>
      <c r="DW115" s="2">
        <f t="shared" si="199"/>
        <v>0.73570095895981891</v>
      </c>
      <c r="DX115" s="2">
        <f t="shared" si="200"/>
        <v>0.76111164298480127</v>
      </c>
      <c r="DY115" s="2">
        <f t="shared" si="201"/>
        <v>0.7601594827957241</v>
      </c>
      <c r="DZ115" s="2">
        <f t="shared" si="202"/>
        <v>0.7233570451742618</v>
      </c>
      <c r="EA115" s="2">
        <f t="shared" si="203"/>
        <v>0.72260794685505336</v>
      </c>
      <c r="EB115" s="2">
        <f t="shared" si="204"/>
        <v>0.74316928665513937</v>
      </c>
      <c r="EC115" s="2">
        <f t="shared" si="205"/>
        <v>0.77440449044759618</v>
      </c>
      <c r="ED115" s="2">
        <f t="shared" si="206"/>
        <v>0.76955457967938645</v>
      </c>
      <c r="EE115" s="2">
        <f t="shared" si="207"/>
        <v>0.75358260918029563</v>
      </c>
    </row>
    <row r="116" spans="2:135" x14ac:dyDescent="0.25">
      <c r="B116" s="2">
        <v>110</v>
      </c>
      <c r="C116">
        <v>78.858999999999995</v>
      </c>
      <c r="D116">
        <v>81.477000000000004</v>
      </c>
      <c r="E116">
        <v>83.061999999999998</v>
      </c>
      <c r="F116">
        <v>86.850999999999999</v>
      </c>
      <c r="G116">
        <v>88.641999999999996</v>
      </c>
      <c r="H116">
        <v>90.284000000000006</v>
      </c>
      <c r="I116">
        <v>91.433000000000007</v>
      </c>
      <c r="J116">
        <v>89.212999999999994</v>
      </c>
      <c r="K116">
        <v>85.887</v>
      </c>
      <c r="L116">
        <v>81.177000000000007</v>
      </c>
      <c r="M116">
        <v>77.406000000000006</v>
      </c>
      <c r="N116">
        <v>67.757999999999996</v>
      </c>
      <c r="O116">
        <v>58.176499999999997</v>
      </c>
      <c r="R116" s="5">
        <f t="shared" si="104"/>
        <v>79.15004340305687</v>
      </c>
      <c r="S116" s="5">
        <f t="shared" si="105"/>
        <v>81.395566813995245</v>
      </c>
      <c r="T116" s="5">
        <f t="shared" si="106"/>
        <v>84.507906622880654</v>
      </c>
      <c r="U116" s="5">
        <f t="shared" si="107"/>
        <v>86.56941791334873</v>
      </c>
      <c r="V116" s="5">
        <f t="shared" si="108"/>
        <v>90.126591638446385</v>
      </c>
      <c r="W116" s="5">
        <f t="shared" si="109"/>
        <v>91.328997293886104</v>
      </c>
      <c r="X116" s="5">
        <f t="shared" si="110"/>
        <v>92.856971089185777</v>
      </c>
      <c r="Y116" s="5">
        <f t="shared" si="111"/>
        <v>90.884563601450168</v>
      </c>
      <c r="Z116" s="5">
        <f t="shared" si="112"/>
        <v>87.488958763907917</v>
      </c>
      <c r="AA116" s="5">
        <f t="shared" si="113"/>
        <v>83.873098991954265</v>
      </c>
      <c r="AB116" s="5">
        <f t="shared" si="114"/>
        <v>79.140153826076713</v>
      </c>
      <c r="AC116" s="5">
        <f t="shared" si="115"/>
        <v>69.209761156527776</v>
      </c>
      <c r="AD116" s="5">
        <f t="shared" si="116"/>
        <v>59.265395393495801</v>
      </c>
      <c r="AE116" s="5"/>
      <c r="AG116" s="5">
        <f t="shared" si="117"/>
        <v>-0.29104340305687515</v>
      </c>
      <c r="AH116" s="5">
        <f t="shared" si="118"/>
        <v>8.1433186004758795E-2</v>
      </c>
      <c r="AI116" s="5">
        <f t="shared" si="119"/>
        <v>-1.4459066228806563</v>
      </c>
      <c r="AJ116" s="5">
        <f t="shared" si="120"/>
        <v>0.28158208665126949</v>
      </c>
      <c r="AK116" s="5">
        <f t="shared" si="121"/>
        <v>-1.4845916384463891</v>
      </c>
      <c r="AL116" s="5">
        <f t="shared" si="122"/>
        <v>-1.0449972938860981</v>
      </c>
      <c r="AM116" s="5">
        <f t="shared" si="123"/>
        <v>-1.4239710891857698</v>
      </c>
      <c r="AN116" s="5">
        <f t="shared" si="124"/>
        <v>-1.671563601450174</v>
      </c>
      <c r="AO116" s="5">
        <f t="shared" si="125"/>
        <v>-1.6019587639079162</v>
      </c>
      <c r="AP116" s="5">
        <f t="shared" si="126"/>
        <v>-2.6960989919542584</v>
      </c>
      <c r="AQ116" s="5">
        <f t="shared" si="127"/>
        <v>-1.7341538260767067</v>
      </c>
      <c r="AR116" s="5">
        <f t="shared" si="128"/>
        <v>-1.4517611565277804</v>
      </c>
      <c r="AS116" s="5">
        <f t="shared" si="129"/>
        <v>-1.0888953934958039</v>
      </c>
      <c r="AV116" s="2">
        <f t="shared" si="130"/>
        <v>79.150020204398317</v>
      </c>
      <c r="AW116" s="2">
        <f t="shared" si="131"/>
        <v>81.395566812256249</v>
      </c>
      <c r="AX116" s="2">
        <f t="shared" si="132"/>
        <v>83.692724436882088</v>
      </c>
      <c r="AY116" s="2">
        <f t="shared" si="133"/>
        <v>85.246122474497071</v>
      </c>
      <c r="AZ116" s="2">
        <f t="shared" si="134"/>
        <v>88.92476101812197</v>
      </c>
      <c r="BA116" s="2">
        <f t="shared" si="135"/>
        <v>88.929733243175505</v>
      </c>
      <c r="BB116" s="2">
        <f t="shared" si="136"/>
        <v>89.392652334991055</v>
      </c>
      <c r="BC116" s="2">
        <f t="shared" si="137"/>
        <v>87.434483029399757</v>
      </c>
      <c r="BD116" s="2">
        <f t="shared" si="138"/>
        <v>84.285088341838602</v>
      </c>
      <c r="BE116" s="2">
        <f t="shared" si="139"/>
        <v>79.061420545284875</v>
      </c>
      <c r="BF116" s="2">
        <f t="shared" si="140"/>
        <v>73.128999035055131</v>
      </c>
      <c r="BG116" s="2">
        <f t="shared" si="141"/>
        <v>64.965000136382542</v>
      </c>
      <c r="BH116" s="2">
        <f t="shared" si="142"/>
        <v>54.980351817488668</v>
      </c>
      <c r="BK116" s="2" t="str">
        <f t="shared" si="143"/>
        <v/>
      </c>
      <c r="BL116" s="2" t="str">
        <f t="shared" si="144"/>
        <v/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 t="str">
        <f t="shared" si="156"/>
        <v/>
      </c>
      <c r="CA116" s="2" t="str">
        <f t="shared" si="157"/>
        <v/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81.680451691081132</v>
      </c>
      <c r="CP116" s="2">
        <f t="shared" si="170"/>
        <v>83.507058099339474</v>
      </c>
      <c r="CQ116" s="2">
        <f t="shared" si="171"/>
        <v>85.278485494708306</v>
      </c>
      <c r="CR116" s="2">
        <f t="shared" si="172"/>
        <v>86.226091083427036</v>
      </c>
      <c r="CS116" s="2">
        <f t="shared" si="173"/>
        <v>90.590929368504632</v>
      </c>
      <c r="CT116" s="2">
        <f t="shared" si="174"/>
        <v>90.783582654418538</v>
      </c>
      <c r="CU116" s="2">
        <f t="shared" si="175"/>
        <v>91.515112896985499</v>
      </c>
      <c r="CV116" s="2">
        <f t="shared" si="176"/>
        <v>90.189326587221345</v>
      </c>
      <c r="CW116" s="2">
        <f t="shared" si="177"/>
        <v>86.959415619425556</v>
      </c>
      <c r="CX116" s="2">
        <f t="shared" si="178"/>
        <v>80.875180095385417</v>
      </c>
      <c r="CY116" s="2">
        <f t="shared" si="179"/>
        <v>75.114754848025598</v>
      </c>
      <c r="CZ116" s="2">
        <f t="shared" si="180"/>
        <v>66.397235525269721</v>
      </c>
      <c r="DA116" s="2">
        <f t="shared" si="181"/>
        <v>56.069803291266012</v>
      </c>
      <c r="DD116" s="2">
        <f t="shared" si="182"/>
        <v>78.000176799863823</v>
      </c>
      <c r="DE116" s="2">
        <f t="shared" si="183"/>
        <v>80.612850678801721</v>
      </c>
      <c r="DF116" s="2">
        <f t="shared" si="184"/>
        <v>83.205816725218114</v>
      </c>
      <c r="DG116" s="2">
        <f t="shared" si="185"/>
        <v>84.940423812333847</v>
      </c>
      <c r="DH116" s="2">
        <f t="shared" si="186"/>
        <v>88.378860953343377</v>
      </c>
      <c r="DI116" s="2">
        <f t="shared" si="187"/>
        <v>88.399067477439559</v>
      </c>
      <c r="DJ116" s="2">
        <f t="shared" si="188"/>
        <v>88.781910789549869</v>
      </c>
      <c r="DK116" s="2">
        <f t="shared" si="189"/>
        <v>86.473614786162187</v>
      </c>
      <c r="DL116" s="2">
        <f t="shared" si="190"/>
        <v>83.348808149414396</v>
      </c>
      <c r="DM116" s="2">
        <f t="shared" si="191"/>
        <v>78.489759081328557</v>
      </c>
      <c r="DN116" s="2">
        <f t="shared" si="192"/>
        <v>72.601418904789526</v>
      </c>
      <c r="DO116" s="2">
        <f t="shared" si="193"/>
        <v>64.573850388065978</v>
      </c>
      <c r="DP116" s="2">
        <f t="shared" si="194"/>
        <v>54.655452814967568</v>
      </c>
      <c r="DS116" s="2">
        <f t="shared" si="195"/>
        <v>0.68756589153747671</v>
      </c>
      <c r="DT116" s="2">
        <f t="shared" si="196"/>
        <v>0.72955769240993185</v>
      </c>
      <c r="DU116" s="2">
        <f t="shared" si="197"/>
        <v>0.76508175409825308</v>
      </c>
      <c r="DV116" s="2">
        <f t="shared" si="198"/>
        <v>0.76222567919669171</v>
      </c>
      <c r="DW116" s="2">
        <f t="shared" si="199"/>
        <v>0.75321736839734788</v>
      </c>
      <c r="DX116" s="2">
        <f t="shared" si="200"/>
        <v>0.77745339142346626</v>
      </c>
      <c r="DY116" s="2">
        <f t="shared" si="201"/>
        <v>0.77654724333057434</v>
      </c>
      <c r="DZ116" s="2">
        <f t="shared" si="202"/>
        <v>0.74140399076061791</v>
      </c>
      <c r="EA116" s="2">
        <f t="shared" si="203"/>
        <v>0.74068624180259968</v>
      </c>
      <c r="EB116" s="2">
        <f t="shared" si="204"/>
        <v>0.76035196278241168</v>
      </c>
      <c r="EC116" s="2">
        <f t="shared" si="205"/>
        <v>0.79008769930440692</v>
      </c>
      <c r="ED116" s="2">
        <f t="shared" si="206"/>
        <v>0.7854815527802198</v>
      </c>
      <c r="EE116" s="2">
        <f t="shared" si="207"/>
        <v>0.77028395156241081</v>
      </c>
    </row>
    <row r="117" spans="2:135" x14ac:dyDescent="0.25">
      <c r="B117" s="2">
        <v>111</v>
      </c>
      <c r="C117">
        <v>80.311999999999998</v>
      </c>
      <c r="D117">
        <v>80.769000000000005</v>
      </c>
      <c r="E117">
        <v>85.507999999999996</v>
      </c>
      <c r="F117">
        <v>86.03</v>
      </c>
      <c r="G117">
        <v>89.045000000000002</v>
      </c>
      <c r="H117">
        <v>89.97</v>
      </c>
      <c r="I117">
        <v>90.313000000000002</v>
      </c>
      <c r="J117">
        <v>89.82</v>
      </c>
      <c r="K117">
        <v>85.983999999999995</v>
      </c>
      <c r="L117">
        <v>82.338999999999999</v>
      </c>
      <c r="M117">
        <v>77.311999999999998</v>
      </c>
      <c r="N117">
        <v>67.424000000000007</v>
      </c>
      <c r="O117">
        <v>57.647100000000002</v>
      </c>
      <c r="R117" s="5">
        <f t="shared" si="104"/>
        <v>79.044950051696944</v>
      </c>
      <c r="S117" s="5">
        <f t="shared" si="105"/>
        <v>81.321359509279077</v>
      </c>
      <c r="T117" s="5">
        <f t="shared" si="106"/>
        <v>84.560328586689792</v>
      </c>
      <c r="U117" s="5">
        <f t="shared" si="107"/>
        <v>86.722215759323419</v>
      </c>
      <c r="V117" s="5">
        <f t="shared" si="108"/>
        <v>90.264892153901158</v>
      </c>
      <c r="W117" s="5">
        <f t="shared" si="109"/>
        <v>91.541362492892929</v>
      </c>
      <c r="X117" s="5">
        <f t="shared" si="110"/>
        <v>93.160019148459142</v>
      </c>
      <c r="Y117" s="5">
        <f t="shared" si="111"/>
        <v>91.370866536800108</v>
      </c>
      <c r="Z117" s="5">
        <f t="shared" si="112"/>
        <v>87.954304153675778</v>
      </c>
      <c r="AA117" s="5">
        <f t="shared" si="113"/>
        <v>84.455604397897716</v>
      </c>
      <c r="AB117" s="5">
        <f t="shared" si="114"/>
        <v>79.600418689042783</v>
      </c>
      <c r="AC117" s="5">
        <f t="shared" si="115"/>
        <v>69.576603550503293</v>
      </c>
      <c r="AD117" s="5">
        <f t="shared" si="116"/>
        <v>59.829807939510538</v>
      </c>
      <c r="AE117" s="5"/>
      <c r="AG117" s="5">
        <f t="shared" si="117"/>
        <v>1.267049948303054</v>
      </c>
      <c r="AH117" s="5">
        <f t="shared" si="118"/>
        <v>-0.5523595092790714</v>
      </c>
      <c r="AI117" s="5">
        <f t="shared" si="119"/>
        <v>0.94767141331020355</v>
      </c>
      <c r="AJ117" s="5">
        <f t="shared" si="120"/>
        <v>-0.6922157593234175</v>
      </c>
      <c r="AK117" s="5">
        <f t="shared" si="121"/>
        <v>-1.2198921539011565</v>
      </c>
      <c r="AL117" s="5">
        <f t="shared" si="122"/>
        <v>-1.5713624928929306</v>
      </c>
      <c r="AM117" s="5">
        <f t="shared" si="123"/>
        <v>-2.8470191484591396</v>
      </c>
      <c r="AN117" s="5">
        <f t="shared" si="124"/>
        <v>-1.5508665368001147</v>
      </c>
      <c r="AO117" s="5">
        <f t="shared" si="125"/>
        <v>-1.9703041536757837</v>
      </c>
      <c r="AP117" s="5">
        <f t="shared" si="126"/>
        <v>-2.1166043978977171</v>
      </c>
      <c r="AQ117" s="5">
        <f t="shared" si="127"/>
        <v>-2.2884186890427856</v>
      </c>
      <c r="AR117" s="5">
        <f t="shared" si="128"/>
        <v>-2.1526035505032866</v>
      </c>
      <c r="AS117" s="5">
        <f t="shared" si="129"/>
        <v>-2.1827079395105358</v>
      </c>
      <c r="AV117" s="2">
        <f t="shared" si="130"/>
        <v>79.044920700438226</v>
      </c>
      <c r="AW117" s="2">
        <f t="shared" si="131"/>
        <v>81.321359508959347</v>
      </c>
      <c r="AX117" s="2">
        <f t="shared" si="132"/>
        <v>83.64207379369941</v>
      </c>
      <c r="AY117" s="2">
        <f t="shared" si="133"/>
        <v>85.222324253034998</v>
      </c>
      <c r="AZ117" s="2">
        <f t="shared" si="134"/>
        <v>88.885848254586989</v>
      </c>
      <c r="BA117" s="2">
        <f t="shared" si="135"/>
        <v>88.892495366985571</v>
      </c>
      <c r="BB117" s="2">
        <f t="shared" si="136"/>
        <v>89.333739939700791</v>
      </c>
      <c r="BC117" s="2">
        <f t="shared" si="137"/>
        <v>87.358209252317735</v>
      </c>
      <c r="BD117" s="2">
        <f t="shared" si="138"/>
        <v>84.204901173313289</v>
      </c>
      <c r="BE117" s="2">
        <f t="shared" si="139"/>
        <v>79.00994094324291</v>
      </c>
      <c r="BF117" s="2">
        <f t="shared" si="140"/>
        <v>73.07758465226479</v>
      </c>
      <c r="BG117" s="2">
        <f t="shared" si="141"/>
        <v>64.929622175820128</v>
      </c>
      <c r="BH117" s="2">
        <f t="shared" si="142"/>
        <v>54.963214074920451</v>
      </c>
      <c r="BK117" s="2" t="str">
        <f t="shared" si="143"/>
        <v/>
      </c>
      <c r="BL117" s="2" t="str">
        <f t="shared" si="144"/>
        <v/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 t="str">
        <f t="shared" si="156"/>
        <v/>
      </c>
      <c r="CA117" s="2" t="str">
        <f t="shared" si="157"/>
        <v/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81.684637865300402</v>
      </c>
      <c r="CP117" s="2">
        <f t="shared" si="170"/>
        <v>83.508021350242288</v>
      </c>
      <c r="CQ117" s="2">
        <f t="shared" si="171"/>
        <v>85.280765689073448</v>
      </c>
      <c r="CR117" s="2">
        <f t="shared" si="172"/>
        <v>86.241783441474155</v>
      </c>
      <c r="CS117" s="2">
        <f t="shared" si="173"/>
        <v>90.633555524039252</v>
      </c>
      <c r="CT117" s="2">
        <f t="shared" si="174"/>
        <v>90.810148959611453</v>
      </c>
      <c r="CU117" s="2">
        <f t="shared" si="175"/>
        <v>91.537465001160697</v>
      </c>
      <c r="CV117" s="2">
        <f t="shared" si="176"/>
        <v>90.206803897285539</v>
      </c>
      <c r="CW117" s="2">
        <f t="shared" si="177"/>
        <v>86.976173679326237</v>
      </c>
      <c r="CX117" s="2">
        <f t="shared" si="178"/>
        <v>80.884878314839199</v>
      </c>
      <c r="CY117" s="2">
        <f t="shared" si="179"/>
        <v>75.136289119340006</v>
      </c>
      <c r="CZ117" s="2">
        <f t="shared" si="180"/>
        <v>66.422307211811457</v>
      </c>
      <c r="DA117" s="2">
        <f t="shared" si="181"/>
        <v>56.097826687128666</v>
      </c>
      <c r="DD117" s="2">
        <f t="shared" si="182"/>
        <v>77.950960525670837</v>
      </c>
      <c r="DE117" s="2">
        <f t="shared" si="183"/>
        <v>80.582100512754323</v>
      </c>
      <c r="DF117" s="2">
        <f t="shared" si="184"/>
        <v>83.183186312195971</v>
      </c>
      <c r="DG117" s="2">
        <f t="shared" si="185"/>
        <v>84.932288712897488</v>
      </c>
      <c r="DH117" s="2">
        <f t="shared" si="186"/>
        <v>88.363616882271543</v>
      </c>
      <c r="DI117" s="2">
        <f t="shared" si="187"/>
        <v>88.391865475939909</v>
      </c>
      <c r="DJ117" s="2">
        <f t="shared" si="188"/>
        <v>88.755410573811488</v>
      </c>
      <c r="DK117" s="2">
        <f t="shared" si="189"/>
        <v>86.452064556678963</v>
      </c>
      <c r="DL117" s="2">
        <f t="shared" si="190"/>
        <v>83.320049422030962</v>
      </c>
      <c r="DM117" s="2">
        <f t="shared" si="191"/>
        <v>78.470994052733346</v>
      </c>
      <c r="DN117" s="2">
        <f t="shared" si="192"/>
        <v>72.578750022561721</v>
      </c>
      <c r="DO117" s="2">
        <f t="shared" si="193"/>
        <v>64.557832921150251</v>
      </c>
      <c r="DP117" s="2">
        <f t="shared" si="194"/>
        <v>54.654619637000906</v>
      </c>
      <c r="DS117" s="2">
        <f t="shared" si="195"/>
        <v>0.70700195135878274</v>
      </c>
      <c r="DT117" s="2">
        <f t="shared" si="196"/>
        <v>0.74734142266141435</v>
      </c>
      <c r="DU117" s="2">
        <f t="shared" si="197"/>
        <v>0.78122998034689273</v>
      </c>
      <c r="DV117" s="2">
        <f t="shared" si="198"/>
        <v>0.77851339619154813</v>
      </c>
      <c r="DW117" s="2">
        <f t="shared" si="199"/>
        <v>0.76993590808747581</v>
      </c>
      <c r="DX117" s="2">
        <f t="shared" si="200"/>
        <v>0.79298130495206687</v>
      </c>
      <c r="DY117" s="2">
        <f t="shared" si="201"/>
        <v>0.79212147677486322</v>
      </c>
      <c r="DZ117" s="2">
        <f t="shared" si="202"/>
        <v>0.7586664177086696</v>
      </c>
      <c r="EA117" s="2">
        <f t="shared" si="203"/>
        <v>0.75798094128865445</v>
      </c>
      <c r="EB117" s="2">
        <f t="shared" si="204"/>
        <v>0.77673043444121526</v>
      </c>
      <c r="EC117" s="2">
        <f t="shared" si="205"/>
        <v>0.80495522812087494</v>
      </c>
      <c r="ED117" s="2">
        <f t="shared" si="206"/>
        <v>0.8005929840212308</v>
      </c>
      <c r="EE117" s="2">
        <f t="shared" si="207"/>
        <v>0.78617452160296197</v>
      </c>
    </row>
    <row r="118" spans="2:135" x14ac:dyDescent="0.25">
      <c r="B118" s="2">
        <v>112</v>
      </c>
      <c r="C118">
        <v>80.328000000000003</v>
      </c>
      <c r="D118">
        <v>80.353999999999999</v>
      </c>
      <c r="E118">
        <v>85.292000000000002</v>
      </c>
      <c r="F118">
        <v>86.373000000000005</v>
      </c>
      <c r="G118">
        <v>89.715999999999994</v>
      </c>
      <c r="H118">
        <v>90.641999999999996</v>
      </c>
      <c r="I118">
        <v>91.269000000000005</v>
      </c>
      <c r="J118">
        <v>89.933999999999997</v>
      </c>
      <c r="K118">
        <v>86.225999999999999</v>
      </c>
      <c r="L118">
        <v>82.129000000000005</v>
      </c>
      <c r="M118">
        <v>78.656000000000006</v>
      </c>
      <c r="N118">
        <v>68.515000000000001</v>
      </c>
      <c r="O118">
        <v>58.397100000000002</v>
      </c>
      <c r="R118" s="5">
        <f t="shared" si="104"/>
        <v>78.940533877164285</v>
      </c>
      <c r="S118" s="5">
        <f t="shared" si="105"/>
        <v>81.248365702405792</v>
      </c>
      <c r="T118" s="5">
        <f t="shared" si="106"/>
        <v>84.600692244691245</v>
      </c>
      <c r="U118" s="5">
        <f t="shared" si="107"/>
        <v>86.856361077828097</v>
      </c>
      <c r="V118" s="5">
        <f t="shared" si="108"/>
        <v>90.389540368104903</v>
      </c>
      <c r="W118" s="5">
        <f t="shared" si="109"/>
        <v>91.706950371809384</v>
      </c>
      <c r="X118" s="5">
        <f t="shared" si="110"/>
        <v>93.394870912059915</v>
      </c>
      <c r="Y118" s="5">
        <f t="shared" si="111"/>
        <v>91.831977360106563</v>
      </c>
      <c r="Z118" s="5">
        <f t="shared" si="112"/>
        <v>88.404250806327269</v>
      </c>
      <c r="AA118" s="5">
        <f t="shared" si="113"/>
        <v>84.966523018050196</v>
      </c>
      <c r="AB118" s="5">
        <f t="shared" si="114"/>
        <v>79.9282393138039</v>
      </c>
      <c r="AC118" s="5">
        <f t="shared" si="115"/>
        <v>69.855228858752781</v>
      </c>
      <c r="AD118" s="5">
        <f t="shared" si="116"/>
        <v>60.340846096432152</v>
      </c>
      <c r="AE118" s="5"/>
      <c r="AG118" s="5">
        <f t="shared" si="117"/>
        <v>1.3874661228357184</v>
      </c>
      <c r="AH118" s="5">
        <f t="shared" si="118"/>
        <v>-0.89436570240579272</v>
      </c>
      <c r="AI118" s="5">
        <f t="shared" si="119"/>
        <v>0.6913077553087561</v>
      </c>
      <c r="AJ118" s="5">
        <f t="shared" si="120"/>
        <v>-0.48336107782809279</v>
      </c>
      <c r="AK118" s="5">
        <f t="shared" si="121"/>
        <v>-0.67354036810490925</v>
      </c>
      <c r="AL118" s="5">
        <f t="shared" si="122"/>
        <v>-1.0649503718093882</v>
      </c>
      <c r="AM118" s="5">
        <f t="shared" si="123"/>
        <v>-2.1258709120599093</v>
      </c>
      <c r="AN118" s="5">
        <f t="shared" si="124"/>
        <v>-1.8979773601065659</v>
      </c>
      <c r="AO118" s="5">
        <f t="shared" si="125"/>
        <v>-2.1782508063272701</v>
      </c>
      <c r="AP118" s="5">
        <f t="shared" si="126"/>
        <v>-2.8375230180501916</v>
      </c>
      <c r="AQ118" s="5">
        <f t="shared" si="127"/>
        <v>-1.2722393138038939</v>
      </c>
      <c r="AR118" s="5">
        <f t="shared" si="128"/>
        <v>-1.3402288587527806</v>
      </c>
      <c r="AS118" s="5">
        <f t="shared" si="129"/>
        <v>-1.9437460964321502</v>
      </c>
      <c r="AV118" s="2">
        <f t="shared" si="130"/>
        <v>78.940497590644156</v>
      </c>
      <c r="AW118" s="2">
        <f t="shared" si="131"/>
        <v>81.248365702350284</v>
      </c>
      <c r="AX118" s="2">
        <f t="shared" si="132"/>
        <v>83.592348174491363</v>
      </c>
      <c r="AY118" s="2">
        <f t="shared" si="133"/>
        <v>85.198835386858818</v>
      </c>
      <c r="AZ118" s="2">
        <f t="shared" si="134"/>
        <v>88.846887372283561</v>
      </c>
      <c r="BA118" s="2">
        <f t="shared" si="135"/>
        <v>88.856208307433974</v>
      </c>
      <c r="BB118" s="2">
        <f t="shared" si="136"/>
        <v>89.275614594267736</v>
      </c>
      <c r="BC118" s="2">
        <f t="shared" si="137"/>
        <v>87.283633797519855</v>
      </c>
      <c r="BD118" s="2">
        <f t="shared" si="138"/>
        <v>84.126109236408467</v>
      </c>
      <c r="BE118" s="2">
        <f t="shared" si="139"/>
        <v>78.959516044602609</v>
      </c>
      <c r="BF118" s="2">
        <f t="shared" si="140"/>
        <v>73.026967995003986</v>
      </c>
      <c r="BG118" s="2">
        <f t="shared" si="141"/>
        <v>64.894552822284126</v>
      </c>
      <c r="BH118" s="2">
        <f t="shared" si="142"/>
        <v>54.946359855936478</v>
      </c>
      <c r="BK118" s="2" t="str">
        <f t="shared" si="143"/>
        <v/>
      </c>
      <c r="BL118" s="2" t="str">
        <f t="shared" si="144"/>
        <v/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 t="str">
        <f t="shared" si="156"/>
        <v/>
      </c>
      <c r="CA118" s="2" t="str">
        <f t="shared" si="157"/>
        <v/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81.688824039519673</v>
      </c>
      <c r="CP118" s="2">
        <f t="shared" si="170"/>
        <v>83.508984601145116</v>
      </c>
      <c r="CQ118" s="2">
        <f t="shared" si="171"/>
        <v>85.283045883438589</v>
      </c>
      <c r="CR118" s="2">
        <f t="shared" si="172"/>
        <v>86.257475799521274</v>
      </c>
      <c r="CS118" s="2">
        <f t="shared" si="173"/>
        <v>90.676181679573872</v>
      </c>
      <c r="CT118" s="2">
        <f t="shared" si="174"/>
        <v>90.836715264804369</v>
      </c>
      <c r="CU118" s="2">
        <f t="shared" si="175"/>
        <v>91.559817105335881</v>
      </c>
      <c r="CV118" s="2">
        <f t="shared" si="176"/>
        <v>90.224281207349733</v>
      </c>
      <c r="CW118" s="2">
        <f t="shared" si="177"/>
        <v>86.992931739226904</v>
      </c>
      <c r="CX118" s="2">
        <f t="shared" si="178"/>
        <v>80.894576534292995</v>
      </c>
      <c r="CY118" s="2">
        <f t="shared" si="179"/>
        <v>75.1578233906544</v>
      </c>
      <c r="CZ118" s="2">
        <f t="shared" si="180"/>
        <v>66.447378898353193</v>
      </c>
      <c r="DA118" s="2">
        <f t="shared" si="181"/>
        <v>56.12585008299132</v>
      </c>
      <c r="DD118" s="2">
        <f t="shared" si="182"/>
        <v>77.901744251477851</v>
      </c>
      <c r="DE118" s="2">
        <f t="shared" si="183"/>
        <v>80.55135034670694</v>
      </c>
      <c r="DF118" s="2">
        <f t="shared" si="184"/>
        <v>83.160555899173843</v>
      </c>
      <c r="DG118" s="2">
        <f t="shared" si="185"/>
        <v>84.924153613461129</v>
      </c>
      <c r="DH118" s="2">
        <f t="shared" si="186"/>
        <v>88.348372811199695</v>
      </c>
      <c r="DI118" s="2">
        <f t="shared" si="187"/>
        <v>88.384663474440259</v>
      </c>
      <c r="DJ118" s="2">
        <f t="shared" si="188"/>
        <v>88.728910358073108</v>
      </c>
      <c r="DK118" s="2">
        <f t="shared" si="189"/>
        <v>86.430514327195752</v>
      </c>
      <c r="DL118" s="2">
        <f t="shared" si="190"/>
        <v>83.291290694647529</v>
      </c>
      <c r="DM118" s="2">
        <f t="shared" si="191"/>
        <v>78.452229024138134</v>
      </c>
      <c r="DN118" s="2">
        <f t="shared" si="192"/>
        <v>72.556081140333916</v>
      </c>
      <c r="DO118" s="2">
        <f t="shared" si="193"/>
        <v>64.541815454234523</v>
      </c>
      <c r="DP118" s="2">
        <f t="shared" si="194"/>
        <v>54.653786459034237</v>
      </c>
      <c r="DS118" s="2">
        <f t="shared" si="195"/>
        <v>0.72571126110247564</v>
      </c>
      <c r="DT118" s="2">
        <f t="shared" si="196"/>
        <v>0.7643334855899041</v>
      </c>
      <c r="DU118" s="2">
        <f t="shared" si="197"/>
        <v>0.79656333904110543</v>
      </c>
      <c r="DV118" s="2">
        <f t="shared" si="198"/>
        <v>0.79398694758890842</v>
      </c>
      <c r="DW118" s="2">
        <f t="shared" si="199"/>
        <v>0.78584386035437781</v>
      </c>
      <c r="DX118" s="2">
        <f t="shared" si="200"/>
        <v>0.80769377105052986</v>
      </c>
      <c r="DY118" s="2">
        <f t="shared" si="201"/>
        <v>0.80688016773309779</v>
      </c>
      <c r="DZ118" s="2">
        <f t="shared" si="202"/>
        <v>0.77512601662823311</v>
      </c>
      <c r="EA118" s="2">
        <f t="shared" si="203"/>
        <v>0.77447339390634995</v>
      </c>
      <c r="EB118" s="2">
        <f t="shared" si="204"/>
        <v>0.79229531491515481</v>
      </c>
      <c r="EC118" s="2">
        <f t="shared" si="205"/>
        <v>0.81901095136842927</v>
      </c>
      <c r="ED118" s="2">
        <f t="shared" si="206"/>
        <v>0.81489077724581194</v>
      </c>
      <c r="EE118" s="2">
        <f t="shared" si="207"/>
        <v>0.80124948939654472</v>
      </c>
    </row>
    <row r="119" spans="2:135" x14ac:dyDescent="0.25">
      <c r="B119" s="2">
        <v>113</v>
      </c>
      <c r="C119">
        <v>79.593999999999994</v>
      </c>
      <c r="D119">
        <v>81.507999999999996</v>
      </c>
      <c r="E119">
        <v>84.722999999999999</v>
      </c>
      <c r="F119">
        <v>87.254000000000005</v>
      </c>
      <c r="G119">
        <v>88.790999999999997</v>
      </c>
      <c r="H119">
        <v>90.09</v>
      </c>
      <c r="I119">
        <v>90.418000000000006</v>
      </c>
      <c r="J119">
        <v>89.918000000000006</v>
      </c>
      <c r="K119">
        <v>86.387</v>
      </c>
      <c r="L119">
        <v>82.370999999999995</v>
      </c>
      <c r="M119">
        <v>79.281000000000006</v>
      </c>
      <c r="N119">
        <v>69.727000000000004</v>
      </c>
      <c r="O119">
        <v>58.926499999999997</v>
      </c>
      <c r="R119" s="5">
        <f t="shared" si="104"/>
        <v>78.837044618284608</v>
      </c>
      <c r="S119" s="5">
        <f t="shared" si="105"/>
        <v>81.176707014219076</v>
      </c>
      <c r="T119" s="5">
        <f t="shared" si="106"/>
        <v>84.623030483307147</v>
      </c>
      <c r="U119" s="5">
        <f t="shared" si="107"/>
        <v>86.961619517570455</v>
      </c>
      <c r="V119" s="5">
        <f t="shared" si="108"/>
        <v>90.490370843567106</v>
      </c>
      <c r="W119" s="5">
        <f t="shared" si="109"/>
        <v>91.811631323503732</v>
      </c>
      <c r="X119" s="5">
        <f t="shared" si="110"/>
        <v>93.540974942282816</v>
      </c>
      <c r="Y119" s="5">
        <f t="shared" si="111"/>
        <v>92.235389253850272</v>
      </c>
      <c r="Z119" s="5">
        <f t="shared" si="112"/>
        <v>88.808281455500165</v>
      </c>
      <c r="AA119" s="5">
        <f t="shared" si="113"/>
        <v>85.36852598376322</v>
      </c>
      <c r="AB119" s="5">
        <f t="shared" si="114"/>
        <v>80.096512925054455</v>
      </c>
      <c r="AC119" s="5">
        <f t="shared" si="115"/>
        <v>70.023600664419703</v>
      </c>
      <c r="AD119" s="5">
        <f t="shared" si="116"/>
        <v>60.766056902025646</v>
      </c>
      <c r="AE119" s="5"/>
      <c r="AG119" s="5">
        <f t="shared" si="117"/>
        <v>0.75695538171538601</v>
      </c>
      <c r="AH119" s="5">
        <f t="shared" si="118"/>
        <v>0.33129298578091948</v>
      </c>
      <c r="AI119" s="5">
        <f t="shared" si="119"/>
        <v>9.9969516692851812E-2</v>
      </c>
      <c r="AJ119" s="5">
        <f t="shared" si="120"/>
        <v>0.29238048242955017</v>
      </c>
      <c r="AK119" s="5">
        <f t="shared" si="121"/>
        <v>-1.6993708435671095</v>
      </c>
      <c r="AL119" s="5">
        <f t="shared" si="122"/>
        <v>-1.721631323503729</v>
      </c>
      <c r="AM119" s="5">
        <f t="shared" si="123"/>
        <v>-3.1229749422828093</v>
      </c>
      <c r="AN119" s="5">
        <f t="shared" si="124"/>
        <v>-2.3173892538502656</v>
      </c>
      <c r="AO119" s="5">
        <f t="shared" si="125"/>
        <v>-2.4212814555001643</v>
      </c>
      <c r="AP119" s="5">
        <f t="shared" si="126"/>
        <v>-2.9975259837632251</v>
      </c>
      <c r="AQ119" s="5">
        <f t="shared" si="127"/>
        <v>-0.81551292505444906</v>
      </c>
      <c r="AR119" s="5">
        <f t="shared" si="128"/>
        <v>-0.29660066441969946</v>
      </c>
      <c r="AS119" s="5">
        <f t="shared" si="129"/>
        <v>-1.8395569020256488</v>
      </c>
      <c r="AV119" s="2">
        <f t="shared" si="130"/>
        <v>78.837000831281713</v>
      </c>
      <c r="AW119" s="2">
        <f t="shared" si="131"/>
        <v>81.176707014209981</v>
      </c>
      <c r="AX119" s="2">
        <f t="shared" si="132"/>
        <v>83.543608360119208</v>
      </c>
      <c r="AY119" s="2">
        <f t="shared" si="133"/>
        <v>85.175715625282251</v>
      </c>
      <c r="AZ119" s="2">
        <f t="shared" si="134"/>
        <v>88.808030997015791</v>
      </c>
      <c r="BA119" s="2">
        <f t="shared" si="135"/>
        <v>88.820942012427025</v>
      </c>
      <c r="BB119" s="2">
        <f t="shared" si="136"/>
        <v>89.218382193072131</v>
      </c>
      <c r="BC119" s="2">
        <f t="shared" si="137"/>
        <v>87.210889640981605</v>
      </c>
      <c r="BD119" s="2">
        <f t="shared" si="138"/>
        <v>84.048861382111426</v>
      </c>
      <c r="BE119" s="2">
        <f t="shared" si="139"/>
        <v>78.91022009989976</v>
      </c>
      <c r="BF119" s="2">
        <f t="shared" si="140"/>
        <v>72.977230358166111</v>
      </c>
      <c r="BG119" s="2">
        <f t="shared" si="141"/>
        <v>64.859876364471162</v>
      </c>
      <c r="BH119" s="2">
        <f t="shared" si="142"/>
        <v>54.929856461045858</v>
      </c>
      <c r="BK119" s="2" t="str">
        <f t="shared" si="143"/>
        <v/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 t="str">
        <f t="shared" si="156"/>
        <v/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81.69301021373893</v>
      </c>
      <c r="CP119" s="2">
        <f t="shared" si="170"/>
        <v>83.509947852047929</v>
      </c>
      <c r="CQ119" s="2">
        <f t="shared" si="171"/>
        <v>85.285326077803731</v>
      </c>
      <c r="CR119" s="2">
        <f t="shared" si="172"/>
        <v>86.273168157568392</v>
      </c>
      <c r="CS119" s="2">
        <f t="shared" si="173"/>
        <v>90.718807835108478</v>
      </c>
      <c r="CT119" s="2">
        <f t="shared" si="174"/>
        <v>90.863281569997284</v>
      </c>
      <c r="CU119" s="2">
        <f t="shared" si="175"/>
        <v>91.582169209511065</v>
      </c>
      <c r="CV119" s="2">
        <f t="shared" si="176"/>
        <v>90.241758517413942</v>
      </c>
      <c r="CW119" s="2">
        <f t="shared" si="177"/>
        <v>87.009689799127585</v>
      </c>
      <c r="CX119" s="2">
        <f t="shared" si="178"/>
        <v>80.90427475374679</v>
      </c>
      <c r="CY119" s="2">
        <f t="shared" si="179"/>
        <v>75.179357661968808</v>
      </c>
      <c r="CZ119" s="2">
        <f t="shared" si="180"/>
        <v>66.472450584894929</v>
      </c>
      <c r="DA119" s="2">
        <f t="shared" si="181"/>
        <v>56.153873478853981</v>
      </c>
      <c r="DD119" s="2">
        <f t="shared" si="182"/>
        <v>77.852527977284851</v>
      </c>
      <c r="DE119" s="2">
        <f t="shared" si="183"/>
        <v>80.520600180659557</v>
      </c>
      <c r="DF119" s="2">
        <f t="shared" si="184"/>
        <v>83.137925486151701</v>
      </c>
      <c r="DG119" s="2">
        <f t="shared" si="185"/>
        <v>84.916018514024771</v>
      </c>
      <c r="DH119" s="2">
        <f t="shared" si="186"/>
        <v>88.333128740127862</v>
      </c>
      <c r="DI119" s="2">
        <f t="shared" si="187"/>
        <v>88.377461472940624</v>
      </c>
      <c r="DJ119" s="2">
        <f t="shared" si="188"/>
        <v>88.702410142334742</v>
      </c>
      <c r="DK119" s="2">
        <f t="shared" si="189"/>
        <v>86.408964097712527</v>
      </c>
      <c r="DL119" s="2">
        <f t="shared" si="190"/>
        <v>83.26253196726411</v>
      </c>
      <c r="DM119" s="2">
        <f t="shared" si="191"/>
        <v>78.433463995542937</v>
      </c>
      <c r="DN119" s="2">
        <f t="shared" si="192"/>
        <v>72.533412258106111</v>
      </c>
      <c r="DO119" s="2">
        <f t="shared" si="193"/>
        <v>64.525797987318796</v>
      </c>
      <c r="DP119" s="2">
        <f t="shared" si="194"/>
        <v>54.652953281067568</v>
      </c>
      <c r="DS119" s="2">
        <f t="shared" si="195"/>
        <v>0.74365905285222</v>
      </c>
      <c r="DT119" s="2">
        <f t="shared" si="196"/>
        <v>0.7805183920792671</v>
      </c>
      <c r="DU119" s="2">
        <f t="shared" si="197"/>
        <v>0.81108188404874748</v>
      </c>
      <c r="DV119" s="2">
        <f t="shared" si="198"/>
        <v>0.80864519068111762</v>
      </c>
      <c r="DW119" s="2">
        <f t="shared" si="199"/>
        <v>0.8009362374482315</v>
      </c>
      <c r="DX119" s="2">
        <f t="shared" si="200"/>
        <v>0.82159588297982089</v>
      </c>
      <c r="DY119" s="2">
        <f t="shared" si="201"/>
        <v>0.82082804890920724</v>
      </c>
      <c r="DZ119" s="2">
        <f t="shared" si="202"/>
        <v>0.7907726177154194</v>
      </c>
      <c r="EA119" s="2">
        <f t="shared" si="203"/>
        <v>0.79015311066941019</v>
      </c>
      <c r="EB119" s="2">
        <f t="shared" si="204"/>
        <v>0.80704467034804073</v>
      </c>
      <c r="EC119" s="2">
        <f t="shared" si="205"/>
        <v>0.83226483078143398</v>
      </c>
      <c r="ED119" s="2">
        <f t="shared" si="206"/>
        <v>0.82838315497672954</v>
      </c>
      <c r="EE119" s="2">
        <f t="shared" si="207"/>
        <v>0.8155110575587754</v>
      </c>
    </row>
    <row r="120" spans="2:135" x14ac:dyDescent="0.25">
      <c r="B120" s="2">
        <v>114</v>
      </c>
      <c r="C120">
        <v>78.311999999999998</v>
      </c>
      <c r="D120">
        <v>82.091999999999999</v>
      </c>
      <c r="E120">
        <v>85.123000000000005</v>
      </c>
      <c r="F120">
        <v>86.97</v>
      </c>
      <c r="G120">
        <v>90.284000000000006</v>
      </c>
      <c r="H120">
        <v>91.164000000000001</v>
      </c>
      <c r="I120">
        <v>93.745999999999995</v>
      </c>
      <c r="J120">
        <v>89.918000000000006</v>
      </c>
      <c r="K120">
        <v>87.596999999999994</v>
      </c>
      <c r="L120">
        <v>84.096999999999994</v>
      </c>
      <c r="M120">
        <v>79.5</v>
      </c>
      <c r="N120">
        <v>68.697000000000003</v>
      </c>
      <c r="O120">
        <v>60.470599999999997</v>
      </c>
      <c r="R120" s="5">
        <f t="shared" si="104"/>
        <v>78.734704522215665</v>
      </c>
      <c r="S120" s="5">
        <f t="shared" si="105"/>
        <v>81.106483039232828</v>
      </c>
      <c r="T120" s="5">
        <f t="shared" si="106"/>
        <v>84.622348311312592</v>
      </c>
      <c r="U120" s="5">
        <f t="shared" si="107"/>
        <v>87.029104006622759</v>
      </c>
      <c r="V120" s="5">
        <f t="shared" si="108"/>
        <v>90.558021117186371</v>
      </c>
      <c r="W120" s="5">
        <f t="shared" si="109"/>
        <v>91.845193117515052</v>
      </c>
      <c r="X120" s="5">
        <f t="shared" si="110"/>
        <v>93.583462622252299</v>
      </c>
      <c r="Y120" s="5">
        <f t="shared" si="111"/>
        <v>92.549502623972046</v>
      </c>
      <c r="Z120" s="5">
        <f t="shared" si="112"/>
        <v>89.135764456843361</v>
      </c>
      <c r="AA120" s="5">
        <f t="shared" si="113"/>
        <v>85.62967240088399</v>
      </c>
      <c r="AB120" s="5">
        <f t="shared" si="114"/>
        <v>80.08917389058054</v>
      </c>
      <c r="AC120" s="5">
        <f t="shared" si="115"/>
        <v>70.066946096025021</v>
      </c>
      <c r="AD120" s="5">
        <f t="shared" si="116"/>
        <v>61.076381938154881</v>
      </c>
      <c r="AE120" s="5"/>
      <c r="AG120" s="5">
        <f t="shared" si="117"/>
        <v>-0.42270452221566757</v>
      </c>
      <c r="AH120" s="5">
        <f t="shared" si="118"/>
        <v>0.98551696076717121</v>
      </c>
      <c r="AI120" s="5">
        <f t="shared" si="119"/>
        <v>0.50065168868741239</v>
      </c>
      <c r="AJ120" s="5">
        <f t="shared" si="120"/>
        <v>-5.9104006622760608E-2</v>
      </c>
      <c r="AK120" s="5">
        <f t="shared" si="121"/>
        <v>-0.2740211171863649</v>
      </c>
      <c r="AL120" s="5">
        <f t="shared" si="122"/>
        <v>-0.68119311751505052</v>
      </c>
      <c r="AM120" s="5">
        <f t="shared" si="123"/>
        <v>0.16253737774769661</v>
      </c>
      <c r="AN120" s="5">
        <f t="shared" si="124"/>
        <v>-2.6315026239720396</v>
      </c>
      <c r="AO120" s="5">
        <f t="shared" si="125"/>
        <v>-1.5387644568433672</v>
      </c>
      <c r="AP120" s="5">
        <f t="shared" si="126"/>
        <v>-1.532672400883996</v>
      </c>
      <c r="AQ120" s="5">
        <f t="shared" si="127"/>
        <v>-0.58917389058053971</v>
      </c>
      <c r="AR120" s="5">
        <f t="shared" si="128"/>
        <v>-1.3699460960250178</v>
      </c>
      <c r="AS120" s="5">
        <f t="shared" si="129"/>
        <v>-0.6057819381548839</v>
      </c>
      <c r="AV120" s="2">
        <f t="shared" si="130"/>
        <v>78.734652958324034</v>
      </c>
      <c r="AW120" s="2">
        <f t="shared" si="131"/>
        <v>81.106483039231421</v>
      </c>
      <c r="AX120" s="2">
        <f t="shared" si="132"/>
        <v>83.495900948803055</v>
      </c>
      <c r="AY120" s="2">
        <f t="shared" si="133"/>
        <v>85.153015634866193</v>
      </c>
      <c r="AZ120" s="2">
        <f t="shared" si="134"/>
        <v>88.769415687263859</v>
      </c>
      <c r="BA120" s="2">
        <f t="shared" si="135"/>
        <v>88.786750778924173</v>
      </c>
      <c r="BB120" s="2">
        <f t="shared" si="136"/>
        <v>89.162130183595394</v>
      </c>
      <c r="BC120" s="2">
        <f t="shared" si="137"/>
        <v>87.140082229209128</v>
      </c>
      <c r="BD120" s="2">
        <f t="shared" si="138"/>
        <v>83.973279746575557</v>
      </c>
      <c r="BE120" s="2">
        <f t="shared" si="139"/>
        <v>78.862110735819826</v>
      </c>
      <c r="BF120" s="2">
        <f t="shared" si="140"/>
        <v>72.928437017353474</v>
      </c>
      <c r="BG120" s="2">
        <f t="shared" si="141"/>
        <v>64.825664733850985</v>
      </c>
      <c r="BH120" s="2">
        <f t="shared" si="142"/>
        <v>54.913761322970885</v>
      </c>
      <c r="BK120" s="2" t="str">
        <f t="shared" si="143"/>
        <v/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 t="str">
        <f t="shared" si="156"/>
        <v/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81.697196387958201</v>
      </c>
      <c r="CP120" s="2">
        <f t="shared" si="170"/>
        <v>83.510911102950757</v>
      </c>
      <c r="CQ120" s="2">
        <f t="shared" si="171"/>
        <v>85.287606272168873</v>
      </c>
      <c r="CR120" s="2">
        <f t="shared" si="172"/>
        <v>86.288860515615525</v>
      </c>
      <c r="CS120" s="2">
        <f t="shared" si="173"/>
        <v>90.761433990643098</v>
      </c>
      <c r="CT120" s="2">
        <f t="shared" si="174"/>
        <v>90.889847875190199</v>
      </c>
      <c r="CU120" s="2">
        <f t="shared" si="175"/>
        <v>91.604521313686249</v>
      </c>
      <c r="CV120" s="2">
        <f t="shared" si="176"/>
        <v>90.259235827478136</v>
      </c>
      <c r="CW120" s="2">
        <f t="shared" si="177"/>
        <v>87.026447859028252</v>
      </c>
      <c r="CX120" s="2">
        <f t="shared" si="178"/>
        <v>80.913972973200586</v>
      </c>
      <c r="CY120" s="2">
        <f t="shared" si="179"/>
        <v>75.200891933283216</v>
      </c>
      <c r="CZ120" s="2">
        <f t="shared" si="180"/>
        <v>66.497522271436665</v>
      </c>
      <c r="DA120" s="2">
        <f t="shared" si="181"/>
        <v>56.181896874716635</v>
      </c>
      <c r="DD120" s="2">
        <f t="shared" si="182"/>
        <v>77.803311703091865</v>
      </c>
      <c r="DE120" s="2">
        <f t="shared" si="183"/>
        <v>80.489850014612159</v>
      </c>
      <c r="DF120" s="2">
        <f t="shared" si="184"/>
        <v>83.115295073129559</v>
      </c>
      <c r="DG120" s="2">
        <f t="shared" si="185"/>
        <v>84.907883414588412</v>
      </c>
      <c r="DH120" s="2">
        <f t="shared" si="186"/>
        <v>88.317884669056014</v>
      </c>
      <c r="DI120" s="2">
        <f t="shared" si="187"/>
        <v>88.370259471440974</v>
      </c>
      <c r="DJ120" s="2">
        <f t="shared" si="188"/>
        <v>88.675909926596361</v>
      </c>
      <c r="DK120" s="2">
        <f t="shared" si="189"/>
        <v>86.387413868229302</v>
      </c>
      <c r="DL120" s="2">
        <f t="shared" si="190"/>
        <v>83.233773239880676</v>
      </c>
      <c r="DM120" s="2">
        <f t="shared" si="191"/>
        <v>78.414698966947725</v>
      </c>
      <c r="DN120" s="2">
        <f t="shared" si="192"/>
        <v>72.510743375878292</v>
      </c>
      <c r="DO120" s="2">
        <f t="shared" si="193"/>
        <v>64.509780520403055</v>
      </c>
      <c r="DP120" s="2">
        <f t="shared" si="194"/>
        <v>54.652120103100906</v>
      </c>
      <c r="DS120" s="2">
        <f t="shared" si="195"/>
        <v>0.76081950786785257</v>
      </c>
      <c r="DT120" s="2">
        <f t="shared" si="196"/>
        <v>0.79588859457377958</v>
      </c>
      <c r="DU120" s="2">
        <f t="shared" si="197"/>
        <v>0.82479219559250616</v>
      </c>
      <c r="DV120" s="2">
        <f t="shared" si="198"/>
        <v>0.82249363867405367</v>
      </c>
      <c r="DW120" s="2">
        <f t="shared" si="199"/>
        <v>0.81521509951983506</v>
      </c>
      <c r="DX120" s="2">
        <f t="shared" si="200"/>
        <v>0.83469867266278719</v>
      </c>
      <c r="DY120" s="2">
        <f t="shared" si="201"/>
        <v>0.83397583607629611</v>
      </c>
      <c r="DZ120" s="2">
        <f t="shared" si="202"/>
        <v>0.80560357141890915</v>
      </c>
      <c r="EA120" s="2">
        <f t="shared" si="203"/>
        <v>0.80501714991277296</v>
      </c>
      <c r="EB120" s="2">
        <f t="shared" si="204"/>
        <v>0.8209833064511024</v>
      </c>
      <c r="EC120" s="2">
        <f t="shared" si="205"/>
        <v>0.84473212814755949</v>
      </c>
      <c r="ED120" s="2">
        <f t="shared" si="206"/>
        <v>0.84108387657316541</v>
      </c>
      <c r="EE120" s="2">
        <f t="shared" si="207"/>
        <v>0.82896771298623029</v>
      </c>
    </row>
    <row r="121" spans="2:135" x14ac:dyDescent="0.25">
      <c r="B121" s="2">
        <v>115</v>
      </c>
      <c r="C121">
        <v>79.608999999999995</v>
      </c>
      <c r="D121">
        <v>81.061999999999998</v>
      </c>
      <c r="E121">
        <v>84.277000000000001</v>
      </c>
      <c r="F121">
        <v>86.164000000000001</v>
      </c>
      <c r="G121">
        <v>90.477999999999994</v>
      </c>
      <c r="H121">
        <v>92.06</v>
      </c>
      <c r="I121">
        <v>92.954999999999998</v>
      </c>
      <c r="J121">
        <v>90.918000000000006</v>
      </c>
      <c r="K121">
        <v>87.113</v>
      </c>
      <c r="L121">
        <v>84.644999999999996</v>
      </c>
      <c r="M121">
        <v>79.296999999999997</v>
      </c>
      <c r="N121">
        <v>69.135999999999996</v>
      </c>
      <c r="O121">
        <v>60.058799999999998</v>
      </c>
      <c r="R121" s="5">
        <f t="shared" si="104"/>
        <v>78.633707401437022</v>
      </c>
      <c r="S121" s="5">
        <f t="shared" si="105"/>
        <v>81.037772077720192</v>
      </c>
      <c r="T121" s="5">
        <f t="shared" si="106"/>
        <v>84.595214108086466</v>
      </c>
      <c r="U121" s="5">
        <f t="shared" si="107"/>
        <v>87.052301636751608</v>
      </c>
      <c r="V121" s="5">
        <f t="shared" si="108"/>
        <v>90.5849950994984</v>
      </c>
      <c r="W121" s="5">
        <f t="shared" si="109"/>
        <v>91.802586480391739</v>
      </c>
      <c r="X121" s="5">
        <f t="shared" si="110"/>
        <v>93.514966831148058</v>
      </c>
      <c r="Y121" s="5">
        <f t="shared" si="111"/>
        <v>92.747089850930536</v>
      </c>
      <c r="Z121" s="5">
        <f t="shared" si="112"/>
        <v>89.359168195854011</v>
      </c>
      <c r="AA121" s="5">
        <f t="shared" si="113"/>
        <v>85.727154175771901</v>
      </c>
      <c r="AB121" s="5">
        <f t="shared" si="114"/>
        <v>79.903167475274728</v>
      </c>
      <c r="AC121" s="5">
        <f t="shared" si="115"/>
        <v>69.979550111484002</v>
      </c>
      <c r="AD121" s="5">
        <f t="shared" si="116"/>
        <v>61.249322331700412</v>
      </c>
      <c r="AE121" s="5"/>
      <c r="AG121" s="5">
        <f t="shared" si="117"/>
        <v>0.97529259856297301</v>
      </c>
      <c r="AH121" s="5">
        <f t="shared" si="118"/>
        <v>2.422792227980608E-2</v>
      </c>
      <c r="AI121" s="5">
        <f t="shared" si="119"/>
        <v>-0.31821410808646533</v>
      </c>
      <c r="AJ121" s="5">
        <f t="shared" si="120"/>
        <v>-0.88830163675160634</v>
      </c>
      <c r="AK121" s="5">
        <f t="shared" si="121"/>
        <v>-0.10699509949840547</v>
      </c>
      <c r="AL121" s="5">
        <f t="shared" si="122"/>
        <v>0.25741351960826364</v>
      </c>
      <c r="AM121" s="5">
        <f t="shared" si="123"/>
        <v>-0.5599668311480599</v>
      </c>
      <c r="AN121" s="5">
        <f t="shared" si="124"/>
        <v>-1.8290898509305293</v>
      </c>
      <c r="AO121" s="5">
        <f t="shared" si="125"/>
        <v>-2.2461681958540112</v>
      </c>
      <c r="AP121" s="5">
        <f t="shared" si="126"/>
        <v>-1.0821541757719046</v>
      </c>
      <c r="AQ121" s="5">
        <f t="shared" si="127"/>
        <v>-0.6061674752747308</v>
      </c>
      <c r="AR121" s="5">
        <f t="shared" si="128"/>
        <v>-0.84355011148400649</v>
      </c>
      <c r="AS121" s="5">
        <f t="shared" si="129"/>
        <v>-1.1905223317004143</v>
      </c>
      <c r="AV121" s="2">
        <f t="shared" si="130"/>
        <v>78.633648145291076</v>
      </c>
      <c r="AW121" s="2">
        <f t="shared" si="131"/>
        <v>81.037772077719993</v>
      </c>
      <c r="AX121" s="2">
        <f t="shared" si="132"/>
        <v>83.449259245858102</v>
      </c>
      <c r="AY121" s="2">
        <f t="shared" si="133"/>
        <v>85.13077728738233</v>
      </c>
      <c r="AZ121" s="2">
        <f t="shared" si="134"/>
        <v>88.731161763894363</v>
      </c>
      <c r="BA121" s="2">
        <f t="shared" si="135"/>
        <v>88.753674265941697</v>
      </c>
      <c r="BB121" s="2">
        <f t="shared" si="136"/>
        <v>89.106928453797025</v>
      </c>
      <c r="BC121" s="2">
        <f t="shared" si="137"/>
        <v>87.071290774240765</v>
      </c>
      <c r="BD121" s="2">
        <f t="shared" si="138"/>
        <v>83.899460733507198</v>
      </c>
      <c r="BE121" s="2">
        <f t="shared" si="139"/>
        <v>78.815229930928481</v>
      </c>
      <c r="BF121" s="2">
        <f t="shared" si="140"/>
        <v>72.880638215451654</v>
      </c>
      <c r="BG121" s="2">
        <f t="shared" si="141"/>
        <v>64.791977972028207</v>
      </c>
      <c r="BH121" s="2">
        <f t="shared" si="142"/>
        <v>54.898122320022011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81.701382562177471</v>
      </c>
      <c r="CP121" s="2">
        <f t="shared" si="170"/>
        <v>83.511874353853585</v>
      </c>
      <c r="CQ121" s="2">
        <f t="shared" si="171"/>
        <v>85.289886466534014</v>
      </c>
      <c r="CR121" s="2">
        <f t="shared" si="172"/>
        <v>86.304552873662644</v>
      </c>
      <c r="CS121" s="2">
        <f t="shared" si="173"/>
        <v>90.804060146177719</v>
      </c>
      <c r="CT121" s="2">
        <f t="shared" si="174"/>
        <v>90.916414180383114</v>
      </c>
      <c r="CU121" s="2">
        <f t="shared" si="175"/>
        <v>91.626873417861447</v>
      </c>
      <c r="CV121" s="2">
        <f t="shared" si="176"/>
        <v>90.27671313754233</v>
      </c>
      <c r="CW121" s="2">
        <f t="shared" si="177"/>
        <v>87.043205918928933</v>
      </c>
      <c r="CX121" s="2">
        <f t="shared" si="178"/>
        <v>80.923671192654382</v>
      </c>
      <c r="CY121" s="2">
        <f t="shared" si="179"/>
        <v>75.222426204597625</v>
      </c>
      <c r="CZ121" s="2">
        <f t="shared" si="180"/>
        <v>66.522593957978401</v>
      </c>
      <c r="DA121" s="2">
        <f t="shared" si="181"/>
        <v>56.209920270579289</v>
      </c>
      <c r="DD121" s="2">
        <f t="shared" si="182"/>
        <v>77.754095428898879</v>
      </c>
      <c r="DE121" s="2">
        <f t="shared" si="183"/>
        <v>80.459099848564776</v>
      </c>
      <c r="DF121" s="2">
        <f t="shared" si="184"/>
        <v>83.092664660107431</v>
      </c>
      <c r="DG121" s="2">
        <f t="shared" si="185"/>
        <v>84.899748315152038</v>
      </c>
      <c r="DH121" s="2">
        <f t="shared" si="186"/>
        <v>88.30264059798418</v>
      </c>
      <c r="DI121" s="2">
        <f t="shared" si="187"/>
        <v>88.363057469941324</v>
      </c>
      <c r="DJ121" s="2">
        <f t="shared" si="188"/>
        <v>88.649409710857981</v>
      </c>
      <c r="DK121" s="2">
        <f t="shared" si="189"/>
        <v>86.365863638746077</v>
      </c>
      <c r="DL121" s="2">
        <f t="shared" si="190"/>
        <v>83.205014512497257</v>
      </c>
      <c r="DM121" s="2">
        <f t="shared" si="191"/>
        <v>78.395933938352513</v>
      </c>
      <c r="DN121" s="2">
        <f t="shared" si="192"/>
        <v>72.488074493650487</v>
      </c>
      <c r="DO121" s="2">
        <f t="shared" si="193"/>
        <v>64.493763053487328</v>
      </c>
      <c r="DP121" s="2">
        <f t="shared" si="194"/>
        <v>54.651286925134237</v>
      </c>
      <c r="DS121" s="2">
        <f t="shared" si="195"/>
        <v>0.7771753899084497</v>
      </c>
      <c r="DT121" s="2">
        <f t="shared" si="196"/>
        <v>0.81044383456666003</v>
      </c>
      <c r="DU121" s="2">
        <f t="shared" si="197"/>
        <v>0.8377066053560569</v>
      </c>
      <c r="DV121" s="2">
        <f t="shared" si="198"/>
        <v>0.83554369123401107</v>
      </c>
      <c r="DW121" s="2">
        <f t="shared" si="199"/>
        <v>0.82868880743350093</v>
      </c>
      <c r="DX121" s="2">
        <f t="shared" si="200"/>
        <v>0.84701832125414611</v>
      </c>
      <c r="DY121" s="2">
        <f t="shared" si="201"/>
        <v>0.84633943921368859</v>
      </c>
      <c r="DZ121" s="2">
        <f t="shared" si="202"/>
        <v>0.81962304207517833</v>
      </c>
      <c r="EA121" s="2">
        <f t="shared" si="203"/>
        <v>0.81906941382697795</v>
      </c>
      <c r="EB121" s="2">
        <f t="shared" si="204"/>
        <v>0.83412200304347606</v>
      </c>
      <c r="EC121" s="2">
        <f t="shared" si="205"/>
        <v>0.85643261610073107</v>
      </c>
      <c r="ED121" s="2">
        <f t="shared" si="206"/>
        <v>0.85301144719318911</v>
      </c>
      <c r="EE121" s="2">
        <f t="shared" si="207"/>
        <v>0.84163344406230545</v>
      </c>
    </row>
    <row r="122" spans="2:135" x14ac:dyDescent="0.25">
      <c r="B122" s="2">
        <v>116</v>
      </c>
      <c r="C122">
        <v>79.5</v>
      </c>
      <c r="D122">
        <v>81.091999999999999</v>
      </c>
      <c r="E122">
        <v>84.138000000000005</v>
      </c>
      <c r="F122">
        <v>87.581999999999994</v>
      </c>
      <c r="G122">
        <v>90.462999999999994</v>
      </c>
      <c r="H122">
        <v>92.299000000000007</v>
      </c>
      <c r="I122">
        <v>93.835999999999999</v>
      </c>
      <c r="J122">
        <v>92.41</v>
      </c>
      <c r="K122">
        <v>89.257999999999996</v>
      </c>
      <c r="L122">
        <v>86.644999999999996</v>
      </c>
      <c r="M122">
        <v>81.233999999999995</v>
      </c>
      <c r="N122">
        <v>70.484999999999999</v>
      </c>
      <c r="O122">
        <v>60.367600000000003</v>
      </c>
      <c r="R122" s="5">
        <f t="shared" si="104"/>
        <v>78.534218428555079</v>
      </c>
      <c r="S122" s="5">
        <f t="shared" si="105"/>
        <v>80.970632226888128</v>
      </c>
      <c r="T122" s="5">
        <f t="shared" si="106"/>
        <v>84.540182591393275</v>
      </c>
      <c r="U122" s="5">
        <f t="shared" si="107"/>
        <v>87.027861373731639</v>
      </c>
      <c r="V122" s="5">
        <f t="shared" si="108"/>
        <v>90.566564905999499</v>
      </c>
      <c r="W122" s="5">
        <f t="shared" si="109"/>
        <v>91.684557989759028</v>
      </c>
      <c r="X122" s="5">
        <f t="shared" si="110"/>
        <v>93.3365488228755</v>
      </c>
      <c r="Y122" s="5">
        <f t="shared" si="111"/>
        <v>92.808493093558013</v>
      </c>
      <c r="Z122" s="5">
        <f t="shared" si="112"/>
        <v>89.457183800563243</v>
      </c>
      <c r="AA122" s="5">
        <f t="shared" si="113"/>
        <v>85.650087054566697</v>
      </c>
      <c r="AB122" s="5">
        <f t="shared" si="114"/>
        <v>79.548835385581953</v>
      </c>
      <c r="AC122" s="5">
        <f t="shared" si="115"/>
        <v>69.765466920139858</v>
      </c>
      <c r="AD122" s="5">
        <f t="shared" si="116"/>
        <v>61.271513131064289</v>
      </c>
      <c r="AE122" s="5"/>
      <c r="AG122" s="5">
        <f t="shared" si="117"/>
        <v>0.96578157144492138</v>
      </c>
      <c r="AH122" s="5">
        <f t="shared" si="118"/>
        <v>0.12136777311187075</v>
      </c>
      <c r="AI122" s="5">
        <f t="shared" si="119"/>
        <v>-0.40218259139327017</v>
      </c>
      <c r="AJ122" s="5">
        <f t="shared" si="120"/>
        <v>0.55413862626835453</v>
      </c>
      <c r="AK122" s="5">
        <f t="shared" si="121"/>
        <v>-0.10356490599950519</v>
      </c>
      <c r="AL122" s="5">
        <f t="shared" si="122"/>
        <v>0.61444201024097822</v>
      </c>
      <c r="AM122" s="5">
        <f t="shared" si="123"/>
        <v>0.49945117712449871</v>
      </c>
      <c r="AN122" s="5">
        <f t="shared" si="124"/>
        <v>-0.39849309355801665</v>
      </c>
      <c r="AO122" s="5">
        <f t="shared" si="125"/>
        <v>-0.19918380056324736</v>
      </c>
      <c r="AP122" s="5">
        <f t="shared" si="126"/>
        <v>0.994912945433299</v>
      </c>
      <c r="AQ122" s="5">
        <f t="shared" si="127"/>
        <v>1.6851646144180421</v>
      </c>
      <c r="AR122" s="5">
        <f t="shared" si="128"/>
        <v>0.71953307986014181</v>
      </c>
      <c r="AS122" s="5">
        <f t="shared" si="129"/>
        <v>-0.90391313106428584</v>
      </c>
      <c r="AV122" s="2">
        <f t="shared" si="130"/>
        <v>78.534151976833812</v>
      </c>
      <c r="AW122" s="2">
        <f t="shared" si="131"/>
        <v>80.9706322268881</v>
      </c>
      <c r="AX122" s="2">
        <f t="shared" si="132"/>
        <v>83.403704304927217</v>
      </c>
      <c r="AY122" s="2">
        <f t="shared" si="133"/>
        <v>85.109034087126787</v>
      </c>
      <c r="AZ122" s="2">
        <f t="shared" si="134"/>
        <v>88.693373489293521</v>
      </c>
      <c r="BA122" s="2">
        <f t="shared" si="135"/>
        <v>88.721738661322888</v>
      </c>
      <c r="BB122" s="2">
        <f t="shared" si="136"/>
        <v>89.052830447399032</v>
      </c>
      <c r="BC122" s="2">
        <f t="shared" si="137"/>
        <v>87.004569932149025</v>
      </c>
      <c r="BD122" s="2">
        <f t="shared" si="138"/>
        <v>83.827476407940907</v>
      </c>
      <c r="BE122" s="2">
        <f t="shared" si="139"/>
        <v>78.769605182260307</v>
      </c>
      <c r="BF122" s="2">
        <f t="shared" si="140"/>
        <v>72.833870304875333</v>
      </c>
      <c r="BG122" s="2">
        <f t="shared" si="141"/>
        <v>64.75886486541755</v>
      </c>
      <c r="BH122" s="2">
        <f t="shared" si="142"/>
        <v>54.88297823785706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81.705568736396728</v>
      </c>
      <c r="CP122" s="2">
        <f t="shared" si="170"/>
        <v>83.512837604756399</v>
      </c>
      <c r="CQ122" s="2">
        <f t="shared" si="171"/>
        <v>85.292166660899156</v>
      </c>
      <c r="CR122" s="2">
        <f t="shared" si="172"/>
        <v>86.320245231709762</v>
      </c>
      <c r="CS122" s="2">
        <f t="shared" si="173"/>
        <v>90.846686301712325</v>
      </c>
      <c r="CT122" s="2">
        <f t="shared" si="174"/>
        <v>90.94298048557603</v>
      </c>
      <c r="CU122" s="2">
        <f t="shared" si="175"/>
        <v>91.64922552203663</v>
      </c>
      <c r="CV122" s="2">
        <f t="shared" si="176"/>
        <v>90.294190447606525</v>
      </c>
      <c r="CW122" s="2">
        <f t="shared" si="177"/>
        <v>87.0599639788296</v>
      </c>
      <c r="CX122" s="2">
        <f t="shared" si="178"/>
        <v>80.933369412108178</v>
      </c>
      <c r="CY122" s="2">
        <f t="shared" si="179"/>
        <v>75.243960475912033</v>
      </c>
      <c r="CZ122" s="2">
        <f t="shared" si="180"/>
        <v>66.547665644520151</v>
      </c>
      <c r="DA122" s="2">
        <f t="shared" si="181"/>
        <v>56.23794366644195</v>
      </c>
      <c r="DD122" s="2">
        <f t="shared" si="182"/>
        <v>77.704879154705893</v>
      </c>
      <c r="DE122" s="2">
        <f t="shared" si="183"/>
        <v>80.428349682517378</v>
      </c>
      <c r="DF122" s="2">
        <f t="shared" si="184"/>
        <v>83.070034247085289</v>
      </c>
      <c r="DG122" s="2">
        <f t="shared" si="185"/>
        <v>84.89161321571568</v>
      </c>
      <c r="DH122" s="2">
        <f t="shared" si="186"/>
        <v>88.287396526912332</v>
      </c>
      <c r="DI122" s="2">
        <f t="shared" si="187"/>
        <v>88.355855468441689</v>
      </c>
      <c r="DJ122" s="2">
        <f t="shared" si="188"/>
        <v>88.6229094951196</v>
      </c>
      <c r="DK122" s="2">
        <f t="shared" si="189"/>
        <v>86.344313409262867</v>
      </c>
      <c r="DL122" s="2">
        <f t="shared" si="190"/>
        <v>83.176255785113824</v>
      </c>
      <c r="DM122" s="2">
        <f t="shared" si="191"/>
        <v>78.377168909757302</v>
      </c>
      <c r="DN122" s="2">
        <f t="shared" si="192"/>
        <v>72.465405611422682</v>
      </c>
      <c r="DO122" s="2">
        <f t="shared" si="193"/>
        <v>64.477745586571601</v>
      </c>
      <c r="DP122" s="2">
        <f t="shared" si="194"/>
        <v>54.650453747167568</v>
      </c>
      <c r="DS122" s="2">
        <f t="shared" si="195"/>
        <v>0.79271752901722647</v>
      </c>
      <c r="DT122" s="2">
        <f t="shared" si="196"/>
        <v>0.82419041408433247</v>
      </c>
      <c r="DU122" s="2">
        <f t="shared" si="197"/>
        <v>0.8498424055345829</v>
      </c>
      <c r="DV122" s="2">
        <f t="shared" si="198"/>
        <v>0.84781184449389768</v>
      </c>
      <c r="DW122" s="2">
        <f t="shared" si="199"/>
        <v>0.84137124042043787</v>
      </c>
      <c r="DX122" s="2">
        <f t="shared" si="200"/>
        <v>0.85857537209914847</v>
      </c>
      <c r="DY122" s="2">
        <f t="shared" si="201"/>
        <v>0.85793917474064951</v>
      </c>
      <c r="DZ122" s="2">
        <f t="shared" si="202"/>
        <v>0.83284124632825818</v>
      </c>
      <c r="EA122" s="2">
        <f t="shared" si="203"/>
        <v>0.83231988853312155</v>
      </c>
      <c r="EB122" s="2">
        <f t="shared" si="204"/>
        <v>0.84647672506828098</v>
      </c>
      <c r="EC122" s="2">
        <f t="shared" si="205"/>
        <v>0.86738980821947143</v>
      </c>
      <c r="ED122" s="2">
        <f t="shared" si="206"/>
        <v>0.86418834014074719</v>
      </c>
      <c r="EE122" s="2">
        <f t="shared" si="207"/>
        <v>0.85352694976748111</v>
      </c>
    </row>
    <row r="123" spans="2:135" x14ac:dyDescent="0.25">
      <c r="B123" s="2">
        <v>117</v>
      </c>
      <c r="C123">
        <v>79.375</v>
      </c>
      <c r="D123">
        <v>80.631</v>
      </c>
      <c r="E123">
        <v>84.722999999999999</v>
      </c>
      <c r="F123">
        <v>87.045000000000002</v>
      </c>
      <c r="G123">
        <v>91</v>
      </c>
      <c r="H123">
        <v>92.924999999999997</v>
      </c>
      <c r="I123">
        <v>94.462999999999994</v>
      </c>
      <c r="J123">
        <v>92.328000000000003</v>
      </c>
      <c r="K123">
        <v>90.516000000000005</v>
      </c>
      <c r="L123">
        <v>85.79</v>
      </c>
      <c r="M123">
        <v>81</v>
      </c>
      <c r="N123">
        <v>70.438999999999993</v>
      </c>
      <c r="O123">
        <v>61.867600000000003</v>
      </c>
      <c r="R123" s="5">
        <f t="shared" si="104"/>
        <v>78.436374580116293</v>
      </c>
      <c r="S123" s="5">
        <f t="shared" si="105"/>
        <v>80.905102751089487</v>
      </c>
      <c r="T123" s="5">
        <f t="shared" si="106"/>
        <v>84.457978127163685</v>
      </c>
      <c r="U123" s="5">
        <f t="shared" si="107"/>
        <v>86.956011298995818</v>
      </c>
      <c r="V123" s="5">
        <f t="shared" si="108"/>
        <v>90.50136297139511</v>
      </c>
      <c r="W123" s="5">
        <f t="shared" si="109"/>
        <v>91.497561356885441</v>
      </c>
      <c r="X123" s="5">
        <f t="shared" si="110"/>
        <v>93.057573263471312</v>
      </c>
      <c r="Y123" s="5">
        <f t="shared" si="111"/>
        <v>92.724036651697972</v>
      </c>
      <c r="Z123" s="5">
        <f t="shared" si="112"/>
        <v>89.4172679795346</v>
      </c>
      <c r="AA123" s="5">
        <f t="shared" si="113"/>
        <v>85.400874993968941</v>
      </c>
      <c r="AB123" s="5">
        <f t="shared" si="114"/>
        <v>79.048646994730291</v>
      </c>
      <c r="AC123" s="5">
        <f t="shared" si="115"/>
        <v>69.438027043091751</v>
      </c>
      <c r="AD123" s="5">
        <f t="shared" si="116"/>
        <v>61.140299086463131</v>
      </c>
      <c r="AE123" s="5"/>
      <c r="AG123" s="5">
        <f t="shared" si="117"/>
        <v>0.93862541988370651</v>
      </c>
      <c r="AH123" s="5">
        <f t="shared" si="118"/>
        <v>-0.27410275108948667</v>
      </c>
      <c r="AI123" s="5">
        <f t="shared" si="119"/>
        <v>0.26502187283631429</v>
      </c>
      <c r="AJ123" s="5">
        <f t="shared" si="120"/>
        <v>8.8988701004183213E-2</v>
      </c>
      <c r="AK123" s="5">
        <f t="shared" si="121"/>
        <v>0.49863702860488957</v>
      </c>
      <c r="AL123" s="5">
        <f t="shared" si="122"/>
        <v>1.4274386431145558</v>
      </c>
      <c r="AM123" s="5">
        <f t="shared" si="123"/>
        <v>1.4054267365286819</v>
      </c>
      <c r="AN123" s="5">
        <f t="shared" si="124"/>
        <v>-0.39603665169796898</v>
      </c>
      <c r="AO123" s="5">
        <f t="shared" si="125"/>
        <v>1.0987320204654054</v>
      </c>
      <c r="AP123" s="5">
        <f t="shared" si="126"/>
        <v>0.38912500603106537</v>
      </c>
      <c r="AQ123" s="5">
        <f t="shared" si="127"/>
        <v>1.9513530052697092</v>
      </c>
      <c r="AR123" s="5">
        <f t="shared" si="128"/>
        <v>1.0009729569082424</v>
      </c>
      <c r="AS123" s="5">
        <f t="shared" si="129"/>
        <v>0.72730091353687243</v>
      </c>
      <c r="AV123" s="2">
        <f t="shared" si="130"/>
        <v>78.436301858443883</v>
      </c>
      <c r="AW123" s="2">
        <f t="shared" si="131"/>
        <v>80.905102751089487</v>
      </c>
      <c r="AX123" s="2">
        <f t="shared" si="132"/>
        <v>83.359246070209423</v>
      </c>
      <c r="AY123" s="2">
        <f t="shared" si="133"/>
        <v>85.087811705528537</v>
      </c>
      <c r="AZ123" s="2">
        <f t="shared" si="134"/>
        <v>88.656139540705738</v>
      </c>
      <c r="BA123" s="2">
        <f t="shared" si="135"/>
        <v>88.690957948027432</v>
      </c>
      <c r="BB123" s="2">
        <f t="shared" si="136"/>
        <v>88.999874442962479</v>
      </c>
      <c r="BC123" s="2">
        <f t="shared" si="137"/>
        <v>86.939951764527692</v>
      </c>
      <c r="BD123" s="2">
        <f t="shared" si="138"/>
        <v>83.757376204994344</v>
      </c>
      <c r="BE123" s="2">
        <f t="shared" si="139"/>
        <v>78.725250803137712</v>
      </c>
      <c r="BF123" s="2">
        <f t="shared" si="140"/>
        <v>72.788156991594406</v>
      </c>
      <c r="BG123" s="2">
        <f t="shared" si="141"/>
        <v>64.726363704814588</v>
      </c>
      <c r="BH123" s="2">
        <f t="shared" si="142"/>
        <v>54.868359345070488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81.709754910615999</v>
      </c>
      <c r="CP123" s="2">
        <f t="shared" si="170"/>
        <v>83.513800855659227</v>
      </c>
      <c r="CQ123" s="2">
        <f t="shared" si="171"/>
        <v>85.294446855264297</v>
      </c>
      <c r="CR123" s="2">
        <f t="shared" si="172"/>
        <v>86.335937589756881</v>
      </c>
      <c r="CS123" s="2">
        <f t="shared" si="173"/>
        <v>90.889312457246945</v>
      </c>
      <c r="CT123" s="2">
        <f t="shared" si="174"/>
        <v>90.969546790768945</v>
      </c>
      <c r="CU123" s="2">
        <f t="shared" si="175"/>
        <v>91.671577626211814</v>
      </c>
      <c r="CV123" s="2">
        <f t="shared" si="176"/>
        <v>90.311667757670719</v>
      </c>
      <c r="CW123" s="2">
        <f t="shared" si="177"/>
        <v>87.076722038730281</v>
      </c>
      <c r="CX123" s="2">
        <f t="shared" si="178"/>
        <v>80.943067631561973</v>
      </c>
      <c r="CY123" s="2">
        <f t="shared" si="179"/>
        <v>75.265494747226441</v>
      </c>
      <c r="CZ123" s="2">
        <f t="shared" si="180"/>
        <v>66.572737331061887</v>
      </c>
      <c r="DA123" s="2">
        <f t="shared" si="181"/>
        <v>56.265967062304604</v>
      </c>
      <c r="DD123" s="2">
        <f t="shared" si="182"/>
        <v>77.655662880512907</v>
      </c>
      <c r="DE123" s="2">
        <f t="shared" si="183"/>
        <v>80.397599516469995</v>
      </c>
      <c r="DF123" s="2">
        <f t="shared" si="184"/>
        <v>83.047403834063147</v>
      </c>
      <c r="DG123" s="2">
        <f t="shared" si="185"/>
        <v>84.883478116279321</v>
      </c>
      <c r="DH123" s="2">
        <f t="shared" si="186"/>
        <v>88.272152455840498</v>
      </c>
      <c r="DI123" s="2">
        <f t="shared" si="187"/>
        <v>88.348653466942039</v>
      </c>
      <c r="DJ123" s="2">
        <f t="shared" si="188"/>
        <v>88.59640927938122</v>
      </c>
      <c r="DK123" s="2">
        <f t="shared" si="189"/>
        <v>86.322763179779642</v>
      </c>
      <c r="DL123" s="2">
        <f t="shared" si="190"/>
        <v>83.147497057730405</v>
      </c>
      <c r="DM123" s="2">
        <f t="shared" si="191"/>
        <v>78.35840388116209</v>
      </c>
      <c r="DN123" s="2">
        <f t="shared" si="192"/>
        <v>72.442736729194863</v>
      </c>
      <c r="DO123" s="2">
        <f t="shared" si="193"/>
        <v>64.461728119655874</v>
      </c>
      <c r="DP123" s="2">
        <f t="shared" si="194"/>
        <v>54.649620569200899</v>
      </c>
      <c r="DS123" s="2">
        <f t="shared" si="195"/>
        <v>0.80744418919589167</v>
      </c>
      <c r="DT123" s="2">
        <f t="shared" si="196"/>
        <v>0.83714042214244855</v>
      </c>
      <c r="DU123" s="2">
        <f t="shared" si="197"/>
        <v>0.86122106554969668</v>
      </c>
      <c r="DV123" s="2">
        <f t="shared" si="198"/>
        <v>0.85931890494679875</v>
      </c>
      <c r="DW123" s="2">
        <f t="shared" si="199"/>
        <v>0.85328100511284133</v>
      </c>
      <c r="DX123" s="2">
        <f t="shared" si="200"/>
        <v>0.86939396656343848</v>
      </c>
      <c r="DY123" s="2">
        <f t="shared" si="201"/>
        <v>0.86879899957441709</v>
      </c>
      <c r="DZ123" s="2">
        <f t="shared" si="202"/>
        <v>0.84527366531431392</v>
      </c>
      <c r="EA123" s="2">
        <f t="shared" si="203"/>
        <v>0.8447838568132231</v>
      </c>
      <c r="EB123" s="2">
        <f t="shared" si="204"/>
        <v>0.85806783496736805</v>
      </c>
      <c r="EC123" s="2">
        <f t="shared" si="205"/>
        <v>0.87763022540613655</v>
      </c>
      <c r="ED123" s="2">
        <f t="shared" si="206"/>
        <v>0.87464025086728447</v>
      </c>
      <c r="EE123" s="2">
        <f t="shared" si="207"/>
        <v>0.86467086308359342</v>
      </c>
    </row>
    <row r="124" spans="2:135" x14ac:dyDescent="0.25">
      <c r="B124" s="2">
        <v>118</v>
      </c>
      <c r="C124">
        <v>78.406000000000006</v>
      </c>
      <c r="D124">
        <v>80.492000000000004</v>
      </c>
      <c r="E124">
        <v>85.245999999999995</v>
      </c>
      <c r="F124">
        <v>87.447999999999993</v>
      </c>
      <c r="G124">
        <v>90.103999999999999</v>
      </c>
      <c r="H124">
        <v>92.805999999999997</v>
      </c>
      <c r="I124">
        <v>94.97</v>
      </c>
      <c r="J124">
        <v>94.738</v>
      </c>
      <c r="K124">
        <v>90.403000000000006</v>
      </c>
      <c r="L124">
        <v>88.435000000000002</v>
      </c>
      <c r="M124">
        <v>80.953000000000003</v>
      </c>
      <c r="N124">
        <v>71.317999999999998</v>
      </c>
      <c r="O124">
        <v>61.764699999999998</v>
      </c>
      <c r="R124" s="5">
        <f t="shared" si="104"/>
        <v>78.340285630606886</v>
      </c>
      <c r="S124" s="5">
        <f t="shared" si="105"/>
        <v>80.841205653460491</v>
      </c>
      <c r="T124" s="5">
        <f t="shared" si="106"/>
        <v>84.35140691633859</v>
      </c>
      <c r="U124" s="5">
        <f t="shared" si="107"/>
        <v>86.840534120104493</v>
      </c>
      <c r="V124" s="5">
        <f t="shared" si="108"/>
        <v>90.391563817905435</v>
      </c>
      <c r="W124" s="5">
        <f t="shared" si="109"/>
        <v>91.252962666252103</v>
      </c>
      <c r="X124" s="5">
        <f t="shared" si="110"/>
        <v>92.694553343565417</v>
      </c>
      <c r="Y124" s="5">
        <f t="shared" si="111"/>
        <v>92.495244690396788</v>
      </c>
      <c r="Z124" s="5">
        <f t="shared" si="112"/>
        <v>89.237186744090238</v>
      </c>
      <c r="AA124" s="5">
        <f t="shared" si="113"/>
        <v>84.994911438802902</v>
      </c>
      <c r="AB124" s="5">
        <f t="shared" si="114"/>
        <v>78.434493558082906</v>
      </c>
      <c r="AC124" s="5">
        <f t="shared" si="115"/>
        <v>69.018224486629265</v>
      </c>
      <c r="AD124" s="5">
        <f t="shared" si="116"/>
        <v>60.864054692236081</v>
      </c>
      <c r="AE124" s="5"/>
      <c r="AG124" s="5">
        <f t="shared" si="117"/>
        <v>6.5714369393120364E-2</v>
      </c>
      <c r="AH124" s="5">
        <f t="shared" si="118"/>
        <v>-0.34920565346048704</v>
      </c>
      <c r="AI124" s="5">
        <f t="shared" si="119"/>
        <v>0.89459308366140533</v>
      </c>
      <c r="AJ124" s="5">
        <f t="shared" si="120"/>
        <v>0.60746587989549994</v>
      </c>
      <c r="AK124" s="5">
        <f t="shared" si="121"/>
        <v>-0.28756381790543628</v>
      </c>
      <c r="AL124" s="5">
        <f t="shared" si="122"/>
        <v>1.5530373337478949</v>
      </c>
      <c r="AM124" s="5">
        <f t="shared" si="123"/>
        <v>2.2754466564345819</v>
      </c>
      <c r="AN124" s="5">
        <f t="shared" si="124"/>
        <v>2.2427553096032113</v>
      </c>
      <c r="AO124" s="5">
        <f t="shared" si="125"/>
        <v>1.165813255909768</v>
      </c>
      <c r="AP124" s="5">
        <f t="shared" si="126"/>
        <v>3.4400885611971006</v>
      </c>
      <c r="AQ124" s="5">
        <f t="shared" si="127"/>
        <v>2.518506441917097</v>
      </c>
      <c r="AR124" s="5">
        <f t="shared" si="128"/>
        <v>2.2997755133707329</v>
      </c>
      <c r="AS124" s="5">
        <f t="shared" si="129"/>
        <v>0.90064530776391649</v>
      </c>
      <c r="AV124" s="2">
        <f t="shared" si="130"/>
        <v>78.340207969026892</v>
      </c>
      <c r="AW124" s="2">
        <f t="shared" si="131"/>
        <v>80.841205653460491</v>
      </c>
      <c r="AX124" s="2">
        <f t="shared" si="132"/>
        <v>83.315884574158105</v>
      </c>
      <c r="AY124" s="2">
        <f t="shared" si="133"/>
        <v>85.067128592591857</v>
      </c>
      <c r="AZ124" s="2">
        <f t="shared" si="134"/>
        <v>88.619533721134331</v>
      </c>
      <c r="BA124" s="2">
        <f t="shared" si="135"/>
        <v>88.661335221644876</v>
      </c>
      <c r="BB124" s="2">
        <f t="shared" si="136"/>
        <v>88.948084938058571</v>
      </c>
      <c r="BC124" s="2">
        <f t="shared" si="137"/>
        <v>86.877447888282575</v>
      </c>
      <c r="BD124" s="2">
        <f t="shared" si="138"/>
        <v>83.689188861167025</v>
      </c>
      <c r="BE124" s="2">
        <f t="shared" si="139"/>
        <v>78.682169297915252</v>
      </c>
      <c r="BF124" s="2">
        <f t="shared" si="140"/>
        <v>72.743510633157413</v>
      </c>
      <c r="BG124" s="2">
        <f t="shared" si="141"/>
        <v>64.694503130647405</v>
      </c>
      <c r="BH124" s="2">
        <f t="shared" si="142"/>
        <v>54.854288049986387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81.71394108483527</v>
      </c>
      <c r="CP124" s="2">
        <f t="shared" si="170"/>
        <v>83.514764106562041</v>
      </c>
      <c r="CQ124" s="2">
        <f t="shared" si="171"/>
        <v>85.296727049629439</v>
      </c>
      <c r="CR124" s="2">
        <f t="shared" si="172"/>
        <v>86.351629947804</v>
      </c>
      <c r="CS124" s="2">
        <f t="shared" si="173"/>
        <v>90.931938612781565</v>
      </c>
      <c r="CT124" s="2">
        <f t="shared" si="174"/>
        <v>90.99611309596186</v>
      </c>
      <c r="CU124" s="2">
        <f t="shared" si="175"/>
        <v>91.693929730386998</v>
      </c>
      <c r="CV124" s="2">
        <f t="shared" si="176"/>
        <v>90.329145067734913</v>
      </c>
      <c r="CW124" s="2">
        <f t="shared" si="177"/>
        <v>87.093480098630948</v>
      </c>
      <c r="CX124" s="2">
        <f t="shared" si="178"/>
        <v>80.952765851015755</v>
      </c>
      <c r="CY124" s="2">
        <f t="shared" si="179"/>
        <v>75.287029018540849</v>
      </c>
      <c r="CZ124" s="2">
        <f t="shared" si="180"/>
        <v>66.597809017603623</v>
      </c>
      <c r="DA124" s="2">
        <f t="shared" si="181"/>
        <v>56.293990458167258</v>
      </c>
      <c r="DD124" s="2">
        <f t="shared" si="182"/>
        <v>77.606446606319921</v>
      </c>
      <c r="DE124" s="2">
        <f t="shared" si="183"/>
        <v>80.366849350422598</v>
      </c>
      <c r="DF124" s="2">
        <f t="shared" si="184"/>
        <v>83.024773421041019</v>
      </c>
      <c r="DG124" s="2">
        <f t="shared" si="185"/>
        <v>84.875343016842962</v>
      </c>
      <c r="DH124" s="2">
        <f t="shared" si="186"/>
        <v>88.25690838476865</v>
      </c>
      <c r="DI124" s="2">
        <f t="shared" si="187"/>
        <v>88.34145146544239</v>
      </c>
      <c r="DJ124" s="2">
        <f t="shared" si="188"/>
        <v>88.569909063642854</v>
      </c>
      <c r="DK124" s="2">
        <f t="shared" si="189"/>
        <v>86.301212950296417</v>
      </c>
      <c r="DL124" s="2">
        <f t="shared" si="190"/>
        <v>83.118738330346972</v>
      </c>
      <c r="DM124" s="2">
        <f t="shared" si="191"/>
        <v>78.339638852566878</v>
      </c>
      <c r="DN124" s="2">
        <f t="shared" si="192"/>
        <v>72.420067846967058</v>
      </c>
      <c r="DO124" s="2">
        <f t="shared" si="193"/>
        <v>64.445710652740132</v>
      </c>
      <c r="DP124" s="2">
        <f t="shared" si="194"/>
        <v>54.648787391234237</v>
      </c>
      <c r="DS124" s="2">
        <f t="shared" si="195"/>
        <v>0.82136035324089351</v>
      </c>
      <c r="DT124" s="2">
        <f t="shared" si="196"/>
        <v>0.84931094397878992</v>
      </c>
      <c r="DU124" s="2">
        <f t="shared" si="197"/>
        <v>0.87186747587891467</v>
      </c>
      <c r="DV124" s="2">
        <f t="shared" si="198"/>
        <v>0.87008922742136874</v>
      </c>
      <c r="DW124" s="2">
        <f t="shared" si="199"/>
        <v>0.86444065843882445</v>
      </c>
      <c r="DX124" s="2">
        <f t="shared" si="200"/>
        <v>0.87950111889028271</v>
      </c>
      <c r="DY124" s="2">
        <f t="shared" si="201"/>
        <v>0.87894578341255047</v>
      </c>
      <c r="DZ124" s="2">
        <f t="shared" si="202"/>
        <v>0.85694025589671441</v>
      </c>
      <c r="EA124" s="2">
        <f t="shared" si="203"/>
        <v>0.85648110894350438</v>
      </c>
      <c r="EB124" s="2">
        <f t="shared" si="204"/>
        <v>0.8689193270929072</v>
      </c>
      <c r="EC124" s="2">
        <f t="shared" si="205"/>
        <v>0.88718271129817661</v>
      </c>
      <c r="ED124" s="2">
        <f t="shared" si="206"/>
        <v>0.88439539661884692</v>
      </c>
      <c r="EE124" s="2">
        <f t="shared" si="207"/>
        <v>0.87509100676839857</v>
      </c>
    </row>
    <row r="125" spans="2:135" x14ac:dyDescent="0.25">
      <c r="B125" s="2">
        <v>119</v>
      </c>
      <c r="C125">
        <v>79.296999999999997</v>
      </c>
      <c r="D125">
        <v>82</v>
      </c>
      <c r="E125">
        <v>84.477000000000004</v>
      </c>
      <c r="F125">
        <v>88.194000000000003</v>
      </c>
      <c r="G125">
        <v>91.239000000000004</v>
      </c>
      <c r="H125">
        <v>92.075000000000003</v>
      </c>
      <c r="I125">
        <v>94.418000000000006</v>
      </c>
      <c r="J125">
        <v>92.950999999999993</v>
      </c>
      <c r="K125">
        <v>90.096999999999994</v>
      </c>
      <c r="L125">
        <v>86.918999999999997</v>
      </c>
      <c r="M125">
        <v>79.921999999999997</v>
      </c>
      <c r="N125">
        <v>70.757999999999996</v>
      </c>
      <c r="O125">
        <v>63.102899999999998</v>
      </c>
      <c r="R125" s="5">
        <f t="shared" si="104"/>
        <v>78.246035590608457</v>
      </c>
      <c r="S125" s="5">
        <f t="shared" si="105"/>
        <v>80.778947376776344</v>
      </c>
      <c r="T125" s="5">
        <f t="shared" si="106"/>
        <v>84.225013418031068</v>
      </c>
      <c r="U125" s="5">
        <f t="shared" si="107"/>
        <v>86.688305249648664</v>
      </c>
      <c r="V125" s="5">
        <f t="shared" si="108"/>
        <v>90.242624172412192</v>
      </c>
      <c r="W125" s="5">
        <f t="shared" si="109"/>
        <v>90.965676190350763</v>
      </c>
      <c r="X125" s="5">
        <f t="shared" si="110"/>
        <v>92.269164986307899</v>
      </c>
      <c r="Y125" s="5">
        <f t="shared" si="111"/>
        <v>92.13465294649761</v>
      </c>
      <c r="Z125" s="5">
        <f t="shared" si="112"/>
        <v>88.925297838411367</v>
      </c>
      <c r="AA125" s="5">
        <f t="shared" si="113"/>
        <v>84.458669816118885</v>
      </c>
      <c r="AB125" s="5">
        <f t="shared" si="114"/>
        <v>77.743998748266705</v>
      </c>
      <c r="AC125" s="5">
        <f t="shared" si="115"/>
        <v>68.532256050402552</v>
      </c>
      <c r="AD125" s="5">
        <f t="shared" si="116"/>
        <v>60.461195714620146</v>
      </c>
      <c r="AE125" s="5"/>
      <c r="AG125" s="5">
        <f t="shared" si="117"/>
        <v>1.0509644093915398</v>
      </c>
      <c r="AH125" s="5">
        <f t="shared" si="118"/>
        <v>1.221052623223656</v>
      </c>
      <c r="AI125" s="5">
        <f t="shared" si="119"/>
        <v>0.25198658196893575</v>
      </c>
      <c r="AJ125" s="5">
        <f t="shared" si="120"/>
        <v>1.5056947503513385</v>
      </c>
      <c r="AK125" s="5">
        <f t="shared" si="121"/>
        <v>0.99637582758781207</v>
      </c>
      <c r="AL125" s="5">
        <f t="shared" si="122"/>
        <v>1.1093238096492399</v>
      </c>
      <c r="AM125" s="5">
        <f t="shared" si="123"/>
        <v>2.1488350136921071</v>
      </c>
      <c r="AN125" s="5">
        <f t="shared" si="124"/>
        <v>0.81634705350238335</v>
      </c>
      <c r="AO125" s="5">
        <f t="shared" si="125"/>
        <v>1.1717021615886267</v>
      </c>
      <c r="AP125" s="5">
        <f t="shared" si="126"/>
        <v>2.460330183881112</v>
      </c>
      <c r="AQ125" s="5">
        <f t="shared" si="127"/>
        <v>2.1780012517332921</v>
      </c>
      <c r="AR125" s="5">
        <f t="shared" si="128"/>
        <v>2.2257439495974438</v>
      </c>
      <c r="AS125" s="5">
        <f t="shared" si="129"/>
        <v>2.641704285379852</v>
      </c>
      <c r="AV125" s="2">
        <f t="shared" si="130"/>
        <v>78.245954656177261</v>
      </c>
      <c r="AW125" s="2">
        <f t="shared" si="131"/>
        <v>80.778947376776344</v>
      </c>
      <c r="AX125" s="2">
        <f t="shared" si="132"/>
        <v>83.273611151150476</v>
      </c>
      <c r="AY125" s="2">
        <f t="shared" si="133"/>
        <v>85.046996637347902</v>
      </c>
      <c r="AZ125" s="2">
        <f t="shared" si="134"/>
        <v>88.583615852535885</v>
      </c>
      <c r="BA125" s="2">
        <f t="shared" si="135"/>
        <v>88.632864017709622</v>
      </c>
      <c r="BB125" s="2">
        <f t="shared" si="136"/>
        <v>88.897474086734746</v>
      </c>
      <c r="BC125" s="2">
        <f t="shared" si="137"/>
        <v>86.817051728132299</v>
      </c>
      <c r="BD125" s="2">
        <f t="shared" si="138"/>
        <v>83.622924483219421</v>
      </c>
      <c r="BE125" s="2">
        <f t="shared" si="139"/>
        <v>78.640352766066499</v>
      </c>
      <c r="BF125" s="2">
        <f t="shared" si="140"/>
        <v>72.699933549835237</v>
      </c>
      <c r="BG125" s="2">
        <f t="shared" si="141"/>
        <v>64.66330302893239</v>
      </c>
      <c r="BH125" s="2">
        <f t="shared" si="142"/>
        <v>54.840779609007669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81.718127259054526</v>
      </c>
      <c r="CP125" s="2">
        <f t="shared" si="170"/>
        <v>83.515727357464868</v>
      </c>
      <c r="CQ125" s="2">
        <f t="shared" si="171"/>
        <v>85.299007243994581</v>
      </c>
      <c r="CR125" s="2">
        <f t="shared" si="172"/>
        <v>86.367322305851118</v>
      </c>
      <c r="CS125" s="2">
        <f t="shared" si="173"/>
        <v>90.974564768316185</v>
      </c>
      <c r="CT125" s="2">
        <f t="shared" si="174"/>
        <v>91.022679401154775</v>
      </c>
      <c r="CU125" s="2">
        <f t="shared" si="175"/>
        <v>91.716281834562196</v>
      </c>
      <c r="CV125" s="2">
        <f t="shared" si="176"/>
        <v>90.346622377799122</v>
      </c>
      <c r="CW125" s="2">
        <f t="shared" si="177"/>
        <v>87.110238158531629</v>
      </c>
      <c r="CX125" s="2">
        <f t="shared" si="178"/>
        <v>80.962464070469551</v>
      </c>
      <c r="CY125" s="2">
        <f t="shared" si="179"/>
        <v>75.308563289855257</v>
      </c>
      <c r="CZ125" s="2">
        <f t="shared" si="180"/>
        <v>66.622880704145359</v>
      </c>
      <c r="DA125" s="2">
        <f t="shared" si="181"/>
        <v>56.322013854029919</v>
      </c>
      <c r="DD125" s="2">
        <f t="shared" si="182"/>
        <v>77.557230332126935</v>
      </c>
      <c r="DE125" s="2">
        <f t="shared" si="183"/>
        <v>80.336099184375215</v>
      </c>
      <c r="DF125" s="2">
        <f t="shared" si="184"/>
        <v>83.002143008018876</v>
      </c>
      <c r="DG125" s="2">
        <f t="shared" si="185"/>
        <v>84.867207917406603</v>
      </c>
      <c r="DH125" s="2">
        <f t="shared" si="186"/>
        <v>88.241664313696816</v>
      </c>
      <c r="DI125" s="2">
        <f t="shared" si="187"/>
        <v>88.334249463942754</v>
      </c>
      <c r="DJ125" s="2">
        <f t="shared" si="188"/>
        <v>88.543408847904473</v>
      </c>
      <c r="DK125" s="2">
        <f t="shared" si="189"/>
        <v>86.279662720813192</v>
      </c>
      <c r="DL125" s="2">
        <f t="shared" si="190"/>
        <v>83.089979602963552</v>
      </c>
      <c r="DM125" s="2">
        <f t="shared" si="191"/>
        <v>78.320873823971667</v>
      </c>
      <c r="DN125" s="2">
        <f t="shared" si="192"/>
        <v>72.397398964739253</v>
      </c>
      <c r="DO125" s="2">
        <f t="shared" si="193"/>
        <v>64.429693185824405</v>
      </c>
      <c r="DP125" s="2">
        <f t="shared" si="194"/>
        <v>54.647954213267568</v>
      </c>
      <c r="DS125" s="2">
        <f t="shared" si="195"/>
        <v>0.83447695625594731</v>
      </c>
      <c r="DT125" s="2">
        <f t="shared" si="196"/>
        <v>0.86072327697020967</v>
      </c>
      <c r="DU125" s="2">
        <f t="shared" si="197"/>
        <v>0.88180923413774248</v>
      </c>
      <c r="DV125" s="2">
        <f t="shared" si="198"/>
        <v>0.8801499930097213</v>
      </c>
      <c r="DW125" s="2">
        <f t="shared" si="199"/>
        <v>0.87487596254701627</v>
      </c>
      <c r="DX125" s="2">
        <f t="shared" si="200"/>
        <v>0.88892604206135728</v>
      </c>
      <c r="DY125" s="2">
        <f t="shared" si="201"/>
        <v>0.88840863144564552</v>
      </c>
      <c r="DZ125" s="2">
        <f t="shared" si="202"/>
        <v>0.86786468206144474</v>
      </c>
      <c r="EA125" s="2">
        <f t="shared" si="203"/>
        <v>0.86743517291500205</v>
      </c>
      <c r="EB125" s="2">
        <f t="shared" si="204"/>
        <v>0.87905810050654476</v>
      </c>
      <c r="EC125" s="2">
        <f t="shared" si="205"/>
        <v>0.89607780554128746</v>
      </c>
      <c r="ED125" s="2">
        <f t="shared" si="206"/>
        <v>0.8934838716906307</v>
      </c>
      <c r="EE125" s="2">
        <f t="shared" si="207"/>
        <v>0.88481569530444759</v>
      </c>
    </row>
    <row r="126" spans="2:135" x14ac:dyDescent="0.25">
      <c r="B126" s="2">
        <v>120</v>
      </c>
      <c r="C126">
        <v>78.656000000000006</v>
      </c>
      <c r="D126">
        <v>80.430999999999997</v>
      </c>
      <c r="E126">
        <v>85.185000000000002</v>
      </c>
      <c r="F126">
        <v>86.984999999999999</v>
      </c>
      <c r="G126">
        <v>91.835999999999999</v>
      </c>
      <c r="H126">
        <v>92.433000000000007</v>
      </c>
      <c r="I126">
        <v>94.313000000000002</v>
      </c>
      <c r="J126">
        <v>93.59</v>
      </c>
      <c r="K126">
        <v>90.596999999999994</v>
      </c>
      <c r="L126">
        <v>86.21</v>
      </c>
      <c r="M126">
        <v>79.688000000000002</v>
      </c>
      <c r="N126">
        <v>70.954999999999998</v>
      </c>
      <c r="O126">
        <v>61.691200000000002</v>
      </c>
      <c r="R126" s="5">
        <f t="shared" si="104"/>
        <v>78.15368448162323</v>
      </c>
      <c r="S126" s="5">
        <f t="shared" si="105"/>
        <v>80.718320568948542</v>
      </c>
      <c r="T126" s="5">
        <f t="shared" si="106"/>
        <v>84.084539798099868</v>
      </c>
      <c r="U126" s="5">
        <f t="shared" si="107"/>
        <v>86.508472368688857</v>
      </c>
      <c r="V126" s="5">
        <f t="shared" si="108"/>
        <v>90.062626333613267</v>
      </c>
      <c r="W126" s="5">
        <f t="shared" si="109"/>
        <v>90.652458558097209</v>
      </c>
      <c r="X126" s="5">
        <f t="shared" si="110"/>
        <v>91.805762615595143</v>
      </c>
      <c r="Y126" s="5">
        <f t="shared" si="111"/>
        <v>91.664247697239261</v>
      </c>
      <c r="Z126" s="5">
        <f t="shared" si="112"/>
        <v>88.499523586343173</v>
      </c>
      <c r="AA126" s="5">
        <f t="shared" si="113"/>
        <v>83.826512677691795</v>
      </c>
      <c r="AB126" s="5">
        <f t="shared" si="114"/>
        <v>77.016438124211746</v>
      </c>
      <c r="AC126" s="5">
        <f t="shared" si="115"/>
        <v>68.008613892220353</v>
      </c>
      <c r="AD126" s="5">
        <f t="shared" si="116"/>
        <v>59.958044913078297</v>
      </c>
      <c r="AE126" s="5"/>
      <c r="AG126" s="5">
        <f t="shared" si="117"/>
        <v>0.50231551837677557</v>
      </c>
      <c r="AH126" s="5">
        <f t="shared" si="118"/>
        <v>-0.28732056894854452</v>
      </c>
      <c r="AI126" s="5">
        <f t="shared" si="119"/>
        <v>1.1004602019001339</v>
      </c>
      <c r="AJ126" s="5">
        <f t="shared" si="120"/>
        <v>0.47652763131114284</v>
      </c>
      <c r="AK126" s="5">
        <f t="shared" si="121"/>
        <v>1.7733736663867319</v>
      </c>
      <c r="AL126" s="5">
        <f t="shared" si="122"/>
        <v>1.7805414419027983</v>
      </c>
      <c r="AM126" s="5">
        <f t="shared" si="123"/>
        <v>2.5072373844048599</v>
      </c>
      <c r="AN126" s="5">
        <f t="shared" si="124"/>
        <v>1.9257523027607419</v>
      </c>
      <c r="AO126" s="5">
        <f t="shared" si="125"/>
        <v>2.0974764136568211</v>
      </c>
      <c r="AP126" s="5">
        <f t="shared" si="126"/>
        <v>2.3834873223081985</v>
      </c>
      <c r="AQ126" s="5">
        <f t="shared" si="127"/>
        <v>2.6715618757882567</v>
      </c>
      <c r="AR126" s="5">
        <f t="shared" si="128"/>
        <v>2.9463861077796452</v>
      </c>
      <c r="AS126" s="5">
        <f t="shared" si="129"/>
        <v>1.7331550869217054</v>
      </c>
      <c r="AV126" s="2">
        <f t="shared" si="130"/>
        <v>78.153602173035836</v>
      </c>
      <c r="AW126" s="2">
        <f t="shared" si="131"/>
        <v>80.718320568948542</v>
      </c>
      <c r="AX126" s="2">
        <f t="shared" si="132"/>
        <v>83.232409634167794</v>
      </c>
      <c r="AY126" s="2">
        <f t="shared" si="133"/>
        <v>85.027421852809994</v>
      </c>
      <c r="AZ126" s="2">
        <f t="shared" si="134"/>
        <v>88.54843279956053</v>
      </c>
      <c r="BA126" s="2">
        <f t="shared" si="135"/>
        <v>88.605529614630555</v>
      </c>
      <c r="BB126" s="2">
        <f t="shared" si="136"/>
        <v>88.848043146171605</v>
      </c>
      <c r="BC126" s="2">
        <f t="shared" si="137"/>
        <v>86.758740797405096</v>
      </c>
      <c r="BD126" s="2">
        <f t="shared" si="138"/>
        <v>83.558576679511035</v>
      </c>
      <c r="BE126" s="2">
        <f t="shared" si="139"/>
        <v>78.599784295498338</v>
      </c>
      <c r="BF126" s="2">
        <f t="shared" si="140"/>
        <v>72.657419315183361</v>
      </c>
      <c r="BG126" s="2">
        <f t="shared" si="141"/>
        <v>64.632775447781839</v>
      </c>
      <c r="BH126" s="2">
        <f t="shared" si="142"/>
        <v>54.827842860522253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81.722313433273797</v>
      </c>
      <c r="CP126" s="2">
        <f t="shared" si="170"/>
        <v>83.516690608367682</v>
      </c>
      <c r="CQ126" s="2">
        <f t="shared" si="171"/>
        <v>85.301287438359708</v>
      </c>
      <c r="CR126" s="2">
        <f t="shared" si="172"/>
        <v>86.383014663898237</v>
      </c>
      <c r="CS126" s="2">
        <f t="shared" si="173"/>
        <v>91.017190923850791</v>
      </c>
      <c r="CT126" s="2">
        <f t="shared" si="174"/>
        <v>91.049245706347691</v>
      </c>
      <c r="CU126" s="2">
        <f t="shared" si="175"/>
        <v>91.738633938737379</v>
      </c>
      <c r="CV126" s="2">
        <f t="shared" si="176"/>
        <v>90.364099687863316</v>
      </c>
      <c r="CW126" s="2">
        <f t="shared" si="177"/>
        <v>87.126996218432296</v>
      </c>
      <c r="CX126" s="2">
        <f t="shared" si="178"/>
        <v>80.972162289923347</v>
      </c>
      <c r="CY126" s="2">
        <f t="shared" si="179"/>
        <v>75.330097561169651</v>
      </c>
      <c r="CZ126" s="2">
        <f t="shared" si="180"/>
        <v>66.647952390687095</v>
      </c>
      <c r="DA126" s="2">
        <f t="shared" si="181"/>
        <v>56.350037249892573</v>
      </c>
      <c r="DD126" s="2">
        <f t="shared" si="182"/>
        <v>77.508014057933934</v>
      </c>
      <c r="DE126" s="2">
        <f t="shared" si="183"/>
        <v>80.305349018327831</v>
      </c>
      <c r="DF126" s="2">
        <f t="shared" si="184"/>
        <v>82.979512594996734</v>
      </c>
      <c r="DG126" s="2">
        <f t="shared" si="185"/>
        <v>84.85907281797023</v>
      </c>
      <c r="DH126" s="2">
        <f t="shared" si="186"/>
        <v>88.226420242624968</v>
      </c>
      <c r="DI126" s="2">
        <f t="shared" si="187"/>
        <v>88.327047462443105</v>
      </c>
      <c r="DJ126" s="2">
        <f t="shared" si="188"/>
        <v>88.516908632166093</v>
      </c>
      <c r="DK126" s="2">
        <f t="shared" si="189"/>
        <v>86.258112491329982</v>
      </c>
      <c r="DL126" s="2">
        <f t="shared" si="190"/>
        <v>83.061220875580119</v>
      </c>
      <c r="DM126" s="2">
        <f t="shared" si="191"/>
        <v>78.302108795376455</v>
      </c>
      <c r="DN126" s="2">
        <f t="shared" si="192"/>
        <v>72.374730082511448</v>
      </c>
      <c r="DO126" s="2">
        <f t="shared" si="193"/>
        <v>64.413675718908678</v>
      </c>
      <c r="DP126" s="2">
        <f t="shared" si="194"/>
        <v>54.647121035300898</v>
      </c>
      <c r="DS126" s="2">
        <f t="shared" si="195"/>
        <v>0.84681009638765037</v>
      </c>
      <c r="DT126" s="2">
        <f t="shared" si="196"/>
        <v>0.87140217287953037</v>
      </c>
      <c r="DU126" s="2">
        <f t="shared" si="197"/>
        <v>0.89107598443751301</v>
      </c>
      <c r="DV126" s="2">
        <f t="shared" si="198"/>
        <v>0.88953053865565568</v>
      </c>
      <c r="DW126" s="2">
        <f t="shared" si="199"/>
        <v>0.88461518565397801</v>
      </c>
      <c r="DX126" s="2">
        <f t="shared" si="200"/>
        <v>0.89769953279081871</v>
      </c>
      <c r="DY126" s="2">
        <f t="shared" si="201"/>
        <v>0.89721826583722053</v>
      </c>
      <c r="DZ126" s="2">
        <f t="shared" si="202"/>
        <v>0.8780735832547667</v>
      </c>
      <c r="EA126" s="2">
        <f t="shared" si="203"/>
        <v>0.87767258099853374</v>
      </c>
      <c r="EB126" s="2">
        <f t="shared" si="204"/>
        <v>0.88851328232567761</v>
      </c>
      <c r="EC126" s="2">
        <f t="shared" si="205"/>
        <v>0.90434718027002681</v>
      </c>
      <c r="ED126" s="2">
        <f t="shared" si="206"/>
        <v>0.90193706462559076</v>
      </c>
      <c r="EE126" s="2">
        <f t="shared" si="207"/>
        <v>0.89387509281265909</v>
      </c>
    </row>
    <row r="127" spans="2:135" x14ac:dyDescent="0.25">
      <c r="B127" s="2">
        <v>121</v>
      </c>
      <c r="C127">
        <v>77.858999999999995</v>
      </c>
      <c r="D127">
        <v>81.631</v>
      </c>
      <c r="E127">
        <v>84.554000000000002</v>
      </c>
      <c r="F127">
        <v>87.477999999999994</v>
      </c>
      <c r="G127">
        <v>92.103999999999999</v>
      </c>
      <c r="H127">
        <v>92.179000000000002</v>
      </c>
      <c r="I127">
        <v>93.433000000000007</v>
      </c>
      <c r="J127">
        <v>93.23</v>
      </c>
      <c r="K127">
        <v>90.838999999999999</v>
      </c>
      <c r="L127">
        <v>85.548000000000002</v>
      </c>
      <c r="M127">
        <v>76.906000000000006</v>
      </c>
      <c r="N127">
        <v>69.272999999999996</v>
      </c>
      <c r="O127">
        <v>60.279400000000003</v>
      </c>
      <c r="R127" s="5">
        <f t="shared" si="104"/>
        <v>78.063270344418655</v>
      </c>
      <c r="S127" s="5">
        <f t="shared" si="105"/>
        <v>80.659305857602305</v>
      </c>
      <c r="T127" s="5">
        <f t="shared" si="106"/>
        <v>83.936277830288873</v>
      </c>
      <c r="U127" s="5">
        <f t="shared" si="107"/>
        <v>86.311412840322191</v>
      </c>
      <c r="V127" s="5">
        <f t="shared" si="108"/>
        <v>89.861336024822663</v>
      </c>
      <c r="W127" s="5">
        <f t="shared" si="109"/>
        <v>90.330131818846979</v>
      </c>
      <c r="X127" s="5">
        <f t="shared" si="110"/>
        <v>91.328791562602959</v>
      </c>
      <c r="Y127" s="5">
        <f t="shared" si="111"/>
        <v>91.112802513352591</v>
      </c>
      <c r="Z127" s="5">
        <f t="shared" si="112"/>
        <v>87.985190336164308</v>
      </c>
      <c r="AA127" s="5">
        <f t="shared" si="113"/>
        <v>83.136753687118457</v>
      </c>
      <c r="AB127" s="5">
        <f t="shared" si="114"/>
        <v>76.28887842016519</v>
      </c>
      <c r="AC127" s="5">
        <f t="shared" si="115"/>
        <v>67.47517835288572</v>
      </c>
      <c r="AD127" s="5">
        <f t="shared" si="116"/>
        <v>59.385896014921158</v>
      </c>
      <c r="AE127" s="5"/>
      <c r="AG127" s="5">
        <f t="shared" si="117"/>
        <v>-0.20427034441865999</v>
      </c>
      <c r="AH127" s="5">
        <f t="shared" si="118"/>
        <v>0.9716941423976948</v>
      </c>
      <c r="AI127" s="5">
        <f t="shared" si="119"/>
        <v>0.61772216971112925</v>
      </c>
      <c r="AJ127" s="5">
        <f t="shared" si="120"/>
        <v>1.1665871596778032</v>
      </c>
      <c r="AK127" s="5">
        <f t="shared" si="121"/>
        <v>2.2426639751773365</v>
      </c>
      <c r="AL127" s="5">
        <f t="shared" si="122"/>
        <v>1.8488681811530228</v>
      </c>
      <c r="AM127" s="5">
        <f t="shared" si="123"/>
        <v>2.1042084373970482</v>
      </c>
      <c r="AN127" s="5">
        <f t="shared" si="124"/>
        <v>2.117197486647413</v>
      </c>
      <c r="AO127" s="5">
        <f t="shared" si="125"/>
        <v>2.8538096638356905</v>
      </c>
      <c r="AP127" s="5">
        <f t="shared" si="126"/>
        <v>2.4112463128815449</v>
      </c>
      <c r="AQ127" s="5">
        <f t="shared" si="127"/>
        <v>0.61712157983481575</v>
      </c>
      <c r="AR127" s="5">
        <f t="shared" si="128"/>
        <v>1.7978216471142758</v>
      </c>
      <c r="AS127" s="5">
        <f t="shared" si="129"/>
        <v>0.89350398507884421</v>
      </c>
      <c r="AV127" s="2">
        <f t="shared" si="130"/>
        <v>78.063188659532159</v>
      </c>
      <c r="AW127" s="2">
        <f t="shared" si="131"/>
        <v>80.659305857602305</v>
      </c>
      <c r="AX127" s="2">
        <f t="shared" si="132"/>
        <v>83.192257508120306</v>
      </c>
      <c r="AY127" s="2">
        <f t="shared" si="133"/>
        <v>85.008405064606052</v>
      </c>
      <c r="AZ127" s="2">
        <f t="shared" si="134"/>
        <v>88.514019577113046</v>
      </c>
      <c r="BA127" s="2">
        <f t="shared" si="135"/>
        <v>88.579310285197806</v>
      </c>
      <c r="BB127" s="2">
        <f t="shared" si="136"/>
        <v>88.799783896349936</v>
      </c>
      <c r="BC127" s="2">
        <f t="shared" si="137"/>
        <v>86.702478944947359</v>
      </c>
      <c r="BD127" s="2">
        <f t="shared" si="138"/>
        <v>83.496124689866662</v>
      </c>
      <c r="BE127" s="2">
        <f t="shared" si="139"/>
        <v>78.56043931263774</v>
      </c>
      <c r="BF127" s="2">
        <f t="shared" si="140"/>
        <v>72.61595399934663</v>
      </c>
      <c r="BG127" s="2">
        <f t="shared" si="141"/>
        <v>64.602925509351749</v>
      </c>
      <c r="BH127" s="2">
        <f t="shared" si="142"/>
        <v>54.815480962349511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81.726499607493068</v>
      </c>
      <c r="CP127" s="2">
        <f t="shared" si="170"/>
        <v>83.51765385927051</v>
      </c>
      <c r="CQ127" s="2">
        <f t="shared" si="171"/>
        <v>85.30356763272485</v>
      </c>
      <c r="CR127" s="2">
        <f t="shared" si="172"/>
        <v>86.398707021945356</v>
      </c>
      <c r="CS127" s="2">
        <f t="shared" si="173"/>
        <v>91.059817079385411</v>
      </c>
      <c r="CT127" s="2">
        <f t="shared" si="174"/>
        <v>91.075812011540606</v>
      </c>
      <c r="CU127" s="2">
        <f t="shared" si="175"/>
        <v>91.760986042912563</v>
      </c>
      <c r="CV127" s="2">
        <f t="shared" si="176"/>
        <v>90.38157699792751</v>
      </c>
      <c r="CW127" s="2">
        <f t="shared" si="177"/>
        <v>87.143754278332977</v>
      </c>
      <c r="CX127" s="2">
        <f t="shared" si="178"/>
        <v>80.981860509377142</v>
      </c>
      <c r="CY127" s="2">
        <f t="shared" si="179"/>
        <v>75.35163183248406</v>
      </c>
      <c r="CZ127" s="2">
        <f t="shared" si="180"/>
        <v>66.673024077228831</v>
      </c>
      <c r="DA127" s="2">
        <f t="shared" si="181"/>
        <v>56.378060645755227</v>
      </c>
      <c r="DD127" s="2">
        <f t="shared" si="182"/>
        <v>77.458797783740948</v>
      </c>
      <c r="DE127" s="2">
        <f t="shared" si="183"/>
        <v>80.274598852280434</v>
      </c>
      <c r="DF127" s="2">
        <f t="shared" si="184"/>
        <v>82.956882181974606</v>
      </c>
      <c r="DG127" s="2">
        <f t="shared" si="185"/>
        <v>84.850937718533871</v>
      </c>
      <c r="DH127" s="2">
        <f t="shared" si="186"/>
        <v>88.211176171553134</v>
      </c>
      <c r="DI127" s="2">
        <f t="shared" si="187"/>
        <v>88.319845460943455</v>
      </c>
      <c r="DJ127" s="2">
        <f t="shared" si="188"/>
        <v>88.490408416427712</v>
      </c>
      <c r="DK127" s="2">
        <f t="shared" si="189"/>
        <v>86.236562261846757</v>
      </c>
      <c r="DL127" s="2">
        <f t="shared" si="190"/>
        <v>83.0324621481967</v>
      </c>
      <c r="DM127" s="2">
        <f t="shared" si="191"/>
        <v>78.283343766781258</v>
      </c>
      <c r="DN127" s="2">
        <f t="shared" si="192"/>
        <v>72.352061200283629</v>
      </c>
      <c r="DO127" s="2">
        <f t="shared" si="193"/>
        <v>64.397658251992951</v>
      </c>
      <c r="DP127" s="2">
        <f t="shared" si="194"/>
        <v>54.646287857334237</v>
      </c>
      <c r="DS127" s="2">
        <f t="shared" si="195"/>
        <v>0.85838024755444764</v>
      </c>
      <c r="DT127" s="2">
        <f t="shared" si="196"/>
        <v>0.88137512176244948</v>
      </c>
      <c r="DU127" s="2">
        <f t="shared" si="197"/>
        <v>0.8996988172954995</v>
      </c>
      <c r="DV127" s="2">
        <f t="shared" si="198"/>
        <v>0.89826174629184374</v>
      </c>
      <c r="DW127" s="2">
        <f t="shared" si="199"/>
        <v>0.89368845868665125</v>
      </c>
      <c r="DX127" s="2">
        <f t="shared" si="200"/>
        <v>0.90585342039143202</v>
      </c>
      <c r="DY127" s="2">
        <f t="shared" si="201"/>
        <v>0.90540647088853043</v>
      </c>
      <c r="DZ127" s="2">
        <f t="shared" si="202"/>
        <v>0.88759589223049551</v>
      </c>
      <c r="EA127" s="2">
        <f t="shared" si="203"/>
        <v>0.88722218538759234</v>
      </c>
      <c r="EB127" s="2">
        <f t="shared" si="204"/>
        <v>0.89731560991171766</v>
      </c>
      <c r="EC127" s="2">
        <f t="shared" si="205"/>
        <v>0.91202314216904845</v>
      </c>
      <c r="ED127" s="2">
        <f t="shared" si="206"/>
        <v>0.90978714056342402</v>
      </c>
      <c r="EE127" s="2">
        <f t="shared" si="207"/>
        <v>0.90230063311622533</v>
      </c>
    </row>
    <row r="128" spans="2:135" x14ac:dyDescent="0.25">
      <c r="B128" s="2">
        <v>122</v>
      </c>
      <c r="C128">
        <v>77.141000000000005</v>
      </c>
      <c r="D128">
        <v>80.091999999999999</v>
      </c>
      <c r="E128">
        <v>83.2</v>
      </c>
      <c r="F128">
        <v>86.045000000000002</v>
      </c>
      <c r="G128">
        <v>91.881</v>
      </c>
      <c r="H128">
        <v>90.881</v>
      </c>
      <c r="I128">
        <v>94.119</v>
      </c>
      <c r="J128">
        <v>93.016000000000005</v>
      </c>
      <c r="K128">
        <v>89.370999999999995</v>
      </c>
      <c r="L128">
        <v>85.355000000000004</v>
      </c>
      <c r="M128">
        <v>76.203000000000003</v>
      </c>
      <c r="N128">
        <v>68.317999999999998</v>
      </c>
      <c r="O128">
        <v>60.838200000000001</v>
      </c>
      <c r="R128" s="5">
        <f t="shared" si="104"/>
        <v>77.974811386907419</v>
      </c>
      <c r="S128" s="5">
        <f t="shared" si="105"/>
        <v>80.601873587801492</v>
      </c>
      <c r="T128" s="5">
        <f t="shared" si="106"/>
        <v>83.786414500359868</v>
      </c>
      <c r="U128" s="5">
        <f t="shared" si="107"/>
        <v>86.107633932548637</v>
      </c>
      <c r="V128" s="5">
        <f t="shared" si="108"/>
        <v>89.649128309433152</v>
      </c>
      <c r="W128" s="5">
        <f t="shared" si="109"/>
        <v>90.013994286750403</v>
      </c>
      <c r="X128" s="5">
        <f t="shared" si="110"/>
        <v>90.86047512411433</v>
      </c>
      <c r="Y128" s="5">
        <f t="shared" si="111"/>
        <v>90.512560906722399</v>
      </c>
      <c r="Z128" s="5">
        <f t="shared" si="112"/>
        <v>87.412096702776807</v>
      </c>
      <c r="AA128" s="5">
        <f t="shared" si="113"/>
        <v>82.427597612979866</v>
      </c>
      <c r="AB128" s="5">
        <f t="shared" si="114"/>
        <v>75.593050496361187</v>
      </c>
      <c r="AC128" s="5">
        <f t="shared" si="115"/>
        <v>66.956716890909661</v>
      </c>
      <c r="AD128" s="5">
        <f t="shared" si="116"/>
        <v>58.777730661871693</v>
      </c>
      <c r="AE128" s="5"/>
      <c r="AG128" s="5">
        <f t="shared" si="117"/>
        <v>-0.83381138690741352</v>
      </c>
      <c r="AH128" s="5">
        <f t="shared" si="118"/>
        <v>-0.5098735878014935</v>
      </c>
      <c r="AI128" s="5">
        <f t="shared" si="119"/>
        <v>-0.58641450035986509</v>
      </c>
      <c r="AJ128" s="5">
        <f t="shared" si="120"/>
        <v>-6.2633932548635585E-2</v>
      </c>
      <c r="AK128" s="5">
        <f t="shared" si="121"/>
        <v>2.2318716905668481</v>
      </c>
      <c r="AL128" s="5">
        <f t="shared" si="122"/>
        <v>0.86700571324959697</v>
      </c>
      <c r="AM128" s="5">
        <f t="shared" si="123"/>
        <v>3.2585248758856693</v>
      </c>
      <c r="AN128" s="5">
        <f t="shared" si="124"/>
        <v>2.5034390932776063</v>
      </c>
      <c r="AO128" s="5">
        <f t="shared" si="125"/>
        <v>1.9589032972231877</v>
      </c>
      <c r="AP128" s="5">
        <f t="shared" si="126"/>
        <v>2.9274023870201376</v>
      </c>
      <c r="AQ128" s="5">
        <f t="shared" si="127"/>
        <v>0.60994950363881628</v>
      </c>
      <c r="AR128" s="5">
        <f t="shared" si="128"/>
        <v>1.361283109090337</v>
      </c>
      <c r="AS128" s="5">
        <f t="shared" si="129"/>
        <v>2.060469338128307</v>
      </c>
      <c r="AV128" s="2">
        <f t="shared" si="130"/>
        <v>77.974732278434047</v>
      </c>
      <c r="AW128" s="2">
        <f t="shared" si="131"/>
        <v>80.601873587801492</v>
      </c>
      <c r="AX128" s="2">
        <f t="shared" si="132"/>
        <v>83.1531269997583</v>
      </c>
      <c r="AY128" s="2">
        <f t="shared" si="133"/>
        <v>84.989942586234946</v>
      </c>
      <c r="AZ128" s="2">
        <f t="shared" si="134"/>
        <v>88.480400500944668</v>
      </c>
      <c r="BA128" s="2">
        <f t="shared" si="135"/>
        <v>88.554178476357038</v>
      </c>
      <c r="BB128" s="2">
        <f t="shared" si="136"/>
        <v>88.752680004256078</v>
      </c>
      <c r="BC128" s="2">
        <f t="shared" si="137"/>
        <v>86.648218518370854</v>
      </c>
      <c r="BD128" s="2">
        <f t="shared" si="138"/>
        <v>83.43553546169548</v>
      </c>
      <c r="BE128" s="2">
        <f t="shared" si="139"/>
        <v>78.522286864255477</v>
      </c>
      <c r="BF128" s="2">
        <f t="shared" si="140"/>
        <v>72.575517345000435</v>
      </c>
      <c r="BG128" s="2">
        <f t="shared" si="141"/>
        <v>64.573752297076069</v>
      </c>
      <c r="BH128" s="2">
        <f t="shared" si="142"/>
        <v>54.803692114752195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81.730685781712324</v>
      </c>
      <c r="CP128" s="2">
        <f t="shared" si="170"/>
        <v>83.518617110173324</v>
      </c>
      <c r="CQ128" s="2">
        <f t="shared" si="171"/>
        <v>85.305847827089991</v>
      </c>
      <c r="CR128" s="2">
        <f t="shared" si="172"/>
        <v>86.414399379992489</v>
      </c>
      <c r="CS128" s="2">
        <f t="shared" si="173"/>
        <v>91.102443234920031</v>
      </c>
      <c r="CT128" s="2">
        <f t="shared" si="174"/>
        <v>91.102378316733521</v>
      </c>
      <c r="CU128" s="2">
        <f t="shared" si="175"/>
        <v>91.783338147087761</v>
      </c>
      <c r="CV128" s="2">
        <f t="shared" si="176"/>
        <v>90.399054307991705</v>
      </c>
      <c r="CW128" s="2">
        <f t="shared" si="177"/>
        <v>87.160512338233644</v>
      </c>
      <c r="CX128" s="2">
        <f t="shared" si="178"/>
        <v>80.991558728830938</v>
      </c>
      <c r="CY128" s="2">
        <f t="shared" si="179"/>
        <v>75.373166103798468</v>
      </c>
      <c r="CZ128" s="2">
        <f t="shared" si="180"/>
        <v>66.698095763770567</v>
      </c>
      <c r="DA128" s="2">
        <f t="shared" si="181"/>
        <v>56.406084041617888</v>
      </c>
      <c r="DD128" s="2">
        <f t="shared" si="182"/>
        <v>77.409581509547962</v>
      </c>
      <c r="DE128" s="2">
        <f t="shared" si="183"/>
        <v>80.243848686233051</v>
      </c>
      <c r="DF128" s="2">
        <f t="shared" si="184"/>
        <v>82.934251768952464</v>
      </c>
      <c r="DG128" s="2">
        <f t="shared" si="185"/>
        <v>84.842802619097512</v>
      </c>
      <c r="DH128" s="2">
        <f t="shared" si="186"/>
        <v>88.195932100481286</v>
      </c>
      <c r="DI128" s="2">
        <f t="shared" si="187"/>
        <v>88.312643459443819</v>
      </c>
      <c r="DJ128" s="2">
        <f t="shared" si="188"/>
        <v>88.463908200689332</v>
      </c>
      <c r="DK128" s="2">
        <f t="shared" si="189"/>
        <v>86.215012032363532</v>
      </c>
      <c r="DL128" s="2">
        <f t="shared" si="190"/>
        <v>83.003703420813267</v>
      </c>
      <c r="DM128" s="2">
        <f t="shared" si="191"/>
        <v>78.264578738186046</v>
      </c>
      <c r="DN128" s="2">
        <f t="shared" si="192"/>
        <v>72.329392318055824</v>
      </c>
      <c r="DO128" s="2">
        <f t="shared" si="193"/>
        <v>64.381640785077224</v>
      </c>
      <c r="DP128" s="2">
        <f t="shared" si="194"/>
        <v>54.645454679367568</v>
      </c>
      <c r="DS128" s="2">
        <f t="shared" si="195"/>
        <v>0.86921149472678361</v>
      </c>
      <c r="DT128" s="2">
        <f t="shared" si="196"/>
        <v>0.89067168873649361</v>
      </c>
      <c r="DU128" s="2">
        <f t="shared" si="197"/>
        <v>0.90770973410297573</v>
      </c>
      <c r="DV128" s="2">
        <f t="shared" si="198"/>
        <v>0.90637549605686163</v>
      </c>
      <c r="DW128" s="2">
        <f t="shared" si="199"/>
        <v>0.90212719397742547</v>
      </c>
      <c r="DX128" s="2">
        <f t="shared" si="200"/>
        <v>0.91342008138082553</v>
      </c>
      <c r="DY128" s="2">
        <f t="shared" si="201"/>
        <v>0.91300560390494934</v>
      </c>
      <c r="DZ128" s="2">
        <f t="shared" si="202"/>
        <v>0.89646221107020807</v>
      </c>
      <c r="EA128" s="2">
        <f t="shared" si="203"/>
        <v>0.8961145317331084</v>
      </c>
      <c r="EB128" s="2">
        <f t="shared" si="204"/>
        <v>0.90549687678181712</v>
      </c>
      <c r="EC128" s="2">
        <f t="shared" si="205"/>
        <v>0.9191382000536702</v>
      </c>
      <c r="ED128" s="2">
        <f t="shared" si="206"/>
        <v>0.91706658935058749</v>
      </c>
      <c r="EE128" s="2">
        <f t="shared" si="207"/>
        <v>0.91012450503359665</v>
      </c>
    </row>
    <row r="129" spans="2:135" x14ac:dyDescent="0.25">
      <c r="B129" s="2">
        <v>123</v>
      </c>
      <c r="C129">
        <v>79.031000000000006</v>
      </c>
      <c r="D129">
        <v>79.953999999999994</v>
      </c>
      <c r="E129">
        <v>82.230999999999995</v>
      </c>
      <c r="F129">
        <v>86.254000000000005</v>
      </c>
      <c r="G129">
        <v>90.164000000000001</v>
      </c>
      <c r="H129">
        <v>90.522000000000006</v>
      </c>
      <c r="I129">
        <v>91.820999999999998</v>
      </c>
      <c r="J129">
        <v>91.525000000000006</v>
      </c>
      <c r="K129">
        <v>89.435000000000002</v>
      </c>
      <c r="L129">
        <v>81.951999999999998</v>
      </c>
      <c r="M129">
        <v>75.891000000000005</v>
      </c>
      <c r="N129">
        <v>67.090999999999994</v>
      </c>
      <c r="O129">
        <v>59.161799999999999</v>
      </c>
      <c r="R129" s="5">
        <f t="shared" si="104"/>
        <v>77.888308190169312</v>
      </c>
      <c r="S129" s="5">
        <f t="shared" si="105"/>
        <v>80.545985486598994</v>
      </c>
      <c r="T129" s="5">
        <f t="shared" si="106"/>
        <v>83.640464346943446</v>
      </c>
      <c r="U129" s="5">
        <f t="shared" si="107"/>
        <v>85.906776268880819</v>
      </c>
      <c r="V129" s="5">
        <f t="shared" si="108"/>
        <v>89.435945652842051</v>
      </c>
      <c r="W129" s="5">
        <f t="shared" si="109"/>
        <v>89.716619209891377</v>
      </c>
      <c r="X129" s="5">
        <f t="shared" si="110"/>
        <v>90.419068174667657</v>
      </c>
      <c r="Y129" s="5">
        <f t="shared" si="111"/>
        <v>89.89579465109783</v>
      </c>
      <c r="Z129" s="5">
        <f t="shared" si="112"/>
        <v>86.811281517959671</v>
      </c>
      <c r="AA129" s="5">
        <f t="shared" si="113"/>
        <v>81.733548657744535</v>
      </c>
      <c r="AB129" s="5">
        <f t="shared" si="114"/>
        <v>74.953289345949614</v>
      </c>
      <c r="AC129" s="5">
        <f t="shared" si="115"/>
        <v>66.473083468905557</v>
      </c>
      <c r="AD129" s="5">
        <f t="shared" si="116"/>
        <v>58.165064084870579</v>
      </c>
      <c r="AE129" s="5"/>
      <c r="AG129" s="5">
        <f t="shared" si="117"/>
        <v>1.1426918098306942</v>
      </c>
      <c r="AH129" s="5">
        <f t="shared" si="118"/>
        <v>-0.59198548659900041</v>
      </c>
      <c r="AI129" s="5">
        <f t="shared" si="119"/>
        <v>-1.4094643469434516</v>
      </c>
      <c r="AJ129" s="5">
        <f t="shared" si="120"/>
        <v>0.34722373111918614</v>
      </c>
      <c r="AK129" s="5">
        <f t="shared" si="121"/>
        <v>0.72805434715795059</v>
      </c>
      <c r="AL129" s="5">
        <f t="shared" si="122"/>
        <v>0.80538079010862873</v>
      </c>
      <c r="AM129" s="5">
        <f t="shared" si="123"/>
        <v>1.4019318253323405</v>
      </c>
      <c r="AN129" s="5">
        <f t="shared" si="124"/>
        <v>1.6292053489021754</v>
      </c>
      <c r="AO129" s="5">
        <f t="shared" si="125"/>
        <v>2.6237184820403314</v>
      </c>
      <c r="AP129" s="5">
        <f t="shared" si="126"/>
        <v>0.21845134225546303</v>
      </c>
      <c r="AQ129" s="5">
        <f t="shared" si="127"/>
        <v>0.93771065405039167</v>
      </c>
      <c r="AR129" s="5">
        <f t="shared" si="128"/>
        <v>0.617916531094437</v>
      </c>
      <c r="AS129" s="5">
        <f t="shared" si="129"/>
        <v>0.99673591512942039</v>
      </c>
      <c r="AV129" s="2">
        <f t="shared" si="130"/>
        <v>77.888233426771691</v>
      </c>
      <c r="AW129" s="2">
        <f t="shared" si="131"/>
        <v>80.545985486598994</v>
      </c>
      <c r="AX129" s="2">
        <f t="shared" si="132"/>
        <v>83.114986089885221</v>
      </c>
      <c r="AY129" s="2">
        <f t="shared" si="133"/>
        <v>84.972026867553666</v>
      </c>
      <c r="AZ129" s="2">
        <f t="shared" si="134"/>
        <v>88.447590346832214</v>
      </c>
      <c r="BA129" s="2">
        <f t="shared" si="135"/>
        <v>88.530101903022711</v>
      </c>
      <c r="BB129" s="2">
        <f t="shared" si="136"/>
        <v>88.706708311323482</v>
      </c>
      <c r="BC129" s="2">
        <f t="shared" si="137"/>
        <v>86.595902405782311</v>
      </c>
      <c r="BD129" s="2">
        <f t="shared" si="138"/>
        <v>83.376765631512271</v>
      </c>
      <c r="BE129" s="2">
        <f t="shared" si="139"/>
        <v>78.485290812856846</v>
      </c>
      <c r="BF129" s="2">
        <f t="shared" si="140"/>
        <v>72.536083861736387</v>
      </c>
      <c r="BG129" s="2">
        <f t="shared" si="141"/>
        <v>64.545249702695699</v>
      </c>
      <c r="BH129" s="2">
        <f t="shared" si="142"/>
        <v>54.792470254930414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81.734871955931595</v>
      </c>
      <c r="CP129" s="2">
        <f t="shared" si="170"/>
        <v>83.519580361076152</v>
      </c>
      <c r="CQ129" s="2">
        <f t="shared" si="171"/>
        <v>85.308128021455133</v>
      </c>
      <c r="CR129" s="2">
        <f t="shared" si="172"/>
        <v>86.430091738039607</v>
      </c>
      <c r="CS129" s="2">
        <f t="shared" si="173"/>
        <v>91.145069390454637</v>
      </c>
      <c r="CT129" s="2">
        <f t="shared" si="174"/>
        <v>91.128944621926436</v>
      </c>
      <c r="CU129" s="2">
        <f t="shared" si="175"/>
        <v>91.805690251262945</v>
      </c>
      <c r="CV129" s="2">
        <f t="shared" si="176"/>
        <v>90.416531618055899</v>
      </c>
      <c r="CW129" s="2">
        <f t="shared" si="177"/>
        <v>87.177270398134326</v>
      </c>
      <c r="CX129" s="2">
        <f t="shared" si="178"/>
        <v>81.001256948284734</v>
      </c>
      <c r="CY129" s="2">
        <f t="shared" si="179"/>
        <v>75.394700375112876</v>
      </c>
      <c r="CZ129" s="2">
        <f t="shared" si="180"/>
        <v>66.723167450312303</v>
      </c>
      <c r="DA129" s="2">
        <f t="shared" si="181"/>
        <v>56.434107437480542</v>
      </c>
      <c r="DD129" s="2">
        <f t="shared" si="182"/>
        <v>77.360365235354976</v>
      </c>
      <c r="DE129" s="2">
        <f t="shared" si="183"/>
        <v>80.213098520185653</v>
      </c>
      <c r="DF129" s="2">
        <f t="shared" si="184"/>
        <v>82.911621355930322</v>
      </c>
      <c r="DG129" s="2">
        <f t="shared" si="185"/>
        <v>84.834667519661153</v>
      </c>
      <c r="DH129" s="2">
        <f t="shared" si="186"/>
        <v>88.180688029409453</v>
      </c>
      <c r="DI129" s="2">
        <f t="shared" si="187"/>
        <v>88.30544145794417</v>
      </c>
      <c r="DJ129" s="2">
        <f t="shared" si="188"/>
        <v>88.437407984950951</v>
      </c>
      <c r="DK129" s="2">
        <f t="shared" si="189"/>
        <v>86.193461802880307</v>
      </c>
      <c r="DL129" s="2">
        <f t="shared" si="190"/>
        <v>82.974944693429848</v>
      </c>
      <c r="DM129" s="2">
        <f t="shared" si="191"/>
        <v>78.245813709590834</v>
      </c>
      <c r="DN129" s="2">
        <f t="shared" si="192"/>
        <v>72.306723435828019</v>
      </c>
      <c r="DO129" s="2">
        <f t="shared" si="193"/>
        <v>64.365623318161482</v>
      </c>
      <c r="DP129" s="2">
        <f t="shared" si="194"/>
        <v>54.644621501400898</v>
      </c>
      <c r="DS129" s="2">
        <f t="shared" si="195"/>
        <v>0.87933080798944518</v>
      </c>
      <c r="DT129" s="2">
        <f t="shared" si="196"/>
        <v>0.89932291104804862</v>
      </c>
      <c r="DU129" s="2">
        <f t="shared" si="197"/>
        <v>0.91514117741443235</v>
      </c>
      <c r="DV129" s="2">
        <f t="shared" si="198"/>
        <v>0.91390418528802375</v>
      </c>
      <c r="DW129" s="2">
        <f t="shared" si="199"/>
        <v>0.9099635691513539</v>
      </c>
      <c r="DX129" s="2">
        <f t="shared" si="200"/>
        <v>0.9204320193636063</v>
      </c>
      <c r="DY129" s="2">
        <f t="shared" si="201"/>
        <v>0.92004817141783657</v>
      </c>
      <c r="DZ129" s="2">
        <f t="shared" si="202"/>
        <v>0.90470425057719095</v>
      </c>
      <c r="EA129" s="2">
        <f t="shared" si="203"/>
        <v>0.90438129590179406</v>
      </c>
      <c r="EB129" s="2">
        <f t="shared" si="204"/>
        <v>0.9130894442305636</v>
      </c>
      <c r="EC129" s="2">
        <f t="shared" si="205"/>
        <v>0.92572469600064711</v>
      </c>
      <c r="ED129" s="2">
        <f t="shared" si="206"/>
        <v>0.9238078379596022</v>
      </c>
      <c r="EE129" s="2">
        <f t="shared" si="207"/>
        <v>0.91737920340775547</v>
      </c>
    </row>
    <row r="130" spans="2:135" x14ac:dyDescent="0.25">
      <c r="B130" s="2">
        <v>124</v>
      </c>
      <c r="C130">
        <v>78.671999999999997</v>
      </c>
      <c r="D130">
        <v>80.784999999999997</v>
      </c>
      <c r="E130">
        <v>83.738</v>
      </c>
      <c r="F130">
        <v>85.537000000000006</v>
      </c>
      <c r="G130">
        <v>89.373000000000005</v>
      </c>
      <c r="H130">
        <v>90.418000000000006</v>
      </c>
      <c r="I130">
        <v>91.269000000000005</v>
      </c>
      <c r="J130">
        <v>91.933999999999997</v>
      </c>
      <c r="K130">
        <v>88.031999999999996</v>
      </c>
      <c r="L130">
        <v>83.177000000000007</v>
      </c>
      <c r="M130">
        <v>74.171999999999997</v>
      </c>
      <c r="N130">
        <v>66.53</v>
      </c>
      <c r="O130">
        <v>58.647100000000002</v>
      </c>
      <c r="R130" s="5">
        <f t="shared" si="104"/>
        <v>77.80374590567321</v>
      </c>
      <c r="S130" s="5">
        <f t="shared" si="105"/>
        <v>80.491596227199466</v>
      </c>
      <c r="T130" s="5">
        <f t="shared" si="106"/>
        <v>83.502856880274507</v>
      </c>
      <c r="U130" s="5">
        <f t="shared" si="107"/>
        <v>85.716847034031659</v>
      </c>
      <c r="V130" s="5">
        <f t="shared" si="108"/>
        <v>89.230431047971024</v>
      </c>
      <c r="W130" s="5">
        <f t="shared" si="109"/>
        <v>89.447152799457669</v>
      </c>
      <c r="X130" s="5">
        <f t="shared" si="110"/>
        <v>90.017839791273403</v>
      </c>
      <c r="Y130" s="5">
        <f t="shared" si="111"/>
        <v>89.291741972505747</v>
      </c>
      <c r="Z130" s="5">
        <f t="shared" si="112"/>
        <v>86.211974979537345</v>
      </c>
      <c r="AA130" s="5">
        <f t="shared" si="113"/>
        <v>81.082735504828079</v>
      </c>
      <c r="AB130" s="5">
        <f t="shared" si="114"/>
        <v>74.385658197900653</v>
      </c>
      <c r="AC130" s="5">
        <f t="shared" si="115"/>
        <v>66.038261981612493</v>
      </c>
      <c r="AD130" s="5">
        <f t="shared" si="116"/>
        <v>57.575329173581743</v>
      </c>
      <c r="AE130" s="5"/>
      <c r="AG130" s="5">
        <f t="shared" si="117"/>
        <v>0.86825409432678669</v>
      </c>
      <c r="AH130" s="5">
        <f t="shared" si="118"/>
        <v>0.29340377280053076</v>
      </c>
      <c r="AI130" s="5">
        <f t="shared" si="119"/>
        <v>0.23514311972549251</v>
      </c>
      <c r="AJ130" s="5">
        <f t="shared" si="120"/>
        <v>-0.1798470340316527</v>
      </c>
      <c r="AK130" s="5">
        <f t="shared" si="121"/>
        <v>0.14256895202898079</v>
      </c>
      <c r="AL130" s="5">
        <f t="shared" si="122"/>
        <v>0.97084720054233742</v>
      </c>
      <c r="AM130" s="5">
        <f t="shared" si="123"/>
        <v>1.2511602087266027</v>
      </c>
      <c r="AN130" s="5">
        <f t="shared" si="124"/>
        <v>2.6422580274942504</v>
      </c>
      <c r="AO130" s="5">
        <f t="shared" si="125"/>
        <v>1.8200250204626514</v>
      </c>
      <c r="AP130" s="5">
        <f t="shared" si="126"/>
        <v>2.0942644951719274</v>
      </c>
      <c r="AQ130" s="5">
        <f t="shared" si="127"/>
        <v>-0.21365819790065643</v>
      </c>
      <c r="AR130" s="5">
        <f t="shared" si="128"/>
        <v>0.49173801838750819</v>
      </c>
      <c r="AS130" s="5">
        <f t="shared" si="129"/>
        <v>1.071770826418259</v>
      </c>
      <c r="AV130" s="2">
        <f t="shared" si="130"/>
        <v>77.80367695479724</v>
      </c>
      <c r="AW130" s="2">
        <f t="shared" si="131"/>
        <v>80.491596227199466</v>
      </c>
      <c r="AX130" s="2">
        <f t="shared" si="132"/>
        <v>83.077799438676067</v>
      </c>
      <c r="AY130" s="2">
        <f t="shared" si="133"/>
        <v>84.954647106496452</v>
      </c>
      <c r="AZ130" s="2">
        <f t="shared" si="134"/>
        <v>88.415595490253509</v>
      </c>
      <c r="BA130" s="2">
        <f t="shared" si="135"/>
        <v>88.507044547002266</v>
      </c>
      <c r="BB130" s="2">
        <f t="shared" si="136"/>
        <v>88.661840029230518</v>
      </c>
      <c r="BC130" s="2">
        <f t="shared" si="137"/>
        <v>86.545465929083136</v>
      </c>
      <c r="BD130" s="2">
        <f t="shared" si="138"/>
        <v>83.319763381684808</v>
      </c>
      <c r="BE130" s="2">
        <f t="shared" si="139"/>
        <v>78.449410933577056</v>
      </c>
      <c r="BF130" s="2">
        <f t="shared" si="140"/>
        <v>72.497623829841004</v>
      </c>
      <c r="BG130" s="2">
        <f t="shared" si="141"/>
        <v>64.517407221809776</v>
      </c>
      <c r="BH130" s="2">
        <f t="shared" si="142"/>
        <v>54.781805712504514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81.739058130150866</v>
      </c>
      <c r="CP130" s="2">
        <f t="shared" si="170"/>
        <v>83.520543611978965</v>
      </c>
      <c r="CQ130" s="2">
        <f t="shared" si="171"/>
        <v>85.310408215820274</v>
      </c>
      <c r="CR130" s="2">
        <f t="shared" si="172"/>
        <v>86.445784096086726</v>
      </c>
      <c r="CS130" s="2">
        <f t="shared" si="173"/>
        <v>91.187695545989257</v>
      </c>
      <c r="CT130" s="2">
        <f t="shared" si="174"/>
        <v>91.155510927119352</v>
      </c>
      <c r="CU130" s="2">
        <f t="shared" si="175"/>
        <v>91.828042355438129</v>
      </c>
      <c r="CV130" s="2">
        <f t="shared" si="176"/>
        <v>90.434008928120093</v>
      </c>
      <c r="CW130" s="2">
        <f t="shared" si="177"/>
        <v>87.194028458034992</v>
      </c>
      <c r="CX130" s="2">
        <f t="shared" si="178"/>
        <v>81.01095516773853</v>
      </c>
      <c r="CY130" s="2">
        <f t="shared" si="179"/>
        <v>75.416234646427284</v>
      </c>
      <c r="CZ130" s="2">
        <f t="shared" si="180"/>
        <v>66.748239136854039</v>
      </c>
      <c r="DA130" s="2">
        <f t="shared" si="181"/>
        <v>56.462130833343195</v>
      </c>
      <c r="DD130" s="2">
        <f t="shared" si="182"/>
        <v>77.31114896116199</v>
      </c>
      <c r="DE130" s="2">
        <f t="shared" si="183"/>
        <v>80.18234835413827</v>
      </c>
      <c r="DF130" s="2">
        <f t="shared" si="184"/>
        <v>82.888990942908194</v>
      </c>
      <c r="DG130" s="2">
        <f t="shared" si="185"/>
        <v>84.826532420224794</v>
      </c>
      <c r="DH130" s="2">
        <f t="shared" si="186"/>
        <v>88.165443958337605</v>
      </c>
      <c r="DI130" s="2">
        <f t="shared" si="187"/>
        <v>88.29823945644452</v>
      </c>
      <c r="DJ130" s="2">
        <f t="shared" si="188"/>
        <v>88.410907769212585</v>
      </c>
      <c r="DK130" s="2">
        <f t="shared" si="189"/>
        <v>86.171911573397082</v>
      </c>
      <c r="DL130" s="2">
        <f t="shared" si="190"/>
        <v>82.946185966046414</v>
      </c>
      <c r="DM130" s="2">
        <f t="shared" si="191"/>
        <v>78.227048680995622</v>
      </c>
      <c r="DN130" s="2">
        <f t="shared" si="192"/>
        <v>72.284054553600214</v>
      </c>
      <c r="DO130" s="2">
        <f t="shared" si="193"/>
        <v>64.349605851245755</v>
      </c>
      <c r="DP130" s="2">
        <f t="shared" si="194"/>
        <v>54.643788323434237</v>
      </c>
      <c r="DS130" s="2">
        <f t="shared" si="195"/>
        <v>0.88876736743275941</v>
      </c>
      <c r="DT130" s="2">
        <f t="shared" si="196"/>
        <v>0.90736075957964446</v>
      </c>
      <c r="DU130" s="2">
        <f t="shared" si="197"/>
        <v>0.9220256261157288</v>
      </c>
      <c r="DV130" s="2">
        <f t="shared" si="198"/>
        <v>0.92088031268921322</v>
      </c>
      <c r="DW130" s="2">
        <f t="shared" si="199"/>
        <v>0.91723007676198265</v>
      </c>
      <c r="DX130" s="2">
        <f t="shared" si="200"/>
        <v>0.92692150791383188</v>
      </c>
      <c r="DY130" s="2">
        <f t="shared" si="201"/>
        <v>0.92656646857591185</v>
      </c>
      <c r="DZ130" s="2">
        <f t="shared" si="202"/>
        <v>0.91235433529642496</v>
      </c>
      <c r="EA130" s="2">
        <f t="shared" si="203"/>
        <v>0.91205478631965187</v>
      </c>
      <c r="EB130" s="2">
        <f t="shared" si="204"/>
        <v>0.9201258182915516</v>
      </c>
      <c r="EC130" s="2">
        <f t="shared" si="205"/>
        <v>0.93181449664089133</v>
      </c>
      <c r="ED130" s="2">
        <f t="shared" si="206"/>
        <v>0.930042924205701</v>
      </c>
      <c r="EE130" s="2">
        <f t="shared" si="207"/>
        <v>0.92409714433988033</v>
      </c>
    </row>
    <row r="131" spans="2:135" x14ac:dyDescent="0.25">
      <c r="B131" s="2">
        <v>125</v>
      </c>
      <c r="C131">
        <v>77.483999999999995</v>
      </c>
      <c r="D131">
        <v>79.2</v>
      </c>
      <c r="E131">
        <v>83.245999999999995</v>
      </c>
      <c r="F131">
        <v>84.91</v>
      </c>
      <c r="G131">
        <v>88.775999999999996</v>
      </c>
      <c r="H131">
        <v>89.552000000000007</v>
      </c>
      <c r="I131">
        <v>89.730999999999995</v>
      </c>
      <c r="J131">
        <v>90.557000000000002</v>
      </c>
      <c r="K131">
        <v>85.144999999999996</v>
      </c>
      <c r="L131">
        <v>81.064999999999998</v>
      </c>
      <c r="M131">
        <v>73.75</v>
      </c>
      <c r="N131">
        <v>65.394000000000005</v>
      </c>
      <c r="O131">
        <v>57.676499999999997</v>
      </c>
      <c r="R131" s="5">
        <f t="shared" si="104"/>
        <v>77.721096391548613</v>
      </c>
      <c r="S131" s="5">
        <f t="shared" si="105"/>
        <v>80.438654873793809</v>
      </c>
      <c r="T131" s="5">
        <f t="shared" si="106"/>
        <v>83.376713263785973</v>
      </c>
      <c r="U131" s="5">
        <f t="shared" si="107"/>
        <v>85.543756431098714</v>
      </c>
      <c r="V131" s="5">
        <f t="shared" si="108"/>
        <v>89.039333817099347</v>
      </c>
      <c r="W131" s="5">
        <f t="shared" si="109"/>
        <v>89.211127231010451</v>
      </c>
      <c r="X131" s="5">
        <f t="shared" si="110"/>
        <v>89.664807227752434</v>
      </c>
      <c r="Y131" s="5">
        <f t="shared" si="111"/>
        <v>88.724311957327714</v>
      </c>
      <c r="Z131" s="5">
        <f t="shared" si="112"/>
        <v>85.63913791359451</v>
      </c>
      <c r="AA131" s="5">
        <f t="shared" si="113"/>
        <v>80.495394292603166</v>
      </c>
      <c r="AB131" s="5">
        <f t="shared" si="114"/>
        <v>73.898170865173171</v>
      </c>
      <c r="AC131" s="5">
        <f t="shared" si="115"/>
        <v>65.660243484375897</v>
      </c>
      <c r="AD131" s="5">
        <f t="shared" si="116"/>
        <v>57.030077113692442</v>
      </c>
      <c r="AE131" s="5"/>
      <c r="AG131" s="5">
        <f t="shared" si="117"/>
        <v>-0.23709639154861861</v>
      </c>
      <c r="AH131" s="5">
        <f t="shared" si="118"/>
        <v>-1.2386548737938057</v>
      </c>
      <c r="AI131" s="5">
        <f t="shared" si="119"/>
        <v>-0.13071326378597803</v>
      </c>
      <c r="AJ131" s="5">
        <f t="shared" si="120"/>
        <v>-0.6337564310987176</v>
      </c>
      <c r="AK131" s="5">
        <f t="shared" si="121"/>
        <v>-0.26333381709935111</v>
      </c>
      <c r="AL131" s="5">
        <f t="shared" si="122"/>
        <v>0.34087276898955565</v>
      </c>
      <c r="AM131" s="5">
        <f t="shared" si="123"/>
        <v>6.6192772247561038E-2</v>
      </c>
      <c r="AN131" s="5">
        <f t="shared" si="124"/>
        <v>1.832688042672288</v>
      </c>
      <c r="AO131" s="5">
        <f t="shared" si="125"/>
        <v>-0.49413791359451409</v>
      </c>
      <c r="AP131" s="5">
        <f t="shared" si="126"/>
        <v>0.56960570739683192</v>
      </c>
      <c r="AQ131" s="5">
        <f t="shared" si="127"/>
        <v>-0.1481708651731708</v>
      </c>
      <c r="AR131" s="5">
        <f t="shared" si="128"/>
        <v>-0.26624348437589163</v>
      </c>
      <c r="AS131" s="5">
        <f t="shared" si="129"/>
        <v>0.64642288630755473</v>
      </c>
      <c r="AV131" s="2">
        <f t="shared" si="130"/>
        <v>77.721034336763111</v>
      </c>
      <c r="AW131" s="2">
        <f t="shared" si="131"/>
        <v>80.438654873793809</v>
      </c>
      <c r="AX131" s="2">
        <f t="shared" si="132"/>
        <v>83.041529219233865</v>
      </c>
      <c r="AY131" s="2">
        <f t="shared" si="133"/>
        <v>84.937789817064044</v>
      </c>
      <c r="AZ131" s="2">
        <f t="shared" si="134"/>
        <v>88.384415004526261</v>
      </c>
      <c r="BA131" s="2">
        <f t="shared" si="135"/>
        <v>88.484967556568435</v>
      </c>
      <c r="BB131" s="2">
        <f t="shared" si="136"/>
        <v>88.618041834735777</v>
      </c>
      <c r="BC131" s="2">
        <f t="shared" si="137"/>
        <v>86.496838571589947</v>
      </c>
      <c r="BD131" s="2">
        <f t="shared" si="138"/>
        <v>83.264470151813995</v>
      </c>
      <c r="BE131" s="2">
        <f t="shared" si="139"/>
        <v>78.414603905761993</v>
      </c>
      <c r="BF131" s="2">
        <f t="shared" si="140"/>
        <v>72.460104208743047</v>
      </c>
      <c r="BG131" s="2">
        <f t="shared" si="141"/>
        <v>64.490210690371413</v>
      </c>
      <c r="BH131" s="2">
        <f t="shared" si="142"/>
        <v>54.771685818690088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81.743244304370123</v>
      </c>
      <c r="CP131" s="2">
        <f t="shared" si="170"/>
        <v>83.521506862881793</v>
      </c>
      <c r="CQ131" s="2">
        <f t="shared" si="171"/>
        <v>85.312688410185416</v>
      </c>
      <c r="CR131" s="2">
        <f t="shared" si="172"/>
        <v>86.461476454133845</v>
      </c>
      <c r="CS131" s="2">
        <f t="shared" si="173"/>
        <v>91.230321701523877</v>
      </c>
      <c r="CT131" s="2">
        <f t="shared" si="174"/>
        <v>91.182077232312267</v>
      </c>
      <c r="CU131" s="2">
        <f t="shared" si="175"/>
        <v>91.850394459613312</v>
      </c>
      <c r="CV131" s="2">
        <f t="shared" si="176"/>
        <v>90.451486238184287</v>
      </c>
      <c r="CW131" s="2">
        <f t="shared" si="177"/>
        <v>87.210786517935659</v>
      </c>
      <c r="CX131" s="2">
        <f t="shared" si="178"/>
        <v>81.020653387192311</v>
      </c>
      <c r="CY131" s="2">
        <f t="shared" si="179"/>
        <v>75.437768917741693</v>
      </c>
      <c r="CZ131" s="2">
        <f t="shared" si="180"/>
        <v>66.773310823395789</v>
      </c>
      <c r="DA131" s="2">
        <f t="shared" si="181"/>
        <v>56.490154229205856</v>
      </c>
      <c r="DD131" s="2">
        <f t="shared" si="182"/>
        <v>77.261932686969004</v>
      </c>
      <c r="DE131" s="2">
        <f t="shared" si="183"/>
        <v>80.151598188090887</v>
      </c>
      <c r="DF131" s="2">
        <f t="shared" si="184"/>
        <v>82.866360529886052</v>
      </c>
      <c r="DG131" s="2">
        <f t="shared" si="185"/>
        <v>84.818397320788421</v>
      </c>
      <c r="DH131" s="2">
        <f t="shared" si="186"/>
        <v>88.150199887265771</v>
      </c>
      <c r="DI131" s="2">
        <f t="shared" si="187"/>
        <v>88.291037454944885</v>
      </c>
      <c r="DJ131" s="2">
        <f t="shared" si="188"/>
        <v>88.384407553474205</v>
      </c>
      <c r="DK131" s="2">
        <f t="shared" si="189"/>
        <v>86.150361343913872</v>
      </c>
      <c r="DL131" s="2">
        <f t="shared" si="190"/>
        <v>82.917427238662995</v>
      </c>
      <c r="DM131" s="2">
        <f t="shared" si="191"/>
        <v>78.208283652400411</v>
      </c>
      <c r="DN131" s="2">
        <f t="shared" si="192"/>
        <v>72.261385671372395</v>
      </c>
      <c r="DO131" s="2">
        <f t="shared" si="193"/>
        <v>64.333588384330028</v>
      </c>
      <c r="DP131" s="2">
        <f t="shared" si="194"/>
        <v>54.642955145467567</v>
      </c>
      <c r="DS131" s="2">
        <f t="shared" si="195"/>
        <v>0.89755194706581121</v>
      </c>
      <c r="DT131" s="2">
        <f t="shared" si="196"/>
        <v>0.9148176661728904</v>
      </c>
      <c r="DU131" s="2">
        <f t="shared" si="197"/>
        <v>0.92839525283651825</v>
      </c>
      <c r="DV131" s="2">
        <f t="shared" si="198"/>
        <v>0.92733612529512111</v>
      </c>
      <c r="DW131" s="2">
        <f t="shared" si="199"/>
        <v>0.92395913818203856</v>
      </c>
      <c r="DX131" s="2">
        <f t="shared" si="200"/>
        <v>0.93292029285043077</v>
      </c>
      <c r="DY131" s="2">
        <f t="shared" si="201"/>
        <v>0.93259227816245938</v>
      </c>
      <c r="DZ131" s="2">
        <f t="shared" si="202"/>
        <v>0.91944497400258685</v>
      </c>
      <c r="EA131" s="2">
        <f t="shared" si="203"/>
        <v>0.91916751183008538</v>
      </c>
      <c r="EB131" s="2">
        <f t="shared" si="204"/>
        <v>0.9266382898346559</v>
      </c>
      <c r="EC131" s="2">
        <f t="shared" si="205"/>
        <v>0.93743874024086793</v>
      </c>
      <c r="ED131" s="2">
        <f t="shared" si="206"/>
        <v>0.93580322764036938</v>
      </c>
      <c r="EE131" s="2">
        <f t="shared" si="207"/>
        <v>0.93031034155668602</v>
      </c>
    </row>
    <row r="132" spans="2:135" x14ac:dyDescent="0.25">
      <c r="B132" s="2">
        <v>126</v>
      </c>
      <c r="C132">
        <v>77.141000000000005</v>
      </c>
      <c r="D132">
        <v>79.691999999999993</v>
      </c>
      <c r="E132">
        <v>83.814999999999998</v>
      </c>
      <c r="F132">
        <v>84.686999999999998</v>
      </c>
      <c r="G132">
        <v>88.715999999999994</v>
      </c>
      <c r="H132">
        <v>87.924999999999997</v>
      </c>
      <c r="I132">
        <v>89.373000000000005</v>
      </c>
      <c r="J132">
        <v>89.721000000000004</v>
      </c>
      <c r="K132">
        <v>86.322999999999993</v>
      </c>
      <c r="L132">
        <v>80.516000000000005</v>
      </c>
      <c r="M132">
        <v>72.921999999999997</v>
      </c>
      <c r="N132">
        <v>66.03</v>
      </c>
      <c r="O132">
        <v>56.323500000000003</v>
      </c>
      <c r="R132" s="5">
        <f t="shared" si="104"/>
        <v>77.640320249592762</v>
      </c>
      <c r="S132" s="5">
        <f t="shared" si="105"/>
        <v>80.387106195359948</v>
      </c>
      <c r="T132" s="5">
        <f t="shared" si="106"/>
        <v>83.263811130478516</v>
      </c>
      <c r="U132" s="5">
        <f t="shared" si="107"/>
        <v>85.391172107976189</v>
      </c>
      <c r="V132" s="5">
        <f t="shared" si="108"/>
        <v>88.867228552875687</v>
      </c>
      <c r="W132" s="5">
        <f t="shared" si="109"/>
        <v>89.010721710909763</v>
      </c>
      <c r="X132" s="5">
        <f t="shared" si="110"/>
        <v>89.363123280388422</v>
      </c>
      <c r="Y132" s="5">
        <f t="shared" si="111"/>
        <v>88.210766571970836</v>
      </c>
      <c r="Z132" s="5">
        <f t="shared" si="112"/>
        <v>85.111849992588461</v>
      </c>
      <c r="AA132" s="5">
        <f t="shared" si="113"/>
        <v>79.983530242517645</v>
      </c>
      <c r="AB132" s="5">
        <f t="shared" si="114"/>
        <v>73.491875883774938</v>
      </c>
      <c r="AC132" s="5">
        <f t="shared" si="115"/>
        <v>65.341601701905986</v>
      </c>
      <c r="AD132" s="5">
        <f t="shared" si="116"/>
        <v>56.544109721242087</v>
      </c>
      <c r="AE132" s="5"/>
      <c r="AG132" s="5">
        <f t="shared" si="117"/>
        <v>-0.49932024959275623</v>
      </c>
      <c r="AH132" s="5">
        <f t="shared" si="118"/>
        <v>-0.69510619535995488</v>
      </c>
      <c r="AI132" s="5">
        <f t="shared" si="119"/>
        <v>0.55118886952148216</v>
      </c>
      <c r="AJ132" s="5">
        <f t="shared" si="120"/>
        <v>-0.70417210797619134</v>
      </c>
      <c r="AK132" s="5">
        <f t="shared" si="121"/>
        <v>-0.15122855287569337</v>
      </c>
      <c r="AL132" s="5">
        <f t="shared" si="122"/>
        <v>-1.0857217109097661</v>
      </c>
      <c r="AM132" s="5">
        <f t="shared" si="123"/>
        <v>9.8767196115829847E-3</v>
      </c>
      <c r="AN132" s="5">
        <f t="shared" si="124"/>
        <v>1.5102334280291672</v>
      </c>
      <c r="AO132" s="5">
        <f t="shared" si="125"/>
        <v>1.2111500074115327</v>
      </c>
      <c r="AP132" s="5">
        <f t="shared" si="126"/>
        <v>0.53246975748236025</v>
      </c>
      <c r="AQ132" s="5">
        <f t="shared" si="127"/>
        <v>-0.56987588377494092</v>
      </c>
      <c r="AR132" s="5">
        <f t="shared" si="128"/>
        <v>0.68839829809401465</v>
      </c>
      <c r="AS132" s="5">
        <f t="shared" si="129"/>
        <v>-0.22060972124208433</v>
      </c>
      <c r="AV132" s="2">
        <f t="shared" si="130"/>
        <v>77.640265749718168</v>
      </c>
      <c r="AW132" s="2">
        <f t="shared" si="131"/>
        <v>80.387106195359948</v>
      </c>
      <c r="AX132" s="2">
        <f t="shared" si="132"/>
        <v>83.006135858069584</v>
      </c>
      <c r="AY132" s="2">
        <f t="shared" si="133"/>
        <v>84.921439349243641</v>
      </c>
      <c r="AZ132" s="2">
        <f t="shared" si="134"/>
        <v>88.354041700929116</v>
      </c>
      <c r="BA132" s="2">
        <f t="shared" si="135"/>
        <v>88.463830045851168</v>
      </c>
      <c r="BB132" s="2">
        <f t="shared" si="136"/>
        <v>88.575276858890305</v>
      </c>
      <c r="BC132" s="2">
        <f t="shared" si="137"/>
        <v>86.449945530957535</v>
      </c>
      <c r="BD132" s="2">
        <f t="shared" si="138"/>
        <v>83.210822192446869</v>
      </c>
      <c r="BE132" s="2">
        <f t="shared" si="139"/>
        <v>78.380824196759093</v>
      </c>
      <c r="BF132" s="2">
        <f t="shared" si="140"/>
        <v>72.423489448929686</v>
      </c>
      <c r="BG132" s="2">
        <f t="shared" si="141"/>
        <v>64.463642957686218</v>
      </c>
      <c r="BH132" s="2">
        <f t="shared" si="142"/>
        <v>54.762095464621638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81.747430478589393</v>
      </c>
      <c r="CP132" s="2">
        <f t="shared" si="170"/>
        <v>83.522470113784607</v>
      </c>
      <c r="CQ132" s="2">
        <f t="shared" si="171"/>
        <v>85.314968604550558</v>
      </c>
      <c r="CR132" s="2">
        <f t="shared" si="172"/>
        <v>86.477168812180963</v>
      </c>
      <c r="CS132" s="2">
        <f t="shared" si="173"/>
        <v>91.272947857058483</v>
      </c>
      <c r="CT132" s="2">
        <f t="shared" si="174"/>
        <v>91.208643537505182</v>
      </c>
      <c r="CU132" s="2">
        <f t="shared" si="175"/>
        <v>91.87274656378851</v>
      </c>
      <c r="CV132" s="2">
        <f t="shared" si="176"/>
        <v>90.468963548248496</v>
      </c>
      <c r="CW132" s="2">
        <f t="shared" si="177"/>
        <v>87.227544577836341</v>
      </c>
      <c r="CX132" s="2">
        <f t="shared" si="178"/>
        <v>81.030351606646107</v>
      </c>
      <c r="CY132" s="2">
        <f t="shared" si="179"/>
        <v>75.459303189056101</v>
      </c>
      <c r="CZ132" s="2">
        <f t="shared" si="180"/>
        <v>66.798382509937525</v>
      </c>
      <c r="DA132" s="2">
        <f t="shared" si="181"/>
        <v>56.51817762506851</v>
      </c>
      <c r="DD132" s="2">
        <f t="shared" si="182"/>
        <v>77.212716412776018</v>
      </c>
      <c r="DE132" s="2">
        <f t="shared" si="183"/>
        <v>80.120848022043489</v>
      </c>
      <c r="DF132" s="2">
        <f t="shared" si="184"/>
        <v>82.84373011686391</v>
      </c>
      <c r="DG132" s="2">
        <f t="shared" si="185"/>
        <v>84.810262221352062</v>
      </c>
      <c r="DH132" s="2">
        <f t="shared" si="186"/>
        <v>88.134955816193923</v>
      </c>
      <c r="DI132" s="2">
        <f t="shared" si="187"/>
        <v>88.283835453445235</v>
      </c>
      <c r="DJ132" s="2">
        <f t="shared" si="188"/>
        <v>88.357907337735824</v>
      </c>
      <c r="DK132" s="2">
        <f t="shared" si="189"/>
        <v>86.128811114430647</v>
      </c>
      <c r="DL132" s="2">
        <f t="shared" si="190"/>
        <v>82.888668511279562</v>
      </c>
      <c r="DM132" s="2">
        <f t="shared" si="191"/>
        <v>78.189518623805199</v>
      </c>
      <c r="DN132" s="2">
        <f t="shared" si="192"/>
        <v>72.23871678914459</v>
      </c>
      <c r="DO132" s="2">
        <f t="shared" si="193"/>
        <v>64.317570917414301</v>
      </c>
      <c r="DP132" s="2">
        <f t="shared" si="194"/>
        <v>54.642121967500898</v>
      </c>
      <c r="DS132" s="2">
        <f t="shared" si="195"/>
        <v>0.90571636254523846</v>
      </c>
      <c r="DT132" s="2">
        <f t="shared" si="196"/>
        <v>0.92172611591308018</v>
      </c>
      <c r="DU132" s="2">
        <f t="shared" si="197"/>
        <v>0.93428163974667267</v>
      </c>
      <c r="DV132" s="2">
        <f t="shared" si="198"/>
        <v>0.93330332455144016</v>
      </c>
      <c r="DW132" s="2">
        <f t="shared" si="199"/>
        <v>0.9301827787062108</v>
      </c>
      <c r="DX132" s="2">
        <f t="shared" si="200"/>
        <v>0.9384593493888006</v>
      </c>
      <c r="DY132" s="2">
        <f t="shared" si="201"/>
        <v>0.93815662476300454</v>
      </c>
      <c r="DZ132" s="2">
        <f t="shared" si="202"/>
        <v>0.92600849361311455</v>
      </c>
      <c r="EA132" s="2">
        <f t="shared" si="203"/>
        <v>0.92575181309039933</v>
      </c>
      <c r="EB132" s="2">
        <f t="shared" si="204"/>
        <v>0.93265863424234552</v>
      </c>
      <c r="EC132" s="2">
        <f t="shared" si="205"/>
        <v>0.94262763458537346</v>
      </c>
      <c r="ED132" s="2">
        <f t="shared" si="206"/>
        <v>0.94111925278317976</v>
      </c>
      <c r="EE132" s="2">
        <f t="shared" si="207"/>
        <v>0.93605013975103024</v>
      </c>
    </row>
    <row r="133" spans="2:135" x14ac:dyDescent="0.25">
      <c r="B133" s="2">
        <v>127</v>
      </c>
      <c r="C133">
        <v>78.078000000000003</v>
      </c>
      <c r="D133">
        <v>78.722999999999999</v>
      </c>
      <c r="E133">
        <v>83.353999999999999</v>
      </c>
      <c r="F133">
        <v>84.866</v>
      </c>
      <c r="G133">
        <v>87.97</v>
      </c>
      <c r="H133">
        <v>89.134</v>
      </c>
      <c r="I133">
        <v>89.745999999999995</v>
      </c>
      <c r="J133">
        <v>87.23</v>
      </c>
      <c r="K133">
        <v>83.677000000000007</v>
      </c>
      <c r="L133">
        <v>79.435000000000002</v>
      </c>
      <c r="M133">
        <v>73.733999999999995</v>
      </c>
      <c r="N133">
        <v>64.561000000000007</v>
      </c>
      <c r="O133">
        <v>56.367600000000003</v>
      </c>
      <c r="R133" s="5">
        <f t="shared" si="104"/>
        <v>77.561368736675547</v>
      </c>
      <c r="S133" s="5">
        <f t="shared" si="105"/>
        <v>80.33689184282801</v>
      </c>
      <c r="T133" s="5">
        <f t="shared" si="106"/>
        <v>83.164707297021081</v>
      </c>
      <c r="U133" s="5">
        <f t="shared" si="107"/>
        <v>85.260654585905414</v>
      </c>
      <c r="V133" s="5">
        <f t="shared" si="108"/>
        <v>88.716532074029047</v>
      </c>
      <c r="W133" s="5">
        <f t="shared" si="109"/>
        <v>88.845350025118663</v>
      </c>
      <c r="X133" s="5">
        <f t="shared" si="110"/>
        <v>89.111939710326482</v>
      </c>
      <c r="Y133" s="5">
        <f t="shared" si="111"/>
        <v>87.761403812045188</v>
      </c>
      <c r="Z133" s="5">
        <f t="shared" si="112"/>
        <v>84.642636009430674</v>
      </c>
      <c r="AA133" s="5">
        <f t="shared" si="113"/>
        <v>79.55159246554571</v>
      </c>
      <c r="AB133" s="5">
        <f t="shared" si="114"/>
        <v>73.162488153133765</v>
      </c>
      <c r="AC133" s="5">
        <f t="shared" si="115"/>
        <v>65.080554639948843</v>
      </c>
      <c r="AD133" s="5">
        <f t="shared" si="116"/>
        <v>56.125500467392911</v>
      </c>
      <c r="AE133" s="5"/>
      <c r="AG133" s="5">
        <f t="shared" si="117"/>
        <v>0.51663126332445586</v>
      </c>
      <c r="AH133" s="5">
        <f t="shared" si="118"/>
        <v>-1.6138918428280107</v>
      </c>
      <c r="AI133" s="5">
        <f t="shared" si="119"/>
        <v>0.18929270297891776</v>
      </c>
      <c r="AJ133" s="5">
        <f t="shared" si="120"/>
        <v>-0.39465458590541402</v>
      </c>
      <c r="AK133" s="5">
        <f t="shared" si="121"/>
        <v>-0.74653207402904798</v>
      </c>
      <c r="AL133" s="5">
        <f t="shared" si="122"/>
        <v>0.28864997488133781</v>
      </c>
      <c r="AM133" s="5">
        <f t="shared" si="123"/>
        <v>0.63406028967351347</v>
      </c>
      <c r="AN133" s="5">
        <f t="shared" si="124"/>
        <v>-0.53140381204518405</v>
      </c>
      <c r="AO133" s="5">
        <f t="shared" si="125"/>
        <v>-0.96563600943066774</v>
      </c>
      <c r="AP133" s="5">
        <f t="shared" si="126"/>
        <v>-0.11659246554570757</v>
      </c>
      <c r="AQ133" s="5">
        <f t="shared" si="127"/>
        <v>0.57151184686622969</v>
      </c>
      <c r="AR133" s="5">
        <f t="shared" si="128"/>
        <v>-0.51955463994883644</v>
      </c>
      <c r="AS133" s="5">
        <f t="shared" si="129"/>
        <v>0.24209953260709227</v>
      </c>
      <c r="AV133" s="2">
        <f t="shared" si="130"/>
        <v>77.561322027687041</v>
      </c>
      <c r="AW133" s="2">
        <f t="shared" si="131"/>
        <v>80.33689184282801</v>
      </c>
      <c r="AX133" s="2">
        <f t="shared" si="132"/>
        <v>82.971578684002566</v>
      </c>
      <c r="AY133" s="2">
        <f t="shared" si="133"/>
        <v>84.905578358716198</v>
      </c>
      <c r="AZ133" s="2">
        <f t="shared" si="134"/>
        <v>88.324463099244156</v>
      </c>
      <c r="BA133" s="2">
        <f t="shared" si="135"/>
        <v>88.443589796070597</v>
      </c>
      <c r="BB133" s="2">
        <f t="shared" si="136"/>
        <v>88.533505569745458</v>
      </c>
      <c r="BC133" s="2">
        <f t="shared" si="137"/>
        <v>86.404709095147112</v>
      </c>
      <c r="BD133" s="2">
        <f t="shared" si="138"/>
        <v>83.158751955756273</v>
      </c>
      <c r="BE133" s="2">
        <f t="shared" si="139"/>
        <v>78.348024838912536</v>
      </c>
      <c r="BF133" s="2">
        <f t="shared" si="140"/>
        <v>72.387742208901273</v>
      </c>
      <c r="BG133" s="2">
        <f t="shared" si="141"/>
        <v>64.437684494053457</v>
      </c>
      <c r="BH133" s="2">
        <f t="shared" si="142"/>
        <v>54.753017606579192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81.751616652808664</v>
      </c>
      <c r="CP133" s="2">
        <f t="shared" si="170"/>
        <v>83.523433364687435</v>
      </c>
      <c r="CQ133" s="2">
        <f t="shared" si="171"/>
        <v>85.317248798915699</v>
      </c>
      <c r="CR133" s="2">
        <f t="shared" si="172"/>
        <v>86.492861170228082</v>
      </c>
      <c r="CS133" s="2">
        <f t="shared" si="173"/>
        <v>91.315574012593103</v>
      </c>
      <c r="CT133" s="2">
        <f t="shared" si="174"/>
        <v>91.235209842698097</v>
      </c>
      <c r="CU133" s="2">
        <f t="shared" si="175"/>
        <v>91.895098667963694</v>
      </c>
      <c r="CV133" s="2">
        <f t="shared" si="176"/>
        <v>90.48644085831269</v>
      </c>
      <c r="CW133" s="2">
        <f t="shared" si="177"/>
        <v>87.244302637737007</v>
      </c>
      <c r="CX133" s="2">
        <f t="shared" si="178"/>
        <v>81.040049826099903</v>
      </c>
      <c r="CY133" s="2">
        <f t="shared" si="179"/>
        <v>75.480837460370509</v>
      </c>
      <c r="CZ133" s="2">
        <f t="shared" si="180"/>
        <v>66.823454196479261</v>
      </c>
      <c r="DA133" s="2">
        <f t="shared" si="181"/>
        <v>56.546201020931164</v>
      </c>
      <c r="DD133" s="2">
        <f t="shared" si="182"/>
        <v>77.163500138583032</v>
      </c>
      <c r="DE133" s="2">
        <f t="shared" si="183"/>
        <v>80.090097855996106</v>
      </c>
      <c r="DF133" s="2">
        <f t="shared" si="184"/>
        <v>82.821099703841782</v>
      </c>
      <c r="DG133" s="2">
        <f t="shared" si="185"/>
        <v>84.802127121915703</v>
      </c>
      <c r="DH133" s="2">
        <f t="shared" si="186"/>
        <v>88.119711745122089</v>
      </c>
      <c r="DI133" s="2">
        <f t="shared" si="187"/>
        <v>88.276633451945585</v>
      </c>
      <c r="DJ133" s="2">
        <f t="shared" si="188"/>
        <v>88.331407121997444</v>
      </c>
      <c r="DK133" s="2">
        <f t="shared" si="189"/>
        <v>86.107260884947422</v>
      </c>
      <c r="DL133" s="2">
        <f t="shared" si="190"/>
        <v>82.859909783896143</v>
      </c>
      <c r="DM133" s="2">
        <f t="shared" si="191"/>
        <v>78.170753595209987</v>
      </c>
      <c r="DN133" s="2">
        <f t="shared" si="192"/>
        <v>72.216047906916785</v>
      </c>
      <c r="DO133" s="2">
        <f t="shared" si="193"/>
        <v>64.30155345049856</v>
      </c>
      <c r="DP133" s="2">
        <f t="shared" si="194"/>
        <v>54.641288789534237</v>
      </c>
      <c r="DS133" s="2">
        <f t="shared" si="195"/>
        <v>0.9132929846331177</v>
      </c>
      <c r="DT133" s="2">
        <f t="shared" si="196"/>
        <v>0.92811830180675381</v>
      </c>
      <c r="DU133" s="2">
        <f t="shared" si="197"/>
        <v>0.93971554805850621</v>
      </c>
      <c r="DV133" s="2">
        <f t="shared" si="198"/>
        <v>0.93881282694711632</v>
      </c>
      <c r="DW133" s="2">
        <f t="shared" si="199"/>
        <v>0.93593235972459854</v>
      </c>
      <c r="DX133" s="2">
        <f t="shared" si="200"/>
        <v>0.94356868910099267</v>
      </c>
      <c r="DY133" s="2">
        <f t="shared" si="201"/>
        <v>0.94328957903868682</v>
      </c>
      <c r="DZ133" s="2">
        <f t="shared" si="202"/>
        <v>0.93207673308500272</v>
      </c>
      <c r="EA133" s="2">
        <f t="shared" si="203"/>
        <v>0.93183955411332842</v>
      </c>
      <c r="EB133" s="2">
        <f t="shared" si="204"/>
        <v>0.93821786618122704</v>
      </c>
      <c r="EC133" s="2">
        <f t="shared" si="205"/>
        <v>0.94741030036595641</v>
      </c>
      <c r="ED133" s="2">
        <f t="shared" si="206"/>
        <v>0.94602045946024993</v>
      </c>
      <c r="EE133" s="2">
        <f t="shared" si="207"/>
        <v>0.94134700003316107</v>
      </c>
    </row>
    <row r="134" spans="2:135" x14ac:dyDescent="0.25">
      <c r="B134" s="2">
        <v>128</v>
      </c>
      <c r="C134">
        <v>77.203000000000003</v>
      </c>
      <c r="D134">
        <v>79.891999999999996</v>
      </c>
      <c r="E134">
        <v>83.245999999999995</v>
      </c>
      <c r="F134">
        <v>84.730999999999995</v>
      </c>
      <c r="G134">
        <v>87.433000000000007</v>
      </c>
      <c r="H134">
        <v>87.03</v>
      </c>
      <c r="I134">
        <v>89.328000000000003</v>
      </c>
      <c r="J134">
        <v>88.507999999999996</v>
      </c>
      <c r="K134">
        <v>83.305999999999997</v>
      </c>
      <c r="L134">
        <v>78.451999999999998</v>
      </c>
      <c r="M134">
        <v>72.483999999999995</v>
      </c>
      <c r="N134">
        <v>64.257999999999996</v>
      </c>
      <c r="O134">
        <v>55.911799999999999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77.484185533859105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80.287951388975173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83.078969983919976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85.152001346153156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88.587760291077515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88.71243173015165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88.907538967902738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87.38010558888206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84.237658982656953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79.197876593175877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72.902249122227573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64.872277697128226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55.776338028214973</v>
      </c>
      <c r="AE134" s="5"/>
      <c r="AG134" s="5">
        <f t="shared" ref="AG134:AG197" si="221">C134-R134</f>
        <v>-0.28118553385910161</v>
      </c>
      <c r="AH134" s="5">
        <f t="shared" ref="AH134:AH197" si="222">D134-S134</f>
        <v>-0.39595138897517757</v>
      </c>
      <c r="AI134" s="5">
        <f t="shared" ref="AI134:AI197" si="223">E134-T134</f>
        <v>0.16703001608001955</v>
      </c>
      <c r="AJ134" s="5">
        <f t="shared" ref="AJ134:AJ197" si="224">F134-U134</f>
        <v>-0.42100134615316165</v>
      </c>
      <c r="AK134" s="5">
        <f t="shared" ref="AK134:AK197" si="225">G134-V134</f>
        <v>-1.1547602910775083</v>
      </c>
      <c r="AL134" s="5">
        <f t="shared" ref="AL134:AL197" si="226">H134-W134</f>
        <v>-1.6824317301516487</v>
      </c>
      <c r="AM134" s="5">
        <f t="shared" ref="AM134:AM197" si="227">I134-X134</f>
        <v>0.42046103209726482</v>
      </c>
      <c r="AN134" s="5">
        <f t="shared" ref="AN134:AN197" si="228">J134-Y134</f>
        <v>1.1278944111179356</v>
      </c>
      <c r="AO134" s="5">
        <f t="shared" ref="AO134:AO197" si="229">K134-Z134</f>
        <v>-0.93165898265695546</v>
      </c>
      <c r="AP134" s="5">
        <f t="shared" ref="AP134:AP197" si="230">L134-AA134</f>
        <v>-0.74587659317587907</v>
      </c>
      <c r="AQ134" s="5">
        <f t="shared" ref="AQ134:AQ197" si="231">M134-AB134</f>
        <v>-0.4182491222275786</v>
      </c>
      <c r="AR134" s="5">
        <f t="shared" ref="AR134:AR197" si="232">N134-AC134</f>
        <v>-0.61427769712823022</v>
      </c>
      <c r="AS134" s="5">
        <f t="shared" ref="AS134:AS197" si="233">O134-AD134</f>
        <v>0.13546197178502695</v>
      </c>
      <c r="AV134" s="2">
        <f t="shared" ref="AV134:AV197" si="234">((1-DS134)*CO134) + (DS134*DD134)</f>
        <v>77.484146468649001</v>
      </c>
      <c r="AW134" s="2">
        <f t="shared" ref="AW134:AW197" si="235">((1-DT134)*CP134) + (DT134*DE134)</f>
        <v>80.287951388975173</v>
      </c>
      <c r="AX134" s="2">
        <f t="shared" ref="AX134:AX197" si="236">((1-DU134)*CQ134) + (DU134*DF134)</f>
        <v>82.93781648910786</v>
      </c>
      <c r="AY134" s="2">
        <f t="shared" ref="AY134:AY197" si="237">((1-DV134)*CR134) + (DV134*DG134)</f>
        <v>84.890188225984332</v>
      </c>
      <c r="AZ134" s="2">
        <f t="shared" ref="AZ134:AZ197" si="238">((1-DW134)*CS134) + (DW134*DH134)</f>
        <v>88.295662321386231</v>
      </c>
      <c r="BA134" s="2">
        <f t="shared" ref="BA134:BA197" si="239">((1-DX134)*CT134) + (DX134*DI134)</f>
        <v>88.424203862771861</v>
      </c>
      <c r="BB134" s="2">
        <f t="shared" ref="BB134:BB197" si="240">((1-DY134)*CU134) + (DY134*DJ134)</f>
        <v>88.492686550630921</v>
      </c>
      <c r="BC134" s="2">
        <f t="shared" ref="BC134:BC197" si="241">((1-DZ134)*CV134) + (DZ134*DK134)</f>
        <v>86.361049844529504</v>
      </c>
      <c r="BD134" s="2">
        <f t="shared" ref="BD134:BD197" si="242">((1-EA134)*CW134) + (EA134*DL134)</f>
        <v>83.108189323411693</v>
      </c>
      <c r="BE134" s="2">
        <f t="shared" ref="BE134:BE197" si="243">((1-EB134)*CX134) + (EB134*DM134)</f>
        <v>78.316158103417976</v>
      </c>
      <c r="BF134" s="2">
        <f t="shared" ref="BF134:BF197" si="244">((1-EC134)*CY134) + (EC134*DN134)</f>
        <v>72.352823980826841</v>
      </c>
      <c r="BG134" s="2">
        <f t="shared" ref="BG134:BG197" si="245">((1-ED134)*CZ134) + (ED134*DO134)</f>
        <v>64.412313933248399</v>
      </c>
      <c r="BH134" s="2">
        <f t="shared" ref="BH134:BH197" si="246">((1-EE134)*DA134) + (EE134*DP134)</f>
        <v>54.744433717730054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81.755802827027921</v>
      </c>
      <c r="CP134" s="2">
        <f t="shared" ref="CP134:CP197" si="274">BL$207*$B134+BL$209</f>
        <v>83.524396615590248</v>
      </c>
      <c r="CQ134" s="2">
        <f t="shared" ref="CQ134:CQ197" si="275">BM$207*$B134+BM$209</f>
        <v>85.319528993280841</v>
      </c>
      <c r="CR134" s="2">
        <f t="shared" ref="CR134:CR197" si="276">BN$207*$B134+BN$209</f>
        <v>86.508553528275201</v>
      </c>
      <c r="CS134" s="2">
        <f t="shared" ref="CS134:CS197" si="277">BO$207*$B134+BO$209</f>
        <v>91.358200168127723</v>
      </c>
      <c r="CT134" s="2">
        <f t="shared" ref="CT134:CT197" si="278">BP$207*$B134+BP$209</f>
        <v>91.261776147891013</v>
      </c>
      <c r="CU134" s="2">
        <f t="shared" ref="CU134:CU197" si="279">BQ$207*$B134+BQ$209</f>
        <v>91.917450772138878</v>
      </c>
      <c r="CV134" s="2">
        <f t="shared" ref="CV134:CV197" si="280">BR$207*$B134+BR$209</f>
        <v>90.503918168376885</v>
      </c>
      <c r="CW134" s="2">
        <f t="shared" ref="CW134:CW197" si="281">BS$207*$B134+BS$209</f>
        <v>87.261060697637689</v>
      </c>
      <c r="CX134" s="2">
        <f t="shared" ref="CX134:CX197" si="282">BT$207*$B134+BT$209</f>
        <v>81.049748045553699</v>
      </c>
      <c r="CY134" s="2">
        <f t="shared" ref="CY134:CY197" si="283">BU$207*$B134+BU$209</f>
        <v>75.502371731684917</v>
      </c>
      <c r="CZ134" s="2">
        <f t="shared" ref="CZ134:CZ197" si="284">BV$207*$B134+BV$209</f>
        <v>66.848525883020997</v>
      </c>
      <c r="DA134" s="2">
        <f t="shared" ref="DA134:DA197" si="285">BW$207*$B134+BW$209</f>
        <v>56.574224416793825</v>
      </c>
      <c r="DD134" s="2">
        <f t="shared" ref="DD134:DD197" si="286">BZ$207*$B134+BZ$209</f>
        <v>77.114283864390046</v>
      </c>
      <c r="DE134" s="2">
        <f t="shared" ref="DE134:DE197" si="287">CA$207*$B134+CA$209</f>
        <v>80.059347689948709</v>
      </c>
      <c r="DF134" s="2">
        <f t="shared" ref="DF134:DF197" si="288">CB$207*$B134+CB$209</f>
        <v>82.798469290819639</v>
      </c>
      <c r="DG134" s="2">
        <f t="shared" ref="DG134:DG197" si="289">CC$207*$B134+CC$209</f>
        <v>84.793992022479344</v>
      </c>
      <c r="DH134" s="2">
        <f t="shared" ref="DH134:DH197" si="290">CD$207*$B134+CD$209</f>
        <v>88.104467674050241</v>
      </c>
      <c r="DI134" s="2">
        <f t="shared" ref="DI134:DI197" si="291">CE$207*$B134+CE$209</f>
        <v>88.26943145044595</v>
      </c>
      <c r="DJ134" s="2">
        <f t="shared" ref="DJ134:DJ197" si="292">CF$207*$B134+CF$209</f>
        <v>88.304906906259063</v>
      </c>
      <c r="DK134" s="2">
        <f t="shared" ref="DK134:DK197" si="293">CG$207*$B134+CG$209</f>
        <v>86.085710655464197</v>
      </c>
      <c r="DL134" s="2">
        <f t="shared" ref="DL134:DL197" si="294">CH$207*$B134+CH$209</f>
        <v>82.831151056512709</v>
      </c>
      <c r="DM134" s="2">
        <f t="shared" ref="DM134:DM197" si="295">CI$207*$B134+CI$209</f>
        <v>78.151988566614776</v>
      </c>
      <c r="DN134" s="2">
        <f t="shared" ref="DN134:DN197" si="296">CJ$207*$B134+CJ$209</f>
        <v>72.193379024688966</v>
      </c>
      <c r="DO134" s="2">
        <f t="shared" ref="DO134:DO197" si="297">CK$207*$B134+CK$209</f>
        <v>64.285535983582832</v>
      </c>
      <c r="DP134" s="2">
        <f t="shared" ref="DP134:DP197" si="298">CL$207*$B134+CL$209</f>
        <v>54.640455611567567</v>
      </c>
      <c r="DS134" s="2">
        <f t="shared" ref="DS134:DS197" si="299">POWER(10,($B134-C$227)/C$228)/(1+POWER(10,($B134-C$227)/C$228))</f>
        <v>0.92031431795578611</v>
      </c>
      <c r="DT134" s="2">
        <f t="shared" ref="DT134:DT197" si="300">POWER(10,($B134-D$227)/D$228)/(1+POWER(10,($B134-D$227)/D$228))</f>
        <v>0.93402583803801809</v>
      </c>
      <c r="DU134" s="2">
        <f t="shared" ref="DU134:DU197" si="301">POWER(10,($B134-E$227)/E$228)/(1+POWER(10,($B134-E$227)/E$228))</f>
        <v>0.94472673608157898</v>
      </c>
      <c r="DV134" s="2">
        <f t="shared" ref="DV134:DV197" si="302">POWER(10,($B134-F$227)/F$228)/(1+POWER(10,($B134-F$227)/F$228))</f>
        <v>0.94389457410550015</v>
      </c>
      <c r="DW134" s="2">
        <f t="shared" ref="DW134:DW197" si="303">POWER(10,($B134-G$227)/G$228)/(1+POWER(10,($B134-G$227)/G$228))</f>
        <v>0.94123836311558873</v>
      </c>
      <c r="DX134" s="2">
        <f t="shared" ref="DX134:DX197" si="304">POWER(10,($B134-H$227)/H$228)/(1+POWER(10,($B134-H$227)/H$228))</f>
        <v>0.94827721135935072</v>
      </c>
      <c r="DY134" s="2">
        <f t="shared" ref="DY134:DY197" si="305">POWER(10,($B134-I$227)/I$228)/(1+POWER(10,($B134-I$227)/I$228))</f>
        <v>0.94802010678806636</v>
      </c>
      <c r="DZ134" s="2">
        <f t="shared" ref="DZ134:DZ197" si="306">POWER(10,($B134-J$227)/J$228)/(1+POWER(10,($B134-J$227)/J$228))</f>
        <v>0.93768079288702666</v>
      </c>
      <c r="EA134" s="2">
        <f t="shared" ref="EA134:EA197" si="307">POWER(10,($B134-K$227)/K$228)/(1+POWER(10,($B134-K$227)/K$228))</f>
        <v>0.93746186957695243</v>
      </c>
      <c r="EB134" s="2">
        <f t="shared" ref="EB134:EB197" si="308">POWER(10,($B134-L$227)/L$228)/(1+POWER(10,($B134-L$227)/L$228))</f>
        <v>0.94334604441935588</v>
      </c>
      <c r="EC134" s="2">
        <f t="shared" ref="EC134:EC197" si="309">POWER(10,($B134-M$227)/M$228)/(1+POWER(10,($B134-M$227)/M$228))</f>
        <v>0.95181465471326676</v>
      </c>
      <c r="ED134" s="2">
        <f t="shared" ref="ED134:ED197" si="310">POWER(10,($B134-N$227)/N$228)/(1+POWER(10,($B134-N$227)/N$228))</f>
        <v>0.95053513488548613</v>
      </c>
      <c r="EE134" s="2">
        <f t="shared" ref="EE134:EE197" si="311">POWER(10,($B134-O$227)/O$228)/(1+POWER(10,($B134-O$227)/O$228))</f>
        <v>0.94623033224991782</v>
      </c>
    </row>
    <row r="135" spans="2:135" x14ac:dyDescent="0.25">
      <c r="B135" s="2">
        <v>129</v>
      </c>
      <c r="C135">
        <v>76.108999999999995</v>
      </c>
      <c r="D135">
        <v>79.245999999999995</v>
      </c>
      <c r="E135">
        <v>83.477000000000004</v>
      </c>
      <c r="F135">
        <v>85.447999999999993</v>
      </c>
      <c r="G135">
        <v>86.835999999999999</v>
      </c>
      <c r="H135">
        <v>88.015000000000001</v>
      </c>
      <c r="I135">
        <v>88.284000000000006</v>
      </c>
      <c r="J135">
        <v>86.197000000000003</v>
      </c>
      <c r="K135">
        <v>82.918999999999997</v>
      </c>
      <c r="L135">
        <v>79.064999999999998</v>
      </c>
      <c r="M135">
        <v>72.016000000000005</v>
      </c>
      <c r="N135">
        <v>63.741999999999997</v>
      </c>
      <c r="O135">
        <v>55.367600000000003</v>
      </c>
      <c r="R135" s="5">
        <f t="shared" si="208"/>
        <v>77.408708363861038</v>
      </c>
      <c r="S135" s="5">
        <f t="shared" si="209"/>
        <v>80.240223234303414</v>
      </c>
      <c r="T135" s="5">
        <f t="shared" si="210"/>
        <v>83.005466386960151</v>
      </c>
      <c r="U135" s="5">
        <f t="shared" si="211"/>
        <v>85.063712102900823</v>
      </c>
      <c r="V135" s="5">
        <f t="shared" si="212"/>
        <v>88.479942846867488</v>
      </c>
      <c r="W135" s="5">
        <f t="shared" si="213"/>
        <v>88.60821325912417</v>
      </c>
      <c r="X135" s="5">
        <f t="shared" si="214"/>
        <v>88.744540344956036</v>
      </c>
      <c r="Y135" s="5">
        <f t="shared" si="215"/>
        <v>87.065509881841535</v>
      </c>
      <c r="Z135" s="5">
        <f t="shared" si="216"/>
        <v>83.897590503431303</v>
      </c>
      <c r="AA135" s="5">
        <f t="shared" si="217"/>
        <v>78.916327491210538</v>
      </c>
      <c r="AB135" s="5">
        <f t="shared" si="218"/>
        <v>72.701749043132196</v>
      </c>
      <c r="AC135" s="5">
        <f t="shared" si="219"/>
        <v>64.710257920358444</v>
      </c>
      <c r="AD135" s="5">
        <f t="shared" si="220"/>
        <v>55.493955632823059</v>
      </c>
      <c r="AE135" s="5"/>
      <c r="AG135" s="5">
        <f t="shared" si="221"/>
        <v>-1.2997083638610434</v>
      </c>
      <c r="AH135" s="5">
        <f t="shared" si="222"/>
        <v>-0.99422323430341919</v>
      </c>
      <c r="AI135" s="5">
        <f t="shared" si="223"/>
        <v>0.47153361303985264</v>
      </c>
      <c r="AJ135" s="5">
        <f t="shared" si="224"/>
        <v>0.38428789709917055</v>
      </c>
      <c r="AK135" s="5">
        <f t="shared" si="225"/>
        <v>-1.643942846867489</v>
      </c>
      <c r="AL135" s="5">
        <f t="shared" si="226"/>
        <v>-0.59321325912416967</v>
      </c>
      <c r="AM135" s="5">
        <f t="shared" si="227"/>
        <v>-0.46054034495602991</v>
      </c>
      <c r="AN135" s="5">
        <f t="shared" si="228"/>
        <v>-0.86850988184153266</v>
      </c>
      <c r="AO135" s="5">
        <f t="shared" si="229"/>
        <v>-0.97859050343130605</v>
      </c>
      <c r="AP135" s="5">
        <f t="shared" si="230"/>
        <v>0.14867250878945981</v>
      </c>
      <c r="AQ135" s="5">
        <f t="shared" si="231"/>
        <v>-0.68574904313219065</v>
      </c>
      <c r="AR135" s="5">
        <f t="shared" si="232"/>
        <v>-0.96825792035844671</v>
      </c>
      <c r="AS135" s="5">
        <f t="shared" si="233"/>
        <v>-0.1263556328230564</v>
      </c>
      <c r="AV135" s="2">
        <f t="shared" si="234"/>
        <v>77.408676480461068</v>
      </c>
      <c r="AW135" s="2">
        <f t="shared" si="235"/>
        <v>80.240223234303414</v>
      </c>
      <c r="AX135" s="2">
        <f t="shared" si="236"/>
        <v>82.904808006866105</v>
      </c>
      <c r="AY135" s="2">
        <f t="shared" si="237"/>
        <v>84.87524942594348</v>
      </c>
      <c r="AZ135" s="2">
        <f t="shared" si="238"/>
        <v>88.267618904310424</v>
      </c>
      <c r="BA135" s="2">
        <f t="shared" si="239"/>
        <v>88.405629094741826</v>
      </c>
      <c r="BB135" s="2">
        <f t="shared" si="240"/>
        <v>88.452777178294582</v>
      </c>
      <c r="BC135" s="2">
        <f t="shared" si="241"/>
        <v>86.31888768725868</v>
      </c>
      <c r="BD135" s="2">
        <f t="shared" si="242"/>
        <v>83.059062676201648</v>
      </c>
      <c r="BE135" s="2">
        <f t="shared" si="243"/>
        <v>78.285176076629767</v>
      </c>
      <c r="BF135" s="2">
        <f t="shared" si="244"/>
        <v>72.318695630059324</v>
      </c>
      <c r="BG135" s="2">
        <f t="shared" si="245"/>
        <v>64.387508551627434</v>
      </c>
      <c r="BH135" s="2">
        <f t="shared" si="246"/>
        <v>54.736324187447224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81.759989001247192</v>
      </c>
      <c r="CP135" s="2">
        <f t="shared" si="274"/>
        <v>83.525359866493076</v>
      </c>
      <c r="CQ135" s="2">
        <f t="shared" si="275"/>
        <v>85.321809187645982</v>
      </c>
      <c r="CR135" s="2">
        <f t="shared" si="276"/>
        <v>86.524245886322333</v>
      </c>
      <c r="CS135" s="2">
        <f t="shared" si="277"/>
        <v>91.400826323662343</v>
      </c>
      <c r="CT135" s="2">
        <f t="shared" si="278"/>
        <v>91.288342453083928</v>
      </c>
      <c r="CU135" s="2">
        <f t="shared" si="279"/>
        <v>91.939802876314076</v>
      </c>
      <c r="CV135" s="2">
        <f t="shared" si="280"/>
        <v>90.521395478441079</v>
      </c>
      <c r="CW135" s="2">
        <f t="shared" si="281"/>
        <v>87.277818757538355</v>
      </c>
      <c r="CX135" s="2">
        <f t="shared" si="282"/>
        <v>81.059446265007495</v>
      </c>
      <c r="CY135" s="2">
        <f t="shared" si="283"/>
        <v>75.523906002999311</v>
      </c>
      <c r="CZ135" s="2">
        <f t="shared" si="284"/>
        <v>66.873597569562733</v>
      </c>
      <c r="DA135" s="2">
        <f t="shared" si="285"/>
        <v>56.602247812656479</v>
      </c>
      <c r="DD135" s="2">
        <f t="shared" si="286"/>
        <v>77.065067590197046</v>
      </c>
      <c r="DE135" s="2">
        <f t="shared" si="287"/>
        <v>80.028597523901325</v>
      </c>
      <c r="DF135" s="2">
        <f t="shared" si="288"/>
        <v>82.775838877797497</v>
      </c>
      <c r="DG135" s="2">
        <f t="shared" si="289"/>
        <v>84.785856923042985</v>
      </c>
      <c r="DH135" s="2">
        <f t="shared" si="290"/>
        <v>88.089223602978407</v>
      </c>
      <c r="DI135" s="2">
        <f t="shared" si="291"/>
        <v>88.2622294489463</v>
      </c>
      <c r="DJ135" s="2">
        <f t="shared" si="292"/>
        <v>88.278406690520697</v>
      </c>
      <c r="DK135" s="2">
        <f t="shared" si="293"/>
        <v>86.064160425980987</v>
      </c>
      <c r="DL135" s="2">
        <f t="shared" si="294"/>
        <v>82.80239232912929</v>
      </c>
      <c r="DM135" s="2">
        <f t="shared" si="295"/>
        <v>78.133223538019564</v>
      </c>
      <c r="DN135" s="2">
        <f t="shared" si="296"/>
        <v>72.170710142461161</v>
      </c>
      <c r="DO135" s="2">
        <f t="shared" si="297"/>
        <v>64.269518516667105</v>
      </c>
      <c r="DP135" s="2">
        <f t="shared" si="298"/>
        <v>54.639622433600898</v>
      </c>
      <c r="DS135" s="2">
        <f t="shared" si="299"/>
        <v>0.9268126428154283</v>
      </c>
      <c r="DT135" s="2">
        <f t="shared" si="300"/>
        <v>0.93947952715447247</v>
      </c>
      <c r="DU135" s="2">
        <f t="shared" si="301"/>
        <v>0.94934382047986876</v>
      </c>
      <c r="DV135" s="2">
        <f t="shared" si="302"/>
        <v>0.94857738700097094</v>
      </c>
      <c r="DW135" s="2">
        <f t="shared" si="303"/>
        <v>0.94613022262067314</v>
      </c>
      <c r="DX135" s="2">
        <f t="shared" si="304"/>
        <v>0.95261259391190933</v>
      </c>
      <c r="DY135" s="2">
        <f t="shared" si="305"/>
        <v>0.95237595744200898</v>
      </c>
      <c r="DZ135" s="2">
        <f t="shared" si="306"/>
        <v>0.94285083504019018</v>
      </c>
      <c r="EA135" s="2">
        <f t="shared" si="307"/>
        <v>0.94264896291377653</v>
      </c>
      <c r="EB135" s="2">
        <f t="shared" si="308"/>
        <v>0.94807212137040275</v>
      </c>
      <c r="EC135" s="2">
        <f t="shared" si="309"/>
        <v>0.95586732963030563</v>
      </c>
      <c r="ED135" s="2">
        <f t="shared" si="310"/>
        <v>0.9546903021898937</v>
      </c>
      <c r="EE135" s="2">
        <f t="shared" si="311"/>
        <v>0.95072836880726441</v>
      </c>
    </row>
    <row r="136" spans="2:135" x14ac:dyDescent="0.25">
      <c r="B136" s="2">
        <v>130</v>
      </c>
      <c r="C136">
        <v>76.578000000000003</v>
      </c>
      <c r="D136">
        <v>79.831000000000003</v>
      </c>
      <c r="E136">
        <v>81.861999999999995</v>
      </c>
      <c r="F136">
        <v>85.06</v>
      </c>
      <c r="G136">
        <v>86.94</v>
      </c>
      <c r="H136">
        <v>88.164000000000001</v>
      </c>
      <c r="I136">
        <v>88.373000000000005</v>
      </c>
      <c r="J136">
        <v>86.295000000000002</v>
      </c>
      <c r="K136">
        <v>82.177000000000007</v>
      </c>
      <c r="L136">
        <v>78.548000000000002</v>
      </c>
      <c r="M136">
        <v>72.593999999999994</v>
      </c>
      <c r="N136">
        <v>64.152000000000001</v>
      </c>
      <c r="O136">
        <v>55.514699999999998</v>
      </c>
      <c r="R136" s="5">
        <f t="shared" si="208"/>
        <v>77.334870452770389</v>
      </c>
      <c r="S136" s="5">
        <f t="shared" si="209"/>
        <v>80.193645385057962</v>
      </c>
      <c r="T136" s="5">
        <f t="shared" si="210"/>
        <v>82.942656485156832</v>
      </c>
      <c r="U136" s="5">
        <f t="shared" si="211"/>
        <v>84.993491580166037</v>
      </c>
      <c r="V136" s="5">
        <f t="shared" si="212"/>
        <v>88.391109235498433</v>
      </c>
      <c r="W136" s="5">
        <f t="shared" si="213"/>
        <v>88.528535397972519</v>
      </c>
      <c r="X136" s="5">
        <f t="shared" si="214"/>
        <v>88.61703100656797</v>
      </c>
      <c r="Y136" s="5">
        <f t="shared" si="215"/>
        <v>86.812528533496604</v>
      </c>
      <c r="Z136" s="5">
        <f t="shared" si="216"/>
        <v>83.618908240711121</v>
      </c>
      <c r="AA136" s="5">
        <f t="shared" si="217"/>
        <v>78.698440690729143</v>
      </c>
      <c r="AB136" s="5">
        <f t="shared" si="218"/>
        <v>72.551528930784073</v>
      </c>
      <c r="AC136" s="5">
        <f t="shared" si="219"/>
        <v>64.587533523216962</v>
      </c>
      <c r="AD136" s="5">
        <f t="shared" si="220"/>
        <v>55.272394741571766</v>
      </c>
      <c r="AE136" s="5"/>
      <c r="AG136" s="5">
        <f t="shared" si="221"/>
        <v>-0.75687045277038578</v>
      </c>
      <c r="AH136" s="5">
        <f t="shared" si="222"/>
        <v>-0.3626453850579594</v>
      </c>
      <c r="AI136" s="5">
        <f t="shared" si="223"/>
        <v>-1.0806564851568368</v>
      </c>
      <c r="AJ136" s="5">
        <f t="shared" si="224"/>
        <v>6.6508419833965604E-2</v>
      </c>
      <c r="AK136" s="5">
        <f t="shared" si="225"/>
        <v>-1.4511092354984356</v>
      </c>
      <c r="AL136" s="5">
        <f t="shared" si="226"/>
        <v>-0.36453539797251722</v>
      </c>
      <c r="AM136" s="5">
        <f t="shared" si="227"/>
        <v>-0.24403100656796539</v>
      </c>
      <c r="AN136" s="5">
        <f t="shared" si="228"/>
        <v>-0.51752853349660199</v>
      </c>
      <c r="AO136" s="5">
        <f t="shared" si="229"/>
        <v>-1.4419082407111148</v>
      </c>
      <c r="AP136" s="5">
        <f t="shared" si="230"/>
        <v>-0.15044069072914112</v>
      </c>
      <c r="AQ136" s="5">
        <f t="shared" si="231"/>
        <v>4.247106921592092E-2</v>
      </c>
      <c r="AR136" s="5">
        <f t="shared" si="232"/>
        <v>-0.43553352321696082</v>
      </c>
      <c r="AS136" s="5">
        <f t="shared" si="233"/>
        <v>0.2423052584282317</v>
      </c>
      <c r="AV136" s="2">
        <f t="shared" si="234"/>
        <v>77.334845059191906</v>
      </c>
      <c r="AW136" s="2">
        <f t="shared" si="235"/>
        <v>80.193645385057962</v>
      </c>
      <c r="AX136" s="2">
        <f t="shared" si="236"/>
        <v>82.872512313685462</v>
      </c>
      <c r="AY136" s="2">
        <f t="shared" si="237"/>
        <v>84.860741849958117</v>
      </c>
      <c r="AZ136" s="2">
        <f t="shared" si="238"/>
        <v>88.240309531239959</v>
      </c>
      <c r="BA136" s="2">
        <f t="shared" si="239"/>
        <v>88.387822571280878</v>
      </c>
      <c r="BB136" s="2">
        <f t="shared" si="240"/>
        <v>88.413734206772304</v>
      </c>
      <c r="BC136" s="2">
        <f t="shared" si="241"/>
        <v>86.278142737946695</v>
      </c>
      <c r="BD136" s="2">
        <f t="shared" si="242"/>
        <v>83.011299813173309</v>
      </c>
      <c r="BE136" s="2">
        <f t="shared" si="243"/>
        <v>78.255031145730356</v>
      </c>
      <c r="BF136" s="2">
        <f t="shared" si="244"/>
        <v>72.285317854666161</v>
      </c>
      <c r="BG136" s="2">
        <f t="shared" si="245"/>
        <v>64.363244686803114</v>
      </c>
      <c r="BH136" s="2">
        <f t="shared" si="246"/>
        <v>54.72866867035151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81.764175175466448</v>
      </c>
      <c r="CP136" s="2">
        <f t="shared" si="274"/>
        <v>83.526323117395904</v>
      </c>
      <c r="CQ136" s="2">
        <f t="shared" si="275"/>
        <v>85.324089382011124</v>
      </c>
      <c r="CR136" s="2">
        <f t="shared" si="276"/>
        <v>86.539938244369452</v>
      </c>
      <c r="CS136" s="2">
        <f t="shared" si="277"/>
        <v>91.443452479196949</v>
      </c>
      <c r="CT136" s="2">
        <f t="shared" si="278"/>
        <v>91.314908758276843</v>
      </c>
      <c r="CU136" s="2">
        <f t="shared" si="279"/>
        <v>91.96215498048926</v>
      </c>
      <c r="CV136" s="2">
        <f t="shared" si="280"/>
        <v>90.538872788505273</v>
      </c>
      <c r="CW136" s="2">
        <f t="shared" si="281"/>
        <v>87.294576817439037</v>
      </c>
      <c r="CX136" s="2">
        <f t="shared" si="282"/>
        <v>81.06914448446129</v>
      </c>
      <c r="CY136" s="2">
        <f t="shared" si="283"/>
        <v>75.545440274313719</v>
      </c>
      <c r="CZ136" s="2">
        <f t="shared" si="284"/>
        <v>66.898669256104469</v>
      </c>
      <c r="DA136" s="2">
        <f t="shared" si="285"/>
        <v>56.630271208519133</v>
      </c>
      <c r="DD136" s="2">
        <f t="shared" si="286"/>
        <v>77.01585131600406</v>
      </c>
      <c r="DE136" s="2">
        <f t="shared" si="287"/>
        <v>79.997847357853942</v>
      </c>
      <c r="DF136" s="2">
        <f t="shared" si="288"/>
        <v>82.753208464775369</v>
      </c>
      <c r="DG136" s="2">
        <f t="shared" si="289"/>
        <v>84.777721823606612</v>
      </c>
      <c r="DH136" s="2">
        <f t="shared" si="290"/>
        <v>88.073979531906559</v>
      </c>
      <c r="DI136" s="2">
        <f t="shared" si="291"/>
        <v>88.255027447446651</v>
      </c>
      <c r="DJ136" s="2">
        <f t="shared" si="292"/>
        <v>88.251906474782317</v>
      </c>
      <c r="DK136" s="2">
        <f t="shared" si="293"/>
        <v>86.042610196497762</v>
      </c>
      <c r="DL136" s="2">
        <f t="shared" si="294"/>
        <v>82.773633601745857</v>
      </c>
      <c r="DM136" s="2">
        <f t="shared" si="295"/>
        <v>78.114458509424367</v>
      </c>
      <c r="DN136" s="2">
        <f t="shared" si="296"/>
        <v>72.148041260233356</v>
      </c>
      <c r="DO136" s="2">
        <f t="shared" si="297"/>
        <v>64.253501049751378</v>
      </c>
      <c r="DP136" s="2">
        <f t="shared" si="298"/>
        <v>54.638789255634236</v>
      </c>
      <c r="DS136" s="2">
        <f t="shared" si="299"/>
        <v>0.93281971646644068</v>
      </c>
      <c r="DT136" s="2">
        <f t="shared" si="300"/>
        <v>0.94450917604449269</v>
      </c>
      <c r="DU136" s="2">
        <f t="shared" si="301"/>
        <v>0.95359417540102176</v>
      </c>
      <c r="DV136" s="2">
        <f t="shared" si="302"/>
        <v>0.95288885895436026</v>
      </c>
      <c r="DW136" s="2">
        <f t="shared" si="303"/>
        <v>0.95063619683690925</v>
      </c>
      <c r="DX136" s="2">
        <f t="shared" si="304"/>
        <v>0.95660121738571913</v>
      </c>
      <c r="DY136" s="2">
        <f t="shared" si="305"/>
        <v>0.95638358677563906</v>
      </c>
      <c r="DZ136" s="2">
        <f t="shared" si="306"/>
        <v>0.94761592842295028</v>
      </c>
      <c r="EA136" s="2">
        <f t="shared" si="307"/>
        <v>0.94742994988247931</v>
      </c>
      <c r="EB136" s="2">
        <f t="shared" si="308"/>
        <v>0.95242383201001757</v>
      </c>
      <c r="EC136" s="2">
        <f t="shared" si="309"/>
        <v>0.95959362033606632</v>
      </c>
      <c r="ED136" s="2">
        <f t="shared" si="310"/>
        <v>0.95851166032157964</v>
      </c>
      <c r="EE136" s="2">
        <f t="shared" si="311"/>
        <v>0.95486807470834667</v>
      </c>
    </row>
    <row r="137" spans="2:135" x14ac:dyDescent="0.25">
      <c r="B137" s="2">
        <v>131</v>
      </c>
      <c r="C137">
        <v>76.766000000000005</v>
      </c>
      <c r="D137">
        <v>79.8</v>
      </c>
      <c r="E137">
        <v>82.769000000000005</v>
      </c>
      <c r="F137">
        <v>85.686999999999998</v>
      </c>
      <c r="G137">
        <v>87.596999999999994</v>
      </c>
      <c r="H137">
        <v>88.164000000000001</v>
      </c>
      <c r="I137">
        <v>88.924999999999997</v>
      </c>
      <c r="J137">
        <v>85.869</v>
      </c>
      <c r="K137">
        <v>82.322999999999993</v>
      </c>
      <c r="L137">
        <v>79.838999999999999</v>
      </c>
      <c r="M137">
        <v>72.188000000000002</v>
      </c>
      <c r="N137">
        <v>65.045000000000002</v>
      </c>
      <c r="O137">
        <v>55.117600000000003</v>
      </c>
      <c r="R137" s="5">
        <f t="shared" si="208"/>
        <v>77.262601835675241</v>
      </c>
      <c r="S137" s="5">
        <f t="shared" si="209"/>
        <v>80.148156111589628</v>
      </c>
      <c r="T137" s="5">
        <f t="shared" si="210"/>
        <v>82.888856202238202</v>
      </c>
      <c r="U137" s="5">
        <f t="shared" si="211"/>
        <v>84.93872354242329</v>
      </c>
      <c r="V137" s="5">
        <f t="shared" si="212"/>
        <v>88.318772107126335</v>
      </c>
      <c r="W137" s="5">
        <f t="shared" si="213"/>
        <v>88.469482695259344</v>
      </c>
      <c r="X137" s="5">
        <f t="shared" si="214"/>
        <v>88.519529093432595</v>
      </c>
      <c r="Y137" s="5">
        <f t="shared" si="215"/>
        <v>86.613952872081185</v>
      </c>
      <c r="Z137" s="5">
        <f t="shared" si="216"/>
        <v>83.395367899634422</v>
      </c>
      <c r="AA137" s="5">
        <f t="shared" si="217"/>
        <v>78.535033500378191</v>
      </c>
      <c r="AB137" s="5">
        <f t="shared" si="218"/>
        <v>72.443368356844715</v>
      </c>
      <c r="AC137" s="5">
        <f t="shared" si="219"/>
        <v>64.497727680148358</v>
      </c>
      <c r="AD137" s="5">
        <f t="shared" si="220"/>
        <v>55.103883412160101</v>
      </c>
      <c r="AE137" s="5"/>
      <c r="AG137" s="5">
        <f t="shared" si="221"/>
        <v>-0.49660183567523575</v>
      </c>
      <c r="AH137" s="5">
        <f t="shared" si="222"/>
        <v>-0.34815611158963122</v>
      </c>
      <c r="AI137" s="5">
        <f t="shared" si="223"/>
        <v>-0.11985620223819637</v>
      </c>
      <c r="AJ137" s="5">
        <f t="shared" si="224"/>
        <v>0.7482764575767078</v>
      </c>
      <c r="AK137" s="5">
        <f t="shared" si="225"/>
        <v>-0.72177210712634121</v>
      </c>
      <c r="AL137" s="5">
        <f t="shared" si="226"/>
        <v>-0.30548269525934302</v>
      </c>
      <c r="AM137" s="5">
        <f t="shared" si="227"/>
        <v>0.40547090656740181</v>
      </c>
      <c r="AN137" s="5">
        <f t="shared" si="228"/>
        <v>-0.74495287208118555</v>
      </c>
      <c r="AO137" s="5">
        <f t="shared" si="229"/>
        <v>-1.072367899634429</v>
      </c>
      <c r="AP137" s="5">
        <f t="shared" si="230"/>
        <v>1.3039664996218079</v>
      </c>
      <c r="AQ137" s="5">
        <f t="shared" si="231"/>
        <v>-0.25536835684471271</v>
      </c>
      <c r="AR137" s="5">
        <f t="shared" si="232"/>
        <v>0.54727231985164337</v>
      </c>
      <c r="AS137" s="5">
        <f t="shared" si="233"/>
        <v>1.3716587839901706E-2</v>
      </c>
      <c r="AV137" s="2">
        <f t="shared" si="234"/>
        <v>77.262582099265273</v>
      </c>
      <c r="AW137" s="2">
        <f t="shared" si="235"/>
        <v>80.148156111589628</v>
      </c>
      <c r="AX137" s="2">
        <f t="shared" si="236"/>
        <v>82.840889160556614</v>
      </c>
      <c r="AY137" s="2">
        <f t="shared" si="237"/>
        <v>84.846645083243232</v>
      </c>
      <c r="AZ137" s="2">
        <f t="shared" si="238"/>
        <v>88.21370868249079</v>
      </c>
      <c r="BA137" s="2">
        <f t="shared" si="239"/>
        <v>88.370741965064653</v>
      </c>
      <c r="BB137" s="2">
        <f t="shared" si="240"/>
        <v>88.375514263890452</v>
      </c>
      <c r="BC137" s="2">
        <f t="shared" si="241"/>
        <v>86.238736051582691</v>
      </c>
      <c r="BD137" s="2">
        <f t="shared" si="242"/>
        <v>82.964828730281724</v>
      </c>
      <c r="BE137" s="2">
        <f t="shared" si="243"/>
        <v>78.22567640147038</v>
      </c>
      <c r="BF137" s="2">
        <f t="shared" si="244"/>
        <v>72.252651571714694</v>
      </c>
      <c r="BG137" s="2">
        <f t="shared" si="245"/>
        <v>64.339498099645297</v>
      </c>
      <c r="BH137" s="2">
        <f t="shared" si="246"/>
        <v>54.721446387994888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81.768361349685719</v>
      </c>
      <c r="CP137" s="2">
        <f t="shared" si="274"/>
        <v>83.527286368298718</v>
      </c>
      <c r="CQ137" s="2">
        <f t="shared" si="275"/>
        <v>85.326369576376266</v>
      </c>
      <c r="CR137" s="2">
        <f t="shared" si="276"/>
        <v>86.555630602416571</v>
      </c>
      <c r="CS137" s="2">
        <f t="shared" si="277"/>
        <v>91.48607863473157</v>
      </c>
      <c r="CT137" s="2">
        <f t="shared" si="278"/>
        <v>91.341475063469758</v>
      </c>
      <c r="CU137" s="2">
        <f t="shared" si="279"/>
        <v>91.984507084664443</v>
      </c>
      <c r="CV137" s="2">
        <f t="shared" si="280"/>
        <v>90.556350098569467</v>
      </c>
      <c r="CW137" s="2">
        <f t="shared" si="281"/>
        <v>87.311334877339704</v>
      </c>
      <c r="CX137" s="2">
        <f t="shared" si="282"/>
        <v>81.078842703915086</v>
      </c>
      <c r="CY137" s="2">
        <f t="shared" si="283"/>
        <v>75.566974545628128</v>
      </c>
      <c r="CZ137" s="2">
        <f t="shared" si="284"/>
        <v>66.923740942646205</v>
      </c>
      <c r="DA137" s="2">
        <f t="shared" si="285"/>
        <v>56.658294604381794</v>
      </c>
      <c r="DD137" s="2">
        <f t="shared" si="286"/>
        <v>76.966635041811074</v>
      </c>
      <c r="DE137" s="2">
        <f t="shared" si="287"/>
        <v>79.967097191806545</v>
      </c>
      <c r="DF137" s="2">
        <f t="shared" si="288"/>
        <v>82.730578051753227</v>
      </c>
      <c r="DG137" s="2">
        <f t="shared" si="289"/>
        <v>84.769586724170253</v>
      </c>
      <c r="DH137" s="2">
        <f t="shared" si="290"/>
        <v>88.058735460834725</v>
      </c>
      <c r="DI137" s="2">
        <f t="shared" si="291"/>
        <v>88.247825445947015</v>
      </c>
      <c r="DJ137" s="2">
        <f t="shared" si="292"/>
        <v>88.225406259043936</v>
      </c>
      <c r="DK137" s="2">
        <f t="shared" si="293"/>
        <v>86.021059967014537</v>
      </c>
      <c r="DL137" s="2">
        <f t="shared" si="294"/>
        <v>82.744874874362438</v>
      </c>
      <c r="DM137" s="2">
        <f t="shared" si="295"/>
        <v>78.095693480829155</v>
      </c>
      <c r="DN137" s="2">
        <f t="shared" si="296"/>
        <v>72.125372378005551</v>
      </c>
      <c r="DO137" s="2">
        <f t="shared" si="297"/>
        <v>64.237483582835637</v>
      </c>
      <c r="DP137" s="2">
        <f t="shared" si="298"/>
        <v>54.637956077667567</v>
      </c>
      <c r="DS137" s="2">
        <f t="shared" si="299"/>
        <v>0.93836652935240239</v>
      </c>
      <c r="DT137" s="2">
        <f t="shared" si="300"/>
        <v>0.94914345535944911</v>
      </c>
      <c r="DU137" s="2">
        <f t="shared" si="301"/>
        <v>0.95750386432924173</v>
      </c>
      <c r="DV137" s="2">
        <f t="shared" si="302"/>
        <v>0.95685528221813043</v>
      </c>
      <c r="DW137" s="2">
        <f t="shared" si="303"/>
        <v>0.95478327853587652</v>
      </c>
      <c r="DX137" s="2">
        <f t="shared" si="304"/>
        <v>0.96026811878713803</v>
      </c>
      <c r="DY137" s="2">
        <f t="shared" si="305"/>
        <v>0.96006810888831629</v>
      </c>
      <c r="DZ137" s="2">
        <f t="shared" si="306"/>
        <v>0.95200393398128047</v>
      </c>
      <c r="EA137" s="2">
        <f t="shared" si="307"/>
        <v>0.95183274226077164</v>
      </c>
      <c r="EB137" s="2">
        <f t="shared" si="308"/>
        <v>0.95642761695080003</v>
      </c>
      <c r="EC137" s="2">
        <f t="shared" si="309"/>
        <v>0.96301745887234225</v>
      </c>
      <c r="ED137" s="2">
        <f t="shared" si="310"/>
        <v>0.9620235505592637</v>
      </c>
      <c r="EE137" s="2">
        <f t="shared" si="311"/>
        <v>0.95867508874213248</v>
      </c>
    </row>
    <row r="138" spans="2:135" x14ac:dyDescent="0.25">
      <c r="B138" s="2">
        <v>132</v>
      </c>
      <c r="C138">
        <v>77.093999999999994</v>
      </c>
      <c r="D138">
        <v>79.015000000000001</v>
      </c>
      <c r="E138">
        <v>82.876999999999995</v>
      </c>
      <c r="F138">
        <v>84.866</v>
      </c>
      <c r="G138">
        <v>86.790999999999997</v>
      </c>
      <c r="H138">
        <v>88.209000000000003</v>
      </c>
      <c r="I138">
        <v>88.537000000000006</v>
      </c>
      <c r="J138">
        <v>86</v>
      </c>
      <c r="K138">
        <v>82.338999999999999</v>
      </c>
      <c r="L138">
        <v>78.709999999999994</v>
      </c>
      <c r="M138">
        <v>71.328000000000003</v>
      </c>
      <c r="N138">
        <v>64.182000000000002</v>
      </c>
      <c r="O138">
        <v>54.485300000000002</v>
      </c>
      <c r="R138" s="5">
        <f t="shared" si="208"/>
        <v>77.191830508612</v>
      </c>
      <c r="S138" s="5">
        <f t="shared" si="209"/>
        <v>80.103694496579422</v>
      </c>
      <c r="T138" s="5">
        <f t="shared" si="210"/>
        <v>82.842448117145807</v>
      </c>
      <c r="U138" s="5">
        <f t="shared" si="211"/>
        <v>84.896873702068802</v>
      </c>
      <c r="V138" s="5">
        <f t="shared" si="212"/>
        <v>88.26035510148202</v>
      </c>
      <c r="W138" s="5">
        <f t="shared" si="213"/>
        <v>88.427886776799781</v>
      </c>
      <c r="X138" s="5">
        <f t="shared" si="214"/>
        <v>88.447738000954189</v>
      </c>
      <c r="Y138" s="5">
        <f t="shared" si="215"/>
        <v>86.461949965397991</v>
      </c>
      <c r="Z138" s="5">
        <f t="shared" si="216"/>
        <v>83.219439264708967</v>
      </c>
      <c r="AA138" s="5">
        <f t="shared" si="217"/>
        <v>78.417746221001707</v>
      </c>
      <c r="AB138" s="5">
        <f t="shared" si="218"/>
        <v>72.371235474884173</v>
      </c>
      <c r="AC138" s="5">
        <f t="shared" si="219"/>
        <v>64.43584282462183</v>
      </c>
      <c r="AD138" s="5">
        <f t="shared" si="220"/>
        <v>54.980170877398457</v>
      </c>
      <c r="AE138" s="5"/>
      <c r="AG138" s="5">
        <f t="shared" si="221"/>
        <v>-9.7830508612005929E-2</v>
      </c>
      <c r="AH138" s="5">
        <f t="shared" si="222"/>
        <v>-1.0886944965794214</v>
      </c>
      <c r="AI138" s="5">
        <f t="shared" si="223"/>
        <v>3.455188285418842E-2</v>
      </c>
      <c r="AJ138" s="5">
        <f t="shared" si="224"/>
        <v>-3.08737020688028E-2</v>
      </c>
      <c r="AK138" s="5">
        <f t="shared" si="225"/>
        <v>-1.469355101482023</v>
      </c>
      <c r="AL138" s="5">
        <f t="shared" si="226"/>
        <v>-0.21888677679977775</v>
      </c>
      <c r="AM138" s="5">
        <f t="shared" si="227"/>
        <v>8.926199904581722E-2</v>
      </c>
      <c r="AN138" s="5">
        <f t="shared" si="228"/>
        <v>-0.46194996539799149</v>
      </c>
      <c r="AO138" s="5">
        <f t="shared" si="229"/>
        <v>-0.88043926470896849</v>
      </c>
      <c r="AP138" s="5">
        <f t="shared" si="230"/>
        <v>0.29225377899828686</v>
      </c>
      <c r="AQ138" s="5">
        <f t="shared" si="231"/>
        <v>-1.0432354748841703</v>
      </c>
      <c r="AR138" s="5">
        <f t="shared" si="232"/>
        <v>-0.25384282462182739</v>
      </c>
      <c r="AS138" s="5">
        <f t="shared" si="233"/>
        <v>-0.49487087739845492</v>
      </c>
      <c r="AV138" s="2">
        <f t="shared" si="234"/>
        <v>77.191815539438238</v>
      </c>
      <c r="AW138" s="2">
        <f t="shared" si="235"/>
        <v>80.103694496579422</v>
      </c>
      <c r="AX138" s="2">
        <f t="shared" si="236"/>
        <v>82.80989924185026</v>
      </c>
      <c r="AY138" s="2">
        <f t="shared" si="237"/>
        <v>84.832938640833632</v>
      </c>
      <c r="AZ138" s="2">
        <f t="shared" si="238"/>
        <v>88.187789208849821</v>
      </c>
      <c r="BA138" s="2">
        <f t="shared" si="239"/>
        <v>88.35434583804809</v>
      </c>
      <c r="BB138" s="2">
        <f t="shared" si="240"/>
        <v>88.338074267895706</v>
      </c>
      <c r="BC138" s="2">
        <f t="shared" si="241"/>
        <v>86.200590225737187</v>
      </c>
      <c r="BD138" s="2">
        <f t="shared" si="242"/>
        <v>82.919578269941439</v>
      </c>
      <c r="BE138" s="2">
        <f t="shared" si="243"/>
        <v>78.197065966067001</v>
      </c>
      <c r="BF138" s="2">
        <f t="shared" si="244"/>
        <v>72.220658237304178</v>
      </c>
      <c r="BG138" s="2">
        <f t="shared" si="245"/>
        <v>64.316244283876983</v>
      </c>
      <c r="BH138" s="2">
        <f t="shared" si="246"/>
        <v>54.714636386608269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81.77254752390499</v>
      </c>
      <c r="CP138" s="2">
        <f t="shared" si="274"/>
        <v>83.528249619201546</v>
      </c>
      <c r="CQ138" s="2">
        <f t="shared" si="275"/>
        <v>85.328649770741407</v>
      </c>
      <c r="CR138" s="2">
        <f t="shared" si="276"/>
        <v>86.571322960463689</v>
      </c>
      <c r="CS138" s="2">
        <f t="shared" si="277"/>
        <v>91.52870479026619</v>
      </c>
      <c r="CT138" s="2">
        <f t="shared" si="278"/>
        <v>91.368041368662674</v>
      </c>
      <c r="CU138" s="2">
        <f t="shared" si="279"/>
        <v>92.006859188839627</v>
      </c>
      <c r="CV138" s="2">
        <f t="shared" si="280"/>
        <v>90.573827408633676</v>
      </c>
      <c r="CW138" s="2">
        <f t="shared" si="281"/>
        <v>87.328092937240385</v>
      </c>
      <c r="CX138" s="2">
        <f t="shared" si="282"/>
        <v>81.088540923368868</v>
      </c>
      <c r="CY138" s="2">
        <f t="shared" si="283"/>
        <v>75.588508816942536</v>
      </c>
      <c r="CZ138" s="2">
        <f t="shared" si="284"/>
        <v>66.948812629187941</v>
      </c>
      <c r="DA138" s="2">
        <f t="shared" si="285"/>
        <v>56.686318000244448</v>
      </c>
      <c r="DD138" s="2">
        <f t="shared" si="286"/>
        <v>76.917418767618088</v>
      </c>
      <c r="DE138" s="2">
        <f t="shared" si="287"/>
        <v>79.936347025759162</v>
      </c>
      <c r="DF138" s="2">
        <f t="shared" si="288"/>
        <v>82.707947638731085</v>
      </c>
      <c r="DG138" s="2">
        <f t="shared" si="289"/>
        <v>84.761451624733894</v>
      </c>
      <c r="DH138" s="2">
        <f t="shared" si="290"/>
        <v>88.043491389762877</v>
      </c>
      <c r="DI138" s="2">
        <f t="shared" si="291"/>
        <v>88.240623444447365</v>
      </c>
      <c r="DJ138" s="2">
        <f t="shared" si="292"/>
        <v>88.198906043305556</v>
      </c>
      <c r="DK138" s="2">
        <f t="shared" si="293"/>
        <v>85.999509737531312</v>
      </c>
      <c r="DL138" s="2">
        <f t="shared" si="294"/>
        <v>82.716116146979004</v>
      </c>
      <c r="DM138" s="2">
        <f t="shared" si="295"/>
        <v>78.076928452233943</v>
      </c>
      <c r="DN138" s="2">
        <f t="shared" si="296"/>
        <v>72.102703495777732</v>
      </c>
      <c r="DO138" s="2">
        <f t="shared" si="297"/>
        <v>64.22146611591991</v>
      </c>
      <c r="DP138" s="2">
        <f t="shared" si="298"/>
        <v>54.637122899700898</v>
      </c>
      <c r="DS138" s="2">
        <f t="shared" si="299"/>
        <v>0.94348311124296358</v>
      </c>
      <c r="DT138" s="2">
        <f t="shared" si="300"/>
        <v>0.9534097970457821</v>
      </c>
      <c r="DU138" s="2">
        <f t="shared" si="301"/>
        <v>0.9610975998096466</v>
      </c>
      <c r="DV138" s="2">
        <f t="shared" si="302"/>
        <v>0.96050160324191625</v>
      </c>
      <c r="DW138" s="2">
        <f t="shared" si="303"/>
        <v>0.9585971352382302</v>
      </c>
      <c r="DX138" s="2">
        <f t="shared" si="304"/>
        <v>0.96363696942446186</v>
      </c>
      <c r="DY138" s="2">
        <f t="shared" si="305"/>
        <v>0.96345327285516535</v>
      </c>
      <c r="DZ138" s="2">
        <f t="shared" si="306"/>
        <v>0.95604142460936303</v>
      </c>
      <c r="EA138" s="2">
        <f t="shared" si="307"/>
        <v>0.955883966417164</v>
      </c>
      <c r="EB138" s="2">
        <f t="shared" si="308"/>
        <v>0.96010857473046951</v>
      </c>
      <c r="EC138" s="2">
        <f t="shared" si="309"/>
        <v>0.96616140872519252</v>
      </c>
      <c r="ED138" s="2">
        <f t="shared" si="310"/>
        <v>0.96524894526750038</v>
      </c>
      <c r="EE138" s="2">
        <f t="shared" si="311"/>
        <v>0.96217369108153172</v>
      </c>
    </row>
    <row r="139" spans="2:135" x14ac:dyDescent="0.25">
      <c r="B139" s="2">
        <v>133</v>
      </c>
      <c r="C139">
        <v>76.188000000000002</v>
      </c>
      <c r="D139">
        <v>78.769000000000005</v>
      </c>
      <c r="E139">
        <v>82.507999999999996</v>
      </c>
      <c r="F139">
        <v>84.09</v>
      </c>
      <c r="G139">
        <v>87.477999999999994</v>
      </c>
      <c r="H139">
        <v>88.224000000000004</v>
      </c>
      <c r="I139">
        <v>88.522000000000006</v>
      </c>
      <c r="J139">
        <v>87.474999999999994</v>
      </c>
      <c r="K139">
        <v>82.531999999999996</v>
      </c>
      <c r="L139">
        <v>78.725999999999999</v>
      </c>
      <c r="M139">
        <v>71.828000000000003</v>
      </c>
      <c r="N139">
        <v>64.257999999999996</v>
      </c>
      <c r="O139">
        <v>55.279400000000003</v>
      </c>
      <c r="R139" s="5">
        <f t="shared" si="208"/>
        <v>77.122483431435469</v>
      </c>
      <c r="S139" s="5">
        <f t="shared" si="209"/>
        <v>80.060200883361048</v>
      </c>
      <c r="T139" s="5">
        <f t="shared" si="210"/>
        <v>82.802031934175133</v>
      </c>
      <c r="U139" s="5">
        <f t="shared" si="211"/>
        <v>84.865802351170203</v>
      </c>
      <c r="V139" s="5">
        <f t="shared" si="212"/>
        <v>88.213536551159351</v>
      </c>
      <c r="W139" s="5">
        <f t="shared" si="213"/>
        <v>88.401680676599412</v>
      </c>
      <c r="X139" s="5">
        <f t="shared" si="214"/>
        <v>88.399085390983572</v>
      </c>
      <c r="Y139" s="5">
        <f t="shared" si="215"/>
        <v>86.349328312951727</v>
      </c>
      <c r="Z139" s="5">
        <f t="shared" si="216"/>
        <v>83.083562980783441</v>
      </c>
      <c r="AA139" s="5">
        <f t="shared" si="217"/>
        <v>78.340213450381398</v>
      </c>
      <c r="AB139" s="5">
        <f t="shared" si="218"/>
        <v>72.331913948796824</v>
      </c>
      <c r="AC139" s="5">
        <f t="shared" si="219"/>
        <v>64.398818484588077</v>
      </c>
      <c r="AD139" s="5">
        <f t="shared" si="220"/>
        <v>54.893630496413088</v>
      </c>
      <c r="AE139" s="5"/>
      <c r="AG139" s="5">
        <f t="shared" si="221"/>
        <v>-0.93448343143546708</v>
      </c>
      <c r="AH139" s="5">
        <f t="shared" si="222"/>
        <v>-1.2912008833610429</v>
      </c>
      <c r="AI139" s="5">
        <f t="shared" si="223"/>
        <v>-0.29403193417513762</v>
      </c>
      <c r="AJ139" s="5">
        <f t="shared" si="224"/>
        <v>-0.77580235117019924</v>
      </c>
      <c r="AK139" s="5">
        <f t="shared" si="225"/>
        <v>-0.73553655115935612</v>
      </c>
      <c r="AL139" s="5">
        <f t="shared" si="226"/>
        <v>-0.17768067659940812</v>
      </c>
      <c r="AM139" s="5">
        <f t="shared" si="227"/>
        <v>0.12291460901643347</v>
      </c>
      <c r="AN139" s="5">
        <f t="shared" si="228"/>
        <v>1.1256716870482677</v>
      </c>
      <c r="AO139" s="5">
        <f t="shared" si="229"/>
        <v>-0.55156298078344435</v>
      </c>
      <c r="AP139" s="5">
        <f t="shared" si="230"/>
        <v>0.38578654961860082</v>
      </c>
      <c r="AQ139" s="5">
        <f t="shared" si="231"/>
        <v>-0.50391394879682139</v>
      </c>
      <c r="AR139" s="5">
        <f t="shared" si="232"/>
        <v>-0.14081848458808111</v>
      </c>
      <c r="AS139" s="5">
        <f t="shared" si="233"/>
        <v>0.3857695035869142</v>
      </c>
      <c r="AV139" s="2">
        <f t="shared" si="234"/>
        <v>77.122472352087939</v>
      </c>
      <c r="AW139" s="2">
        <f t="shared" si="235"/>
        <v>80.060200883361048</v>
      </c>
      <c r="AX139" s="2">
        <f t="shared" si="236"/>
        <v>82.779504408253032</v>
      </c>
      <c r="AY139" s="2">
        <f t="shared" si="237"/>
        <v>84.819602165698797</v>
      </c>
      <c r="AZ139" s="2">
        <f t="shared" si="238"/>
        <v>88.162522831671509</v>
      </c>
      <c r="BA139" s="2">
        <f t="shared" si="239"/>
        <v>88.338593877817402</v>
      </c>
      <c r="BB139" s="2">
        <f t="shared" si="240"/>
        <v>88.301371771945227</v>
      </c>
      <c r="BC139" s="2">
        <f t="shared" si="241"/>
        <v>86.163629884539475</v>
      </c>
      <c r="BD139" s="2">
        <f t="shared" si="242"/>
        <v>82.875478653605512</v>
      </c>
      <c r="BE139" s="2">
        <f t="shared" si="243"/>
        <v>78.169155254400593</v>
      </c>
      <c r="BF139" s="2">
        <f t="shared" si="244"/>
        <v>72.18930010733574</v>
      </c>
      <c r="BG139" s="2">
        <f t="shared" si="245"/>
        <v>64.293458727806637</v>
      </c>
      <c r="BH139" s="2">
        <f t="shared" si="246"/>
        <v>54.708217754625991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81.776733698124247</v>
      </c>
      <c r="CP139" s="2">
        <f t="shared" si="274"/>
        <v>83.529212870104359</v>
      </c>
      <c r="CQ139" s="2">
        <f t="shared" si="275"/>
        <v>85.330929965106549</v>
      </c>
      <c r="CR139" s="2">
        <f t="shared" si="276"/>
        <v>86.587015318510808</v>
      </c>
      <c r="CS139" s="2">
        <f t="shared" si="277"/>
        <v>91.571330945800796</v>
      </c>
      <c r="CT139" s="2">
        <f t="shared" si="278"/>
        <v>91.394607673855589</v>
      </c>
      <c r="CU139" s="2">
        <f t="shared" si="279"/>
        <v>92.029211293014825</v>
      </c>
      <c r="CV139" s="2">
        <f t="shared" si="280"/>
        <v>90.59130471869787</v>
      </c>
      <c r="CW139" s="2">
        <f t="shared" si="281"/>
        <v>87.344850997141052</v>
      </c>
      <c r="CX139" s="2">
        <f t="shared" si="282"/>
        <v>81.098239142822663</v>
      </c>
      <c r="CY139" s="2">
        <f t="shared" si="283"/>
        <v>75.610043088256944</v>
      </c>
      <c r="CZ139" s="2">
        <f t="shared" si="284"/>
        <v>66.973884315729691</v>
      </c>
      <c r="DA139" s="2">
        <f t="shared" si="285"/>
        <v>56.714341396107102</v>
      </c>
      <c r="DD139" s="2">
        <f t="shared" si="286"/>
        <v>76.868202493425102</v>
      </c>
      <c r="DE139" s="2">
        <f t="shared" si="287"/>
        <v>79.905596859711764</v>
      </c>
      <c r="DF139" s="2">
        <f t="shared" si="288"/>
        <v>82.685317225708957</v>
      </c>
      <c r="DG139" s="2">
        <f t="shared" si="289"/>
        <v>84.753316525297535</v>
      </c>
      <c r="DH139" s="2">
        <f t="shared" si="290"/>
        <v>88.028247318691044</v>
      </c>
      <c r="DI139" s="2">
        <f t="shared" si="291"/>
        <v>88.233421442947716</v>
      </c>
      <c r="DJ139" s="2">
        <f t="shared" si="292"/>
        <v>88.172405827567175</v>
      </c>
      <c r="DK139" s="2">
        <f t="shared" si="293"/>
        <v>85.977959508048102</v>
      </c>
      <c r="DL139" s="2">
        <f t="shared" si="294"/>
        <v>82.687357419595585</v>
      </c>
      <c r="DM139" s="2">
        <f t="shared" si="295"/>
        <v>78.058163423638732</v>
      </c>
      <c r="DN139" s="2">
        <f t="shared" si="296"/>
        <v>72.080034613549927</v>
      </c>
      <c r="DO139" s="2">
        <f t="shared" si="297"/>
        <v>64.205448649004182</v>
      </c>
      <c r="DP139" s="2">
        <f t="shared" si="298"/>
        <v>54.636289721734236</v>
      </c>
      <c r="DS139" s="2">
        <f t="shared" si="299"/>
        <v>0.94819838194785733</v>
      </c>
      <c r="DT139" s="2">
        <f t="shared" si="300"/>
        <v>0.95733432482749892</v>
      </c>
      <c r="DU139" s="2">
        <f t="shared" si="301"/>
        <v>0.96439872656285786</v>
      </c>
      <c r="DV139" s="2">
        <f t="shared" si="302"/>
        <v>0.96385140206963549</v>
      </c>
      <c r="DW139" s="2">
        <f t="shared" si="303"/>
        <v>0.96210207629505207</v>
      </c>
      <c r="DX139" s="2">
        <f t="shared" si="304"/>
        <v>0.96673007308414904</v>
      </c>
      <c r="DY139" s="2">
        <f t="shared" si="305"/>
        <v>0.96656145985753272</v>
      </c>
      <c r="DZ139" s="2">
        <f t="shared" si="306"/>
        <v>0.95975363472415809</v>
      </c>
      <c r="EA139" s="2">
        <f t="shared" si="307"/>
        <v>0.95960891177244101</v>
      </c>
      <c r="EB139" s="2">
        <f t="shared" si="308"/>
        <v>0.96349043872115647</v>
      </c>
      <c r="EC139" s="2">
        <f t="shared" si="309"/>
        <v>0.96904667663867716</v>
      </c>
      <c r="ED139" s="2">
        <f t="shared" si="310"/>
        <v>0.96820945494226984</v>
      </c>
      <c r="EE139" s="2">
        <f t="shared" si="311"/>
        <v>0.965386792937446</v>
      </c>
    </row>
    <row r="140" spans="2:135" x14ac:dyDescent="0.25">
      <c r="B140" s="2">
        <v>134</v>
      </c>
      <c r="C140">
        <v>76.031000000000006</v>
      </c>
      <c r="D140">
        <v>79.2</v>
      </c>
      <c r="E140">
        <v>82.769000000000005</v>
      </c>
      <c r="F140">
        <v>83.418000000000006</v>
      </c>
      <c r="G140">
        <v>87.194000000000003</v>
      </c>
      <c r="H140">
        <v>88.358000000000004</v>
      </c>
      <c r="I140">
        <v>87.805999999999997</v>
      </c>
      <c r="J140">
        <v>84.738</v>
      </c>
      <c r="K140">
        <v>81.451999999999998</v>
      </c>
      <c r="L140">
        <v>79.031999999999996</v>
      </c>
      <c r="M140">
        <v>71.311999999999998</v>
      </c>
      <c r="N140">
        <v>63.667000000000002</v>
      </c>
      <c r="O140">
        <v>55.470599999999997</v>
      </c>
      <c r="R140" s="5">
        <f t="shared" si="208"/>
        <v>77.054487388113017</v>
      </c>
      <c r="S140" s="5">
        <f t="shared" si="209"/>
        <v>80.017617234818815</v>
      </c>
      <c r="T140" s="5">
        <f t="shared" si="210"/>
        <v>82.766517184232455</v>
      </c>
      <c r="U140" s="5">
        <f t="shared" si="211"/>
        <v>84.843984722460362</v>
      </c>
      <c r="V140" s="5">
        <f t="shared" si="212"/>
        <v>88.176500557243088</v>
      </c>
      <c r="W140" s="5">
        <f t="shared" si="213"/>
        <v>88.390111106113977</v>
      </c>
      <c r="X140" s="5">
        <f t="shared" si="214"/>
        <v>88.37305167529567</v>
      </c>
      <c r="Y140" s="5">
        <f t="shared" si="215"/>
        <v>86.270520181012813</v>
      </c>
      <c r="Z140" s="5">
        <f t="shared" si="216"/>
        <v>82.981154918472328</v>
      </c>
      <c r="AA140" s="5">
        <f t="shared" si="217"/>
        <v>78.298895863218448</v>
      </c>
      <c r="AB140" s="5">
        <f t="shared" si="218"/>
        <v>72.325324558684386</v>
      </c>
      <c r="AC140" s="5">
        <f t="shared" si="219"/>
        <v>64.385866652727003</v>
      </c>
      <c r="AD140" s="5">
        <f t="shared" si="220"/>
        <v>54.838105509389848</v>
      </c>
      <c r="AE140" s="5"/>
      <c r="AG140" s="5">
        <f t="shared" si="221"/>
        <v>-1.0234873881130113</v>
      </c>
      <c r="AH140" s="5">
        <f t="shared" si="222"/>
        <v>-0.81761723481881177</v>
      </c>
      <c r="AI140" s="5">
        <f t="shared" si="223"/>
        <v>2.4828157675500506E-3</v>
      </c>
      <c r="AJ140" s="5">
        <f t="shared" si="224"/>
        <v>-1.4259847224603561</v>
      </c>
      <c r="AK140" s="5">
        <f t="shared" si="225"/>
        <v>-0.98250055724308538</v>
      </c>
      <c r="AL140" s="5">
        <f t="shared" si="226"/>
        <v>-3.2111106113973165E-2</v>
      </c>
      <c r="AM140" s="5">
        <f t="shared" si="227"/>
        <v>-0.56705167529567291</v>
      </c>
      <c r="AN140" s="5">
        <f t="shared" si="228"/>
        <v>-1.5325201810128135</v>
      </c>
      <c r="AO140" s="5">
        <f t="shared" si="229"/>
        <v>-1.5291549184723294</v>
      </c>
      <c r="AP140" s="5">
        <f t="shared" si="230"/>
        <v>0.73310413678154873</v>
      </c>
      <c r="AQ140" s="5">
        <f t="shared" si="231"/>
        <v>-1.0133245586843884</v>
      </c>
      <c r="AR140" s="5">
        <f t="shared" si="232"/>
        <v>-0.71886665272700156</v>
      </c>
      <c r="AS140" s="5">
        <f t="shared" si="233"/>
        <v>0.63249449061014928</v>
      </c>
      <c r="AV140" s="2">
        <f t="shared" si="234"/>
        <v>77.054479385703431</v>
      </c>
      <c r="AW140" s="2">
        <f t="shared" si="235"/>
        <v>80.017617234818815</v>
      </c>
      <c r="AX140" s="2">
        <f t="shared" si="236"/>
        <v>82.749667830625782</v>
      </c>
      <c r="AY140" s="2">
        <f t="shared" si="237"/>
        <v>84.806615592669402</v>
      </c>
      <c r="AZ140" s="2">
        <f t="shared" si="238"/>
        <v>88.137880574662617</v>
      </c>
      <c r="BA140" s="2">
        <f t="shared" si="239"/>
        <v>88.323447081551279</v>
      </c>
      <c r="BB140" s="2">
        <f t="shared" si="240"/>
        <v>88.265365244157721</v>
      </c>
      <c r="BC140" s="2">
        <f t="shared" si="241"/>
        <v>86.12778205785763</v>
      </c>
      <c r="BD140" s="2">
        <f t="shared" si="242"/>
        <v>82.832461909696221</v>
      </c>
      <c r="BE140" s="2">
        <f t="shared" si="243"/>
        <v>78.141901176454198</v>
      </c>
      <c r="BF140" s="2">
        <f t="shared" si="244"/>
        <v>72.158540445817849</v>
      </c>
      <c r="BG140" s="2">
        <f t="shared" si="245"/>
        <v>64.271117132823591</v>
      </c>
      <c r="BH140" s="2">
        <f t="shared" si="246"/>
        <v>54.702169803816268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81.780919872343517</v>
      </c>
      <c r="CP140" s="2">
        <f t="shared" si="274"/>
        <v>83.530176121007187</v>
      </c>
      <c r="CQ140" s="2">
        <f t="shared" si="275"/>
        <v>85.33321015947169</v>
      </c>
      <c r="CR140" s="2">
        <f t="shared" si="276"/>
        <v>86.602707676557927</v>
      </c>
      <c r="CS140" s="2">
        <f t="shared" si="277"/>
        <v>91.613957101335416</v>
      </c>
      <c r="CT140" s="2">
        <f t="shared" si="278"/>
        <v>91.42117397904849</v>
      </c>
      <c r="CU140" s="2">
        <f t="shared" si="279"/>
        <v>92.051563397190009</v>
      </c>
      <c r="CV140" s="2">
        <f t="shared" si="280"/>
        <v>90.608782028762064</v>
      </c>
      <c r="CW140" s="2">
        <f t="shared" si="281"/>
        <v>87.361609057041733</v>
      </c>
      <c r="CX140" s="2">
        <f t="shared" si="282"/>
        <v>81.107937362276459</v>
      </c>
      <c r="CY140" s="2">
        <f t="shared" si="283"/>
        <v>75.631577359571352</v>
      </c>
      <c r="CZ140" s="2">
        <f t="shared" si="284"/>
        <v>66.998956002271427</v>
      </c>
      <c r="DA140" s="2">
        <f t="shared" si="285"/>
        <v>56.742364791969763</v>
      </c>
      <c r="DD140" s="2">
        <f t="shared" si="286"/>
        <v>76.818986219232116</v>
      </c>
      <c r="DE140" s="2">
        <f t="shared" si="287"/>
        <v>79.874846693664381</v>
      </c>
      <c r="DF140" s="2">
        <f t="shared" si="288"/>
        <v>82.662686812686815</v>
      </c>
      <c r="DG140" s="2">
        <f t="shared" si="289"/>
        <v>84.745181425861162</v>
      </c>
      <c r="DH140" s="2">
        <f t="shared" si="290"/>
        <v>88.013003247619196</v>
      </c>
      <c r="DI140" s="2">
        <f t="shared" si="291"/>
        <v>88.22621944144808</v>
      </c>
      <c r="DJ140" s="2">
        <f t="shared" si="292"/>
        <v>88.145905611828809</v>
      </c>
      <c r="DK140" s="2">
        <f t="shared" si="293"/>
        <v>85.956409278564877</v>
      </c>
      <c r="DL140" s="2">
        <f t="shared" si="294"/>
        <v>82.658598692212152</v>
      </c>
      <c r="DM140" s="2">
        <f t="shared" si="295"/>
        <v>78.03939839504352</v>
      </c>
      <c r="DN140" s="2">
        <f t="shared" si="296"/>
        <v>72.057365731322122</v>
      </c>
      <c r="DO140" s="2">
        <f t="shared" si="297"/>
        <v>64.189431182088455</v>
      </c>
      <c r="DP140" s="2">
        <f t="shared" si="298"/>
        <v>54.635456543767567</v>
      </c>
      <c r="DS140" s="2">
        <f t="shared" si="299"/>
        <v>0.95254004125515734</v>
      </c>
      <c r="DT140" s="2">
        <f t="shared" si="300"/>
        <v>0.9609418127716578</v>
      </c>
      <c r="DU140" s="2">
        <f t="shared" si="301"/>
        <v>0.96742922392208974</v>
      </c>
      <c r="DV140" s="2">
        <f t="shared" si="302"/>
        <v>0.9669268917275371</v>
      </c>
      <c r="DW140" s="2">
        <f t="shared" si="303"/>
        <v>0.96532104211372916</v>
      </c>
      <c r="DX140" s="2">
        <f t="shared" si="304"/>
        <v>0.96956838072061158</v>
      </c>
      <c r="DY140" s="2">
        <f t="shared" si="305"/>
        <v>0.96941369702776836</v>
      </c>
      <c r="DZ140" s="2">
        <f t="shared" si="306"/>
        <v>0.96316443490356896</v>
      </c>
      <c r="EA140" s="2">
        <f t="shared" si="307"/>
        <v>0.96303150450522834</v>
      </c>
      <c r="EB140" s="2">
        <f t="shared" si="308"/>
        <v>0.96659557447200728</v>
      </c>
      <c r="EC140" s="2">
        <f t="shared" si="309"/>
        <v>0.97169313823051473</v>
      </c>
      <c r="ED140" s="2">
        <f t="shared" si="310"/>
        <v>0.97092535002776481</v>
      </c>
      <c r="EE140" s="2">
        <f t="shared" si="311"/>
        <v>0.96833594433662462</v>
      </c>
    </row>
    <row r="141" spans="2:135" x14ac:dyDescent="0.25">
      <c r="B141" s="2">
        <v>135</v>
      </c>
      <c r="C141">
        <v>76.311999999999998</v>
      </c>
      <c r="D141">
        <v>79.554000000000002</v>
      </c>
      <c r="E141">
        <v>82.353999999999999</v>
      </c>
      <c r="F141">
        <v>83.924999999999997</v>
      </c>
      <c r="G141">
        <v>86.477999999999994</v>
      </c>
      <c r="H141">
        <v>86.418000000000006</v>
      </c>
      <c r="I141">
        <v>87.97</v>
      </c>
      <c r="J141">
        <v>85.41</v>
      </c>
      <c r="K141">
        <v>81.968000000000004</v>
      </c>
      <c r="L141">
        <v>78.5</v>
      </c>
      <c r="M141">
        <v>72</v>
      </c>
      <c r="N141">
        <v>63.378999999999998</v>
      </c>
      <c r="O141">
        <v>54.9559</v>
      </c>
      <c r="R141" s="5">
        <f t="shared" si="208"/>
        <v>76.987769712667017</v>
      </c>
      <c r="S141" s="5">
        <f t="shared" si="209"/>
        <v>79.975887413214764</v>
      </c>
      <c r="T141" s="5">
        <f t="shared" si="210"/>
        <v>82.735165984061013</v>
      </c>
      <c r="U141" s="5">
        <f t="shared" si="211"/>
        <v>84.830645323744605</v>
      </c>
      <c r="V141" s="5">
        <f t="shared" si="212"/>
        <v>88.148099314164568</v>
      </c>
      <c r="W141" s="5">
        <f t="shared" si="213"/>
        <v>88.393810932099981</v>
      </c>
      <c r="X141" s="5">
        <f t="shared" si="214"/>
        <v>88.371282426298066</v>
      </c>
      <c r="Y141" s="5">
        <f t="shared" si="215"/>
        <v>86.222272131475265</v>
      </c>
      <c r="Z141" s="5">
        <f t="shared" si="216"/>
        <v>82.907340649863784</v>
      </c>
      <c r="AA141" s="5">
        <f t="shared" si="217"/>
        <v>78.293575980640782</v>
      </c>
      <c r="AB141" s="5">
        <f t="shared" si="218"/>
        <v>72.354534485882411</v>
      </c>
      <c r="AC141" s="5">
        <f t="shared" si="219"/>
        <v>64.398586149005993</v>
      </c>
      <c r="AD141" s="5">
        <f t="shared" si="220"/>
        <v>54.809513247564944</v>
      </c>
      <c r="AE141" s="5"/>
      <c r="AG141" s="5">
        <f t="shared" si="221"/>
        <v>-0.67576971266701946</v>
      </c>
      <c r="AH141" s="5">
        <f t="shared" si="222"/>
        <v>-0.42188741321476186</v>
      </c>
      <c r="AI141" s="5">
        <f t="shared" si="223"/>
        <v>-0.38116598406101332</v>
      </c>
      <c r="AJ141" s="5">
        <f t="shared" si="224"/>
        <v>-0.90564532374460782</v>
      </c>
      <c r="AK141" s="5">
        <f t="shared" si="225"/>
        <v>-1.6700993141645739</v>
      </c>
      <c r="AL141" s="5">
        <f t="shared" si="226"/>
        <v>-1.975810932099975</v>
      </c>
      <c r="AM141" s="5">
        <f t="shared" si="227"/>
        <v>-0.40128242629806721</v>
      </c>
      <c r="AN141" s="5">
        <f t="shared" si="228"/>
        <v>-0.81227213147526811</v>
      </c>
      <c r="AO141" s="5">
        <f t="shared" si="229"/>
        <v>-0.93934064986378019</v>
      </c>
      <c r="AP141" s="5">
        <f t="shared" si="230"/>
        <v>0.20642401935921839</v>
      </c>
      <c r="AQ141" s="5">
        <f t="shared" si="231"/>
        <v>-0.35453448588241088</v>
      </c>
      <c r="AR141" s="5">
        <f t="shared" si="232"/>
        <v>-1.0195861490059954</v>
      </c>
      <c r="AS141" s="5">
        <f t="shared" si="233"/>
        <v>0.14638675243505617</v>
      </c>
      <c r="AV141" s="2">
        <f t="shared" si="234"/>
        <v>76.987764072038189</v>
      </c>
      <c r="AW141" s="2">
        <f t="shared" si="235"/>
        <v>79.975887413214764</v>
      </c>
      <c r="AX141" s="2">
        <f t="shared" si="236"/>
        <v>82.72035412121798</v>
      </c>
      <c r="AY141" s="2">
        <f t="shared" si="237"/>
        <v>84.79395928182349</v>
      </c>
      <c r="AZ141" s="2">
        <f t="shared" si="238"/>
        <v>88.113833132806135</v>
      </c>
      <c r="BA141" s="2">
        <f t="shared" si="239"/>
        <v>88.308867894371303</v>
      </c>
      <c r="BB141" s="2">
        <f t="shared" si="240"/>
        <v>88.230014290689866</v>
      </c>
      <c r="BC141" s="2">
        <f t="shared" si="241"/>
        <v>86.092976468677804</v>
      </c>
      <c r="BD141" s="2">
        <f t="shared" si="242"/>
        <v>82.7904622090104</v>
      </c>
      <c r="BE141" s="2">
        <f t="shared" si="243"/>
        <v>78.115262288568502</v>
      </c>
      <c r="BF141" s="2">
        <f t="shared" si="244"/>
        <v>72.128343687177377</v>
      </c>
      <c r="BG141" s="2">
        <f t="shared" si="245"/>
        <v>64.249195593223789</v>
      </c>
      <c r="BH141" s="2">
        <f t="shared" si="246"/>
        <v>54.696472217831868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81.785106046562788</v>
      </c>
      <c r="CP141" s="2">
        <f t="shared" si="274"/>
        <v>83.531139371910001</v>
      </c>
      <c r="CQ141" s="2">
        <f t="shared" si="275"/>
        <v>85.335490353836832</v>
      </c>
      <c r="CR141" s="2">
        <f t="shared" si="276"/>
        <v>86.618400034605045</v>
      </c>
      <c r="CS141" s="2">
        <f t="shared" si="277"/>
        <v>91.656583256870036</v>
      </c>
      <c r="CT141" s="2">
        <f t="shared" si="278"/>
        <v>91.447740284241405</v>
      </c>
      <c r="CU141" s="2">
        <f t="shared" si="279"/>
        <v>92.073915501365192</v>
      </c>
      <c r="CV141" s="2">
        <f t="shared" si="280"/>
        <v>90.626259338826259</v>
      </c>
      <c r="CW141" s="2">
        <f t="shared" si="281"/>
        <v>87.3783671169424</v>
      </c>
      <c r="CX141" s="2">
        <f t="shared" si="282"/>
        <v>81.117635581730255</v>
      </c>
      <c r="CY141" s="2">
        <f t="shared" si="283"/>
        <v>75.653111630885761</v>
      </c>
      <c r="CZ141" s="2">
        <f t="shared" si="284"/>
        <v>67.024027688813163</v>
      </c>
      <c r="DA141" s="2">
        <f t="shared" si="285"/>
        <v>56.770388187832417</v>
      </c>
      <c r="DD141" s="2">
        <f t="shared" si="286"/>
        <v>76.76976994503913</v>
      </c>
      <c r="DE141" s="2">
        <f t="shared" si="287"/>
        <v>79.844096527616998</v>
      </c>
      <c r="DF141" s="2">
        <f t="shared" si="288"/>
        <v>82.640056399664672</v>
      </c>
      <c r="DG141" s="2">
        <f t="shared" si="289"/>
        <v>84.737046326424803</v>
      </c>
      <c r="DH141" s="2">
        <f t="shared" si="290"/>
        <v>87.997759176547362</v>
      </c>
      <c r="DI141" s="2">
        <f t="shared" si="291"/>
        <v>88.219017439948431</v>
      </c>
      <c r="DJ141" s="2">
        <f t="shared" si="292"/>
        <v>88.119405396090428</v>
      </c>
      <c r="DK141" s="2">
        <f t="shared" si="293"/>
        <v>85.934859049081652</v>
      </c>
      <c r="DL141" s="2">
        <f t="shared" si="294"/>
        <v>82.629839964828733</v>
      </c>
      <c r="DM141" s="2">
        <f t="shared" si="295"/>
        <v>78.020633366448308</v>
      </c>
      <c r="DN141" s="2">
        <f t="shared" si="296"/>
        <v>72.034696849094303</v>
      </c>
      <c r="DO141" s="2">
        <f t="shared" si="297"/>
        <v>64.173413715172728</v>
      </c>
      <c r="DP141" s="2">
        <f t="shared" si="298"/>
        <v>54.634623365800898</v>
      </c>
      <c r="DS141" s="2">
        <f t="shared" si="299"/>
        <v>0.95653449288616277</v>
      </c>
      <c r="DT141" s="2">
        <f t="shared" si="300"/>
        <v>0.96425566743772573</v>
      </c>
      <c r="DU141" s="2">
        <f t="shared" si="301"/>
        <v>0.9702097239559474</v>
      </c>
      <c r="DV141" s="2">
        <f t="shared" si="302"/>
        <v>0.96974893389200523</v>
      </c>
      <c r="DW141" s="2">
        <f t="shared" si="303"/>
        <v>0.96827561158705711</v>
      </c>
      <c r="DX141" s="2">
        <f t="shared" si="304"/>
        <v>0.97217151835076154</v>
      </c>
      <c r="DY141" s="2">
        <f t="shared" si="305"/>
        <v>0.9720296846752523</v>
      </c>
      <c r="DZ141" s="2">
        <f t="shared" si="306"/>
        <v>0.9662963273584213</v>
      </c>
      <c r="EA141" s="2">
        <f t="shared" si="307"/>
        <v>0.96617430225492851</v>
      </c>
      <c r="EB141" s="2">
        <f t="shared" si="308"/>
        <v>0.96944499372546389</v>
      </c>
      <c r="EC141" s="2">
        <f t="shared" si="309"/>
        <v>0.97411937444144747</v>
      </c>
      <c r="ED141" s="2">
        <f t="shared" si="310"/>
        <v>0.97341559441165704</v>
      </c>
      <c r="EE141" s="2">
        <f t="shared" si="311"/>
        <v>0.97104135652344958</v>
      </c>
    </row>
    <row r="142" spans="2:135" x14ac:dyDescent="0.25">
      <c r="B142" s="2">
        <v>136</v>
      </c>
      <c r="C142">
        <v>75.875</v>
      </c>
      <c r="D142">
        <v>78.400000000000006</v>
      </c>
      <c r="E142">
        <v>82.477000000000004</v>
      </c>
      <c r="F142">
        <v>84.373000000000005</v>
      </c>
      <c r="G142">
        <v>86.924999999999997</v>
      </c>
      <c r="H142">
        <v>86.745999999999995</v>
      </c>
      <c r="I142">
        <v>88.209000000000003</v>
      </c>
      <c r="J142">
        <v>86.262</v>
      </c>
      <c r="K142">
        <v>82.225999999999999</v>
      </c>
      <c r="L142">
        <v>78.129000000000005</v>
      </c>
      <c r="M142">
        <v>72.296999999999997</v>
      </c>
      <c r="N142">
        <v>63.878999999999998</v>
      </c>
      <c r="O142">
        <v>55.014699999999998</v>
      </c>
      <c r="R142" s="5">
        <f t="shared" si="208"/>
        <v>76.922258890499293</v>
      </c>
      <c r="S142" s="5">
        <f t="shared" si="209"/>
        <v>79.934957390908323</v>
      </c>
      <c r="T142" s="5">
        <f t="shared" si="210"/>
        <v>82.707594445258991</v>
      </c>
      <c r="U142" s="5">
        <f t="shared" si="211"/>
        <v>84.825811789425373</v>
      </c>
      <c r="V142" s="5">
        <f t="shared" si="212"/>
        <v>88.127933947952954</v>
      </c>
      <c r="W142" s="5">
        <f t="shared" si="213"/>
        <v>88.414720420423862</v>
      </c>
      <c r="X142" s="5">
        <f t="shared" si="214"/>
        <v>88.397456332443753</v>
      </c>
      <c r="Y142" s="5">
        <f t="shared" si="215"/>
        <v>86.204048611489256</v>
      </c>
      <c r="Z142" s="5">
        <f t="shared" si="216"/>
        <v>82.859433071230569</v>
      </c>
      <c r="AA142" s="5">
        <f t="shared" si="217"/>
        <v>78.327501497472127</v>
      </c>
      <c r="AB142" s="5">
        <f t="shared" si="218"/>
        <v>72.425410786852666</v>
      </c>
      <c r="AC142" s="5">
        <f t="shared" si="219"/>
        <v>64.440830832291951</v>
      </c>
      <c r="AD142" s="5">
        <f t="shared" si="220"/>
        <v>54.806237611853923</v>
      </c>
      <c r="AE142" s="5"/>
      <c r="AG142" s="5">
        <f t="shared" si="221"/>
        <v>-1.0472588904992932</v>
      </c>
      <c r="AH142" s="5">
        <f t="shared" si="222"/>
        <v>-1.5349573909083176</v>
      </c>
      <c r="AI142" s="5">
        <f t="shared" si="223"/>
        <v>-0.23059444525898698</v>
      </c>
      <c r="AJ142" s="5">
        <f t="shared" si="224"/>
        <v>-0.45281178942536826</v>
      </c>
      <c r="AK142" s="5">
        <f t="shared" si="225"/>
        <v>-1.2029339479529568</v>
      </c>
      <c r="AL142" s="5">
        <f t="shared" si="226"/>
        <v>-1.6687204204238668</v>
      </c>
      <c r="AM142" s="5">
        <f t="shared" si="227"/>
        <v>-0.18845633244374937</v>
      </c>
      <c r="AN142" s="5">
        <f t="shared" si="228"/>
        <v>5.795138851074455E-2</v>
      </c>
      <c r="AO142" s="5">
        <f t="shared" si="229"/>
        <v>-0.63343307123057002</v>
      </c>
      <c r="AP142" s="5">
        <f t="shared" si="230"/>
        <v>-0.19850149747212242</v>
      </c>
      <c r="AQ142" s="5">
        <f t="shared" si="231"/>
        <v>-0.12841078685266893</v>
      </c>
      <c r="AR142" s="5">
        <f t="shared" si="232"/>
        <v>-0.56183083229195319</v>
      </c>
      <c r="AS142" s="5">
        <f t="shared" si="233"/>
        <v>0.20846238814607432</v>
      </c>
      <c r="AV142" s="2">
        <f t="shared" si="234"/>
        <v>76.92225501022935</v>
      </c>
      <c r="AW142" s="2">
        <f t="shared" si="235"/>
        <v>79.934957390908323</v>
      </c>
      <c r="AX142" s="2">
        <f t="shared" si="236"/>
        <v>82.691529418227987</v>
      </c>
      <c r="AY142" s="2">
        <f t="shared" si="237"/>
        <v>84.781614124866366</v>
      </c>
      <c r="AZ142" s="2">
        <f t="shared" si="238"/>
        <v>88.090351184091503</v>
      </c>
      <c r="BA142" s="2">
        <f t="shared" si="239"/>
        <v>88.294820308388893</v>
      </c>
      <c r="BB142" s="2">
        <f t="shared" si="240"/>
        <v>88.195279828925365</v>
      </c>
      <c r="BC142" s="2">
        <f t="shared" si="241"/>
        <v>86.059145740980526</v>
      </c>
      <c r="BD142" s="2">
        <f t="shared" si="242"/>
        <v>82.74941611922479</v>
      </c>
      <c r="BE142" s="2">
        <f t="shared" si="243"/>
        <v>78.089198900592294</v>
      </c>
      <c r="BF142" s="2">
        <f t="shared" si="244"/>
        <v>72.098675558625999</v>
      </c>
      <c r="BG142" s="2">
        <f t="shared" si="245"/>
        <v>64.227670741769828</v>
      </c>
      <c r="BH142" s="2">
        <f t="shared" si="246"/>
        <v>54.691105171880857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81.789292220782045</v>
      </c>
      <c r="CP142" s="2">
        <f t="shared" si="274"/>
        <v>83.532102622812829</v>
      </c>
      <c r="CQ142" s="2">
        <f t="shared" si="275"/>
        <v>85.337770548201973</v>
      </c>
      <c r="CR142" s="2">
        <f t="shared" si="276"/>
        <v>86.634092392652178</v>
      </c>
      <c r="CS142" s="2">
        <f t="shared" si="277"/>
        <v>91.699209412404656</v>
      </c>
      <c r="CT142" s="2">
        <f t="shared" si="278"/>
        <v>91.47430658943432</v>
      </c>
      <c r="CU142" s="2">
        <f t="shared" si="279"/>
        <v>92.096267605540376</v>
      </c>
      <c r="CV142" s="2">
        <f t="shared" si="280"/>
        <v>90.643736648890453</v>
      </c>
      <c r="CW142" s="2">
        <f t="shared" si="281"/>
        <v>87.395125176843081</v>
      </c>
      <c r="CX142" s="2">
        <f t="shared" si="282"/>
        <v>81.127333801184051</v>
      </c>
      <c r="CY142" s="2">
        <f t="shared" si="283"/>
        <v>75.674645902200169</v>
      </c>
      <c r="CZ142" s="2">
        <f t="shared" si="284"/>
        <v>67.049099375354899</v>
      </c>
      <c r="DA142" s="2">
        <f t="shared" si="285"/>
        <v>56.798411583695071</v>
      </c>
      <c r="DD142" s="2">
        <f t="shared" si="286"/>
        <v>76.720553670846144</v>
      </c>
      <c r="DE142" s="2">
        <f t="shared" si="287"/>
        <v>79.8133463615696</v>
      </c>
      <c r="DF142" s="2">
        <f t="shared" si="288"/>
        <v>82.617425986642544</v>
      </c>
      <c r="DG142" s="2">
        <f t="shared" si="289"/>
        <v>84.728911226988444</v>
      </c>
      <c r="DH142" s="2">
        <f t="shared" si="290"/>
        <v>87.982515105475514</v>
      </c>
      <c r="DI142" s="2">
        <f t="shared" si="291"/>
        <v>88.211815438448781</v>
      </c>
      <c r="DJ142" s="2">
        <f t="shared" si="292"/>
        <v>88.092905180352048</v>
      </c>
      <c r="DK142" s="2">
        <f t="shared" si="293"/>
        <v>85.913308819598427</v>
      </c>
      <c r="DL142" s="2">
        <f t="shared" si="294"/>
        <v>82.6010812374453</v>
      </c>
      <c r="DM142" s="2">
        <f t="shared" si="295"/>
        <v>78.001868337853097</v>
      </c>
      <c r="DN142" s="2">
        <f t="shared" si="296"/>
        <v>72.012027966866498</v>
      </c>
      <c r="DO142" s="2">
        <f t="shared" si="297"/>
        <v>64.157396248256987</v>
      </c>
      <c r="DP142" s="2">
        <f t="shared" si="298"/>
        <v>54.633790187834236</v>
      </c>
      <c r="DS142" s="2">
        <f t="shared" si="299"/>
        <v>0.96020679753037064</v>
      </c>
      <c r="DT142" s="2">
        <f t="shared" si="300"/>
        <v>0.96729792952386839</v>
      </c>
      <c r="DU142" s="2">
        <f t="shared" si="301"/>
        <v>0.97275954206956927</v>
      </c>
      <c r="DV142" s="2">
        <f t="shared" si="302"/>
        <v>0.97233706755673821</v>
      </c>
      <c r="DW142" s="2">
        <f t="shared" si="303"/>
        <v>0.97098602421648106</v>
      </c>
      <c r="DX142" s="2">
        <f t="shared" si="304"/>
        <v>0.97455782526336254</v>
      </c>
      <c r="DY142" s="2">
        <f t="shared" si="305"/>
        <v>0.97442783398045674</v>
      </c>
      <c r="DZ142" s="2">
        <f t="shared" si="306"/>
        <v>0.96917045843527361</v>
      </c>
      <c r="EA142" s="2">
        <f t="shared" si="307"/>
        <v>0.96905850600148691</v>
      </c>
      <c r="EB142" s="2">
        <f t="shared" si="308"/>
        <v>0.97205838177903836</v>
      </c>
      <c r="EC142" s="2">
        <f t="shared" si="309"/>
        <v>0.97634271625123581</v>
      </c>
      <c r="ED142" s="2">
        <f t="shared" si="310"/>
        <v>0.97569788791445988</v>
      </c>
      <c r="EE142" s="2">
        <f t="shared" si="311"/>
        <v>0.97352193591164904</v>
      </c>
    </row>
    <row r="143" spans="2:135" x14ac:dyDescent="0.25">
      <c r="B143" s="2">
        <v>137</v>
      </c>
      <c r="C143">
        <v>75.688000000000002</v>
      </c>
      <c r="D143">
        <v>77.908000000000001</v>
      </c>
      <c r="E143">
        <v>82.968999999999994</v>
      </c>
      <c r="F143">
        <v>84.881</v>
      </c>
      <c r="G143">
        <v>86.477999999999994</v>
      </c>
      <c r="H143">
        <v>88.313000000000002</v>
      </c>
      <c r="I143">
        <v>87.134</v>
      </c>
      <c r="J143">
        <v>86.557000000000002</v>
      </c>
      <c r="K143">
        <v>82.403000000000006</v>
      </c>
      <c r="L143">
        <v>78.613</v>
      </c>
      <c r="M143">
        <v>71.578000000000003</v>
      </c>
      <c r="N143">
        <v>62.682000000000002</v>
      </c>
      <c r="O143">
        <v>55.970599999999997</v>
      </c>
      <c r="R143" s="5">
        <f t="shared" si="208"/>
        <v>76.85788504603174</v>
      </c>
      <c r="S143" s="5">
        <f t="shared" si="209"/>
        <v>79.894775401352959</v>
      </c>
      <c r="T143" s="5">
        <f t="shared" si="210"/>
        <v>82.683738948599427</v>
      </c>
      <c r="U143" s="5">
        <f t="shared" si="211"/>
        <v>84.830286744113209</v>
      </c>
      <c r="V143" s="5">
        <f t="shared" si="212"/>
        <v>88.11635702591596</v>
      </c>
      <c r="W143" s="5">
        <f t="shared" si="213"/>
        <v>88.455831845599548</v>
      </c>
      <c r="X143" s="5">
        <f t="shared" si="214"/>
        <v>88.456859250740095</v>
      </c>
      <c r="Y143" s="5">
        <f t="shared" si="215"/>
        <v>86.218139125900962</v>
      </c>
      <c r="Z143" s="5">
        <f t="shared" si="216"/>
        <v>82.837169245572099</v>
      </c>
      <c r="AA143" s="5">
        <f t="shared" si="217"/>
        <v>78.407122280723016</v>
      </c>
      <c r="AB143" s="5">
        <f t="shared" si="218"/>
        <v>72.545848261207794</v>
      </c>
      <c r="AC143" s="5">
        <f t="shared" si="219"/>
        <v>64.518280711491656</v>
      </c>
      <c r="AD143" s="5">
        <f t="shared" si="220"/>
        <v>54.829327642641502</v>
      </c>
      <c r="AE143" s="5"/>
      <c r="AG143" s="5">
        <f t="shared" si="221"/>
        <v>-1.1698850460317374</v>
      </c>
      <c r="AH143" s="5">
        <f t="shared" si="222"/>
        <v>-1.9867754013529577</v>
      </c>
      <c r="AI143" s="5">
        <f t="shared" si="223"/>
        <v>0.28526105140056757</v>
      </c>
      <c r="AJ143" s="5">
        <f t="shared" si="224"/>
        <v>5.0713255886790876E-2</v>
      </c>
      <c r="AK143" s="5">
        <f t="shared" si="225"/>
        <v>-1.6383570259159654</v>
      </c>
      <c r="AL143" s="5">
        <f t="shared" si="226"/>
        <v>-0.1428318455995452</v>
      </c>
      <c r="AM143" s="5">
        <f t="shared" si="227"/>
        <v>-1.3228592507400947</v>
      </c>
      <c r="AN143" s="5">
        <f t="shared" si="228"/>
        <v>0.33886087409904064</v>
      </c>
      <c r="AO143" s="5">
        <f t="shared" si="229"/>
        <v>-0.43416924557209313</v>
      </c>
      <c r="AP143" s="5">
        <f t="shared" si="230"/>
        <v>0.20587771927698384</v>
      </c>
      <c r="AQ143" s="5">
        <f t="shared" si="231"/>
        <v>-0.96784826120779144</v>
      </c>
      <c r="AR143" s="5">
        <f t="shared" si="232"/>
        <v>-1.8362807114916535</v>
      </c>
      <c r="AS143" s="5">
        <f t="shared" si="233"/>
        <v>1.1412723573584955</v>
      </c>
      <c r="AV143" s="2">
        <f t="shared" si="234"/>
        <v>76.857882440479116</v>
      </c>
      <c r="AW143" s="2">
        <f t="shared" si="235"/>
        <v>79.894775401352959</v>
      </c>
      <c r="AX143" s="2">
        <f t="shared" si="236"/>
        <v>82.663161439201019</v>
      </c>
      <c r="AY143" s="2">
        <f t="shared" si="237"/>
        <v>84.769561627858678</v>
      </c>
      <c r="AZ143" s="2">
        <f t="shared" si="238"/>
        <v>88.067405649736287</v>
      </c>
      <c r="BA143" s="2">
        <f t="shared" si="239"/>
        <v>88.281269928230131</v>
      </c>
      <c r="BB143" s="2">
        <f t="shared" si="240"/>
        <v>88.161124217389727</v>
      </c>
      <c r="BC143" s="2">
        <f t="shared" si="241"/>
        <v>86.026225539539737</v>
      </c>
      <c r="BD143" s="2">
        <f t="shared" si="242"/>
        <v>82.709262789427754</v>
      </c>
      <c r="BE143" s="2">
        <f t="shared" si="243"/>
        <v>78.063673145442465</v>
      </c>
      <c r="BF143" s="2">
        <f t="shared" si="244"/>
        <v>72.069503168157581</v>
      </c>
      <c r="BG143" s="2">
        <f t="shared" si="245"/>
        <v>64.20651986515054</v>
      </c>
      <c r="BH143" s="2">
        <f t="shared" si="246"/>
        <v>54.686049427033758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81.793478395001316</v>
      </c>
      <c r="CP143" s="2">
        <f t="shared" si="274"/>
        <v>83.533065873715643</v>
      </c>
      <c r="CQ143" s="2">
        <f t="shared" si="275"/>
        <v>85.340050742567115</v>
      </c>
      <c r="CR143" s="2">
        <f t="shared" si="276"/>
        <v>86.649784750699297</v>
      </c>
      <c r="CS143" s="2">
        <f t="shared" si="277"/>
        <v>91.741835567939262</v>
      </c>
      <c r="CT143" s="2">
        <f t="shared" si="278"/>
        <v>91.500872894627236</v>
      </c>
      <c r="CU143" s="2">
        <f t="shared" si="279"/>
        <v>92.118619709715574</v>
      </c>
      <c r="CV143" s="2">
        <f t="shared" si="280"/>
        <v>90.661213958954647</v>
      </c>
      <c r="CW143" s="2">
        <f t="shared" si="281"/>
        <v>87.411883236743748</v>
      </c>
      <c r="CX143" s="2">
        <f t="shared" si="282"/>
        <v>81.137032020637847</v>
      </c>
      <c r="CY143" s="2">
        <f t="shared" si="283"/>
        <v>75.696180173514577</v>
      </c>
      <c r="CZ143" s="2">
        <f t="shared" si="284"/>
        <v>67.074171061896635</v>
      </c>
      <c r="DA143" s="2">
        <f t="shared" si="285"/>
        <v>56.826434979557732</v>
      </c>
      <c r="DD143" s="2">
        <f t="shared" si="286"/>
        <v>76.671337396653144</v>
      </c>
      <c r="DE143" s="2">
        <f t="shared" si="287"/>
        <v>79.782596195522217</v>
      </c>
      <c r="DF143" s="2">
        <f t="shared" si="288"/>
        <v>82.594795573620402</v>
      </c>
      <c r="DG143" s="2">
        <f t="shared" si="289"/>
        <v>84.720776127552085</v>
      </c>
      <c r="DH143" s="2">
        <f t="shared" si="290"/>
        <v>87.96727103440368</v>
      </c>
      <c r="DI143" s="2">
        <f t="shared" si="291"/>
        <v>88.204613436949145</v>
      </c>
      <c r="DJ143" s="2">
        <f t="shared" si="292"/>
        <v>88.066404964613668</v>
      </c>
      <c r="DK143" s="2">
        <f t="shared" si="293"/>
        <v>85.891758590115202</v>
      </c>
      <c r="DL143" s="2">
        <f t="shared" si="294"/>
        <v>82.572322510061881</v>
      </c>
      <c r="DM143" s="2">
        <f t="shared" si="295"/>
        <v>77.983103309257885</v>
      </c>
      <c r="DN143" s="2">
        <f t="shared" si="296"/>
        <v>71.989359084638693</v>
      </c>
      <c r="DO143" s="2">
        <f t="shared" si="297"/>
        <v>64.14137878134126</v>
      </c>
      <c r="DP143" s="2">
        <f t="shared" si="298"/>
        <v>54.632957009867567</v>
      </c>
      <c r="DS143" s="2">
        <f t="shared" si="299"/>
        <v>0.96358065037918139</v>
      </c>
      <c r="DT143" s="2">
        <f t="shared" si="300"/>
        <v>0.97008929135382937</v>
      </c>
      <c r="DU143" s="2">
        <f t="shared" si="301"/>
        <v>0.97509671729099956</v>
      </c>
      <c r="DV143" s="2">
        <f t="shared" si="302"/>
        <v>0.97470954783654595</v>
      </c>
      <c r="DW143" s="2">
        <f t="shared" si="303"/>
        <v>0.97347121384653934</v>
      </c>
      <c r="DX143" s="2">
        <f t="shared" si="304"/>
        <v>0.97674440004945007</v>
      </c>
      <c r="DY143" s="2">
        <f t="shared" si="305"/>
        <v>0.97662531264155017</v>
      </c>
      <c r="DZ143" s="2">
        <f t="shared" si="306"/>
        <v>0.97180664477897238</v>
      </c>
      <c r="EA143" s="2">
        <f t="shared" si="307"/>
        <v>0.97170398573347982</v>
      </c>
      <c r="EB143" s="2">
        <f t="shared" si="308"/>
        <v>0.97445413528407909</v>
      </c>
      <c r="EC143" s="2">
        <f t="shared" si="309"/>
        <v>0.97837929546710534</v>
      </c>
      <c r="ED143" s="2">
        <f t="shared" si="310"/>
        <v>0.97778871547051938</v>
      </c>
      <c r="EE143" s="2">
        <f t="shared" si="311"/>
        <v>0.97579532691924342</v>
      </c>
    </row>
    <row r="144" spans="2:135" x14ac:dyDescent="0.25">
      <c r="B144" s="2">
        <v>138</v>
      </c>
      <c r="C144">
        <v>75.375</v>
      </c>
      <c r="D144">
        <v>78.646000000000001</v>
      </c>
      <c r="E144">
        <v>82.061999999999998</v>
      </c>
      <c r="F144">
        <v>84.418000000000006</v>
      </c>
      <c r="G144">
        <v>87.671999999999997</v>
      </c>
      <c r="H144">
        <v>87.881</v>
      </c>
      <c r="I144">
        <v>86.97</v>
      </c>
      <c r="J144">
        <v>87.114999999999995</v>
      </c>
      <c r="K144">
        <v>82.387</v>
      </c>
      <c r="L144">
        <v>78.483999999999995</v>
      </c>
      <c r="M144">
        <v>71.938000000000002</v>
      </c>
      <c r="N144">
        <v>63.923999999999999</v>
      </c>
      <c r="O144">
        <v>55.117600000000003</v>
      </c>
      <c r="R144" s="5">
        <f t="shared" si="208"/>
        <v>76.794580328386445</v>
      </c>
      <c r="S144" s="5">
        <f t="shared" si="209"/>
        <v>79.855292039056451</v>
      </c>
      <c r="T144" s="5">
        <f t="shared" si="210"/>
        <v>82.66379009673787</v>
      </c>
      <c r="U144" s="5">
        <f t="shared" si="211"/>
        <v>84.845527390369256</v>
      </c>
      <c r="V144" s="5">
        <f t="shared" si="212"/>
        <v>88.114392013194703</v>
      </c>
      <c r="W144" s="5">
        <f t="shared" si="213"/>
        <v>88.520728190409599</v>
      </c>
      <c r="X144" s="5">
        <f t="shared" si="214"/>
        <v>88.555612261126356</v>
      </c>
      <c r="Y144" s="5">
        <f t="shared" si="215"/>
        <v>86.269430335048781</v>
      </c>
      <c r="Z144" s="5">
        <f t="shared" si="216"/>
        <v>82.842703938646892</v>
      </c>
      <c r="AA144" s="5">
        <f t="shared" si="217"/>
        <v>78.541336160819597</v>
      </c>
      <c r="AB144" s="5">
        <f t="shared" si="218"/>
        <v>72.72450856839815</v>
      </c>
      <c r="AC144" s="5">
        <f t="shared" si="219"/>
        <v>64.637657321198219</v>
      </c>
      <c r="AD144" s="5">
        <f t="shared" si="220"/>
        <v>54.882489204962511</v>
      </c>
      <c r="AE144" s="5"/>
      <c r="AG144" s="5">
        <f t="shared" si="221"/>
        <v>-1.419580328386445</v>
      </c>
      <c r="AH144" s="5">
        <f t="shared" si="222"/>
        <v>-1.2092920390564501</v>
      </c>
      <c r="AI144" s="5">
        <f t="shared" si="223"/>
        <v>-0.6017900967378722</v>
      </c>
      <c r="AJ144" s="5">
        <f t="shared" si="224"/>
        <v>-0.42752739036924936</v>
      </c>
      <c r="AK144" s="5">
        <f t="shared" si="225"/>
        <v>-0.44239201319470567</v>
      </c>
      <c r="AL144" s="5">
        <f t="shared" si="226"/>
        <v>-0.63972819040959905</v>
      </c>
      <c r="AM144" s="5">
        <f t="shared" si="227"/>
        <v>-1.5856122611263572</v>
      </c>
      <c r="AN144" s="5">
        <f t="shared" si="228"/>
        <v>0.84556966495121344</v>
      </c>
      <c r="AO144" s="5">
        <f t="shared" si="229"/>
        <v>-0.45570393864689152</v>
      </c>
      <c r="AP144" s="5">
        <f t="shared" si="230"/>
        <v>-5.7336160819602355E-2</v>
      </c>
      <c r="AQ144" s="5">
        <f t="shared" si="231"/>
        <v>-0.78650856839814764</v>
      </c>
      <c r="AR144" s="5">
        <f t="shared" si="232"/>
        <v>-0.71365732119821956</v>
      </c>
      <c r="AS144" s="5">
        <f t="shared" si="233"/>
        <v>0.23511079503749244</v>
      </c>
      <c r="AV144" s="2">
        <f t="shared" si="234"/>
        <v>76.794578619753992</v>
      </c>
      <c r="AW144" s="2">
        <f t="shared" si="235"/>
        <v>79.855292039056451</v>
      </c>
      <c r="AX144" s="2">
        <f t="shared" si="236"/>
        <v>82.635219508234144</v>
      </c>
      <c r="AY144" s="2">
        <f t="shared" si="237"/>
        <v>84.757783973421752</v>
      </c>
      <c r="AZ144" s="2">
        <f t="shared" si="238"/>
        <v>88.044967908447489</v>
      </c>
      <c r="BA144" s="2">
        <f t="shared" si="239"/>
        <v>88.268184008272357</v>
      </c>
      <c r="BB144" s="2">
        <f t="shared" si="240"/>
        <v>88.127511348475508</v>
      </c>
      <c r="BC144" s="2">
        <f t="shared" si="241"/>
        <v>85.994154652096483</v>
      </c>
      <c r="BD144" s="2">
        <f t="shared" si="242"/>
        <v>82.669944074775174</v>
      </c>
      <c r="BE144" s="2">
        <f t="shared" si="243"/>
        <v>78.038649016985474</v>
      </c>
      <c r="BF144" s="2">
        <f t="shared" si="244"/>
        <v>72.040795063251025</v>
      </c>
      <c r="BG144" s="2">
        <f t="shared" si="245"/>
        <v>64.185720993220684</v>
      </c>
      <c r="BH144" s="2">
        <f t="shared" si="246"/>
        <v>54.681286402453381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81.797664569220586</v>
      </c>
      <c r="CP144" s="2">
        <f t="shared" si="274"/>
        <v>83.534029124618471</v>
      </c>
      <c r="CQ144" s="2">
        <f t="shared" si="275"/>
        <v>85.342330936932257</v>
      </c>
      <c r="CR144" s="2">
        <f t="shared" si="276"/>
        <v>86.665477108746416</v>
      </c>
      <c r="CS144" s="2">
        <f t="shared" si="277"/>
        <v>91.784461723473882</v>
      </c>
      <c r="CT144" s="2">
        <f t="shared" si="278"/>
        <v>91.527439199820151</v>
      </c>
      <c r="CU144" s="2">
        <f t="shared" si="279"/>
        <v>92.140971813890758</v>
      </c>
      <c r="CV144" s="2">
        <f t="shared" si="280"/>
        <v>90.678691269018842</v>
      </c>
      <c r="CW144" s="2">
        <f t="shared" si="281"/>
        <v>87.428641296644429</v>
      </c>
      <c r="CX144" s="2">
        <f t="shared" si="282"/>
        <v>81.146730240091628</v>
      </c>
      <c r="CY144" s="2">
        <f t="shared" si="283"/>
        <v>75.717714444828971</v>
      </c>
      <c r="CZ144" s="2">
        <f t="shared" si="284"/>
        <v>67.099242748438371</v>
      </c>
      <c r="DA144" s="2">
        <f t="shared" si="285"/>
        <v>56.854458375420386</v>
      </c>
      <c r="DD144" s="2">
        <f t="shared" si="286"/>
        <v>76.622121122460157</v>
      </c>
      <c r="DE144" s="2">
        <f t="shared" si="287"/>
        <v>79.751846029474819</v>
      </c>
      <c r="DF144" s="2">
        <f t="shared" si="288"/>
        <v>82.57216516059826</v>
      </c>
      <c r="DG144" s="2">
        <f t="shared" si="289"/>
        <v>84.712641028115726</v>
      </c>
      <c r="DH144" s="2">
        <f t="shared" si="290"/>
        <v>87.952026963331832</v>
      </c>
      <c r="DI144" s="2">
        <f t="shared" si="291"/>
        <v>88.197411435449496</v>
      </c>
      <c r="DJ144" s="2">
        <f t="shared" si="292"/>
        <v>88.039904748875287</v>
      </c>
      <c r="DK144" s="2">
        <f t="shared" si="293"/>
        <v>85.870208360631992</v>
      </c>
      <c r="DL144" s="2">
        <f t="shared" si="294"/>
        <v>82.543563782678447</v>
      </c>
      <c r="DM144" s="2">
        <f t="shared" si="295"/>
        <v>77.964338280662687</v>
      </c>
      <c r="DN144" s="2">
        <f t="shared" si="296"/>
        <v>71.966690202410888</v>
      </c>
      <c r="DO144" s="2">
        <f t="shared" si="297"/>
        <v>64.125361314425533</v>
      </c>
      <c r="DP144" s="2">
        <f t="shared" si="298"/>
        <v>54.632123831900898</v>
      </c>
      <c r="DS144" s="2">
        <f t="shared" si="299"/>
        <v>0.96667837898225195</v>
      </c>
      <c r="DT144" s="2">
        <f t="shared" si="300"/>
        <v>0.9726491269778913</v>
      </c>
      <c r="DU144" s="2">
        <f t="shared" si="301"/>
        <v>0.97723805983939116</v>
      </c>
      <c r="DV144" s="2">
        <f t="shared" si="302"/>
        <v>0.97688339243944777</v>
      </c>
      <c r="DW144" s="2">
        <f t="shared" si="303"/>
        <v>0.9757488513353797</v>
      </c>
      <c r="DX144" s="2">
        <f t="shared" si="304"/>
        <v>0.9787471523270509</v>
      </c>
      <c r="DY144" s="2">
        <f t="shared" si="305"/>
        <v>0.97863809632679277</v>
      </c>
      <c r="DZ144" s="2">
        <f t="shared" si="306"/>
        <v>0.97422341020526337</v>
      </c>
      <c r="EA144" s="2">
        <f t="shared" si="307"/>
        <v>0.97412931693807958</v>
      </c>
      <c r="EB144" s="2">
        <f t="shared" si="308"/>
        <v>0.97664940797043409</v>
      </c>
      <c r="EC144" s="2">
        <f t="shared" si="309"/>
        <v>0.98024409973091298</v>
      </c>
      <c r="ED144" s="2">
        <f t="shared" si="310"/>
        <v>0.9797034010486062</v>
      </c>
      <c r="EE144" s="2">
        <f t="shared" si="311"/>
        <v>0.977877961400618</v>
      </c>
    </row>
    <row r="145" spans="2:137" x14ac:dyDescent="0.25">
      <c r="B145" s="2">
        <v>139</v>
      </c>
      <c r="C145">
        <v>74.796999999999997</v>
      </c>
      <c r="D145">
        <v>78.707999999999998</v>
      </c>
      <c r="E145">
        <v>82.215000000000003</v>
      </c>
      <c r="F145">
        <v>84.134</v>
      </c>
      <c r="G145">
        <v>86.328000000000003</v>
      </c>
      <c r="H145">
        <v>88.328000000000003</v>
      </c>
      <c r="I145">
        <v>86.119</v>
      </c>
      <c r="J145">
        <v>84.933999999999997</v>
      </c>
      <c r="K145">
        <v>82.71</v>
      </c>
      <c r="L145">
        <v>78.387</v>
      </c>
      <c r="M145">
        <v>72.516000000000005</v>
      </c>
      <c r="N145">
        <v>64.47</v>
      </c>
      <c r="O145">
        <v>55.441200000000002</v>
      </c>
      <c r="R145" s="5">
        <f t="shared" si="208"/>
        <v>76.732279207147499</v>
      </c>
      <c r="S145" s="5">
        <f t="shared" si="209"/>
        <v>79.816460316427367</v>
      </c>
      <c r="T145" s="5">
        <f t="shared" si="210"/>
        <v>82.648094978080735</v>
      </c>
      <c r="U145" s="5">
        <f t="shared" si="211"/>
        <v>84.87341769296367</v>
      </c>
      <c r="V145" s="5">
        <f t="shared" si="212"/>
        <v>88.123558415404148</v>
      </c>
      <c r="W145" s="5">
        <f t="shared" si="213"/>
        <v>88.612901941290318</v>
      </c>
      <c r="X145" s="5">
        <f t="shared" si="214"/>
        <v>88.699531733251121</v>
      </c>
      <c r="Y145" s="5">
        <f t="shared" si="215"/>
        <v>86.364780078637622</v>
      </c>
      <c r="Z145" s="5">
        <f t="shared" si="216"/>
        <v>82.880329701604666</v>
      </c>
      <c r="AA145" s="5">
        <f t="shared" si="217"/>
        <v>78.740161117329251</v>
      </c>
      <c r="AB145" s="5">
        <f t="shared" si="218"/>
        <v>72.969063951265014</v>
      </c>
      <c r="AC145" s="5">
        <f t="shared" si="219"/>
        <v>64.805550540660178</v>
      </c>
      <c r="AD145" s="5">
        <f t="shared" si="220"/>
        <v>54.971819994809742</v>
      </c>
      <c r="AE145" s="5"/>
      <c r="AG145" s="5">
        <f t="shared" si="221"/>
        <v>-1.9352792071475022</v>
      </c>
      <c r="AH145" s="5">
        <f t="shared" si="222"/>
        <v>-1.1084603164273688</v>
      </c>
      <c r="AI145" s="5">
        <f t="shared" si="223"/>
        <v>-0.43309497808073161</v>
      </c>
      <c r="AJ145" s="5">
        <f t="shared" si="224"/>
        <v>-0.73941769296366999</v>
      </c>
      <c r="AK145" s="5">
        <f t="shared" si="225"/>
        <v>-1.7955584154041446</v>
      </c>
      <c r="AL145" s="5">
        <f t="shared" si="226"/>
        <v>-0.28490194129031465</v>
      </c>
      <c r="AM145" s="5">
        <f t="shared" si="227"/>
        <v>-2.5805317332511208</v>
      </c>
      <c r="AN145" s="5">
        <f t="shared" si="228"/>
        <v>-1.4307800786376248</v>
      </c>
      <c r="AO145" s="5">
        <f t="shared" si="229"/>
        <v>-0.17032970160467187</v>
      </c>
      <c r="AP145" s="5">
        <f t="shared" si="230"/>
        <v>-0.35316111732925037</v>
      </c>
      <c r="AQ145" s="5">
        <f t="shared" si="231"/>
        <v>-0.45306395126500831</v>
      </c>
      <c r="AR145" s="5">
        <f t="shared" si="232"/>
        <v>-0.33555054066017931</v>
      </c>
      <c r="AS145" s="5">
        <f t="shared" si="233"/>
        <v>0.46938000519025991</v>
      </c>
      <c r="AV145" s="2">
        <f t="shared" si="234"/>
        <v>76.732278111500776</v>
      </c>
      <c r="AW145" s="2">
        <f t="shared" si="235"/>
        <v>79.816460316427367</v>
      </c>
      <c r="AX145" s="2">
        <f t="shared" si="236"/>
        <v>82.607674561431224</v>
      </c>
      <c r="AY145" s="2">
        <f t="shared" si="237"/>
        <v>84.746264065299442</v>
      </c>
      <c r="AZ145" s="2">
        <f t="shared" si="238"/>
        <v>88.023009970026834</v>
      </c>
      <c r="BA145" s="2">
        <f t="shared" si="239"/>
        <v>88.255531466276921</v>
      </c>
      <c r="BB145" s="2">
        <f t="shared" si="240"/>
        <v>88.094406709507382</v>
      </c>
      <c r="BC145" s="2">
        <f t="shared" si="241"/>
        <v>85.962875023340729</v>
      </c>
      <c r="BD145" s="2">
        <f t="shared" si="242"/>
        <v>82.631404610471719</v>
      </c>
      <c r="BE145" s="2">
        <f t="shared" si="243"/>
        <v>78.014092381541062</v>
      </c>
      <c r="BF145" s="2">
        <f t="shared" si="244"/>
        <v>72.012521264846683</v>
      </c>
      <c r="BG145" s="2">
        <f t="shared" si="245"/>
        <v>64.165252965588877</v>
      </c>
      <c r="BH145" s="2">
        <f t="shared" si="246"/>
        <v>54.67679822857535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81.801850743439843</v>
      </c>
      <c r="CP145" s="2">
        <f t="shared" si="274"/>
        <v>83.534992375521284</v>
      </c>
      <c r="CQ145" s="2">
        <f t="shared" si="275"/>
        <v>85.344611131297398</v>
      </c>
      <c r="CR145" s="2">
        <f t="shared" si="276"/>
        <v>86.681169466793534</v>
      </c>
      <c r="CS145" s="2">
        <f t="shared" si="277"/>
        <v>91.827087879008502</v>
      </c>
      <c r="CT145" s="2">
        <f t="shared" si="278"/>
        <v>91.554005505013066</v>
      </c>
      <c r="CU145" s="2">
        <f t="shared" si="279"/>
        <v>92.163323918065942</v>
      </c>
      <c r="CV145" s="2">
        <f t="shared" si="280"/>
        <v>90.69616857908305</v>
      </c>
      <c r="CW145" s="2">
        <f t="shared" si="281"/>
        <v>87.445399356545096</v>
      </c>
      <c r="CX145" s="2">
        <f t="shared" si="282"/>
        <v>81.156428459545424</v>
      </c>
      <c r="CY145" s="2">
        <f t="shared" si="283"/>
        <v>75.739248716143379</v>
      </c>
      <c r="CZ145" s="2">
        <f t="shared" si="284"/>
        <v>67.124314434980107</v>
      </c>
      <c r="DA145" s="2">
        <f t="shared" si="285"/>
        <v>56.88248177128304</v>
      </c>
      <c r="DD145" s="2">
        <f t="shared" si="286"/>
        <v>76.572904848267171</v>
      </c>
      <c r="DE145" s="2">
        <f t="shared" si="287"/>
        <v>79.721095863427436</v>
      </c>
      <c r="DF145" s="2">
        <f t="shared" si="288"/>
        <v>82.549534747576132</v>
      </c>
      <c r="DG145" s="2">
        <f t="shared" si="289"/>
        <v>84.704505928679353</v>
      </c>
      <c r="DH145" s="2">
        <f t="shared" si="290"/>
        <v>87.936782892259998</v>
      </c>
      <c r="DI145" s="2">
        <f t="shared" si="291"/>
        <v>88.190209433949846</v>
      </c>
      <c r="DJ145" s="2">
        <f t="shared" si="292"/>
        <v>88.013404533136907</v>
      </c>
      <c r="DK145" s="2">
        <f t="shared" si="293"/>
        <v>85.848658131148767</v>
      </c>
      <c r="DL145" s="2">
        <f t="shared" si="294"/>
        <v>82.514805055295028</v>
      </c>
      <c r="DM145" s="2">
        <f t="shared" si="295"/>
        <v>77.945573252067476</v>
      </c>
      <c r="DN145" s="2">
        <f t="shared" si="296"/>
        <v>71.944021320183069</v>
      </c>
      <c r="DO145" s="2">
        <f t="shared" si="297"/>
        <v>64.109343847509805</v>
      </c>
      <c r="DP145" s="2">
        <f t="shared" si="298"/>
        <v>54.631290653934236</v>
      </c>
      <c r="DS145" s="2">
        <f t="shared" si="299"/>
        <v>0.96952095767892021</v>
      </c>
      <c r="DT145" s="2">
        <f t="shared" si="300"/>
        <v>0.97499553207657053</v>
      </c>
      <c r="DU145" s="2">
        <f t="shared" si="301"/>
        <v>0.97919920393098914</v>
      </c>
      <c r="DV145" s="2">
        <f t="shared" si="302"/>
        <v>0.9788744337036045</v>
      </c>
      <c r="DW145" s="2">
        <f t="shared" si="303"/>
        <v>0.97783539386743412</v>
      </c>
      <c r="DX145" s="2">
        <f t="shared" si="304"/>
        <v>0.98058085836742637</v>
      </c>
      <c r="DY145" s="2">
        <f t="shared" si="305"/>
        <v>0.9804810241219023</v>
      </c>
      <c r="DZ145" s="2">
        <f t="shared" si="306"/>
        <v>0.97643803073376711</v>
      </c>
      <c r="EA145" s="2">
        <f t="shared" si="307"/>
        <v>0.97635182534747922</v>
      </c>
      <c r="EB145" s="2">
        <f t="shared" si="308"/>
        <v>0.97866016215430485</v>
      </c>
      <c r="EC145" s="2">
        <f t="shared" si="309"/>
        <v>0.98195103019741758</v>
      </c>
      <c r="ED145" s="2">
        <f t="shared" si="310"/>
        <v>0.98145616467655594</v>
      </c>
      <c r="EE145" s="2">
        <f t="shared" si="311"/>
        <v>0.97978511273858171</v>
      </c>
    </row>
    <row r="146" spans="2:137" x14ac:dyDescent="0.25">
      <c r="B146" s="2">
        <v>140</v>
      </c>
      <c r="C146">
        <v>75.25</v>
      </c>
      <c r="D146">
        <v>78.015000000000001</v>
      </c>
      <c r="E146">
        <v>81.599999999999994</v>
      </c>
      <c r="F146">
        <v>83.775999999999996</v>
      </c>
      <c r="G146">
        <v>86.850999999999999</v>
      </c>
      <c r="H146">
        <v>87.373000000000005</v>
      </c>
      <c r="I146">
        <v>87.552000000000007</v>
      </c>
      <c r="J146">
        <v>87.081999999999994</v>
      </c>
      <c r="K146">
        <v>82.468000000000004</v>
      </c>
      <c r="L146">
        <v>77.725999999999999</v>
      </c>
      <c r="M146">
        <v>73.421999999999997</v>
      </c>
      <c r="N146">
        <v>64.484999999999999</v>
      </c>
      <c r="O146">
        <v>55.191200000000002</v>
      </c>
      <c r="R146" s="5">
        <f t="shared" si="208"/>
        <v>76.67091869009721</v>
      </c>
      <c r="S146" s="5">
        <f t="shared" si="209"/>
        <v>79.778235684638474</v>
      </c>
      <c r="T146" s="5">
        <f t="shared" si="210"/>
        <v>82.637029231901877</v>
      </c>
      <c r="U146" s="5">
        <f t="shared" si="211"/>
        <v>84.915922499194707</v>
      </c>
      <c r="V146" s="5">
        <f t="shared" si="212"/>
        <v>88.145591503011261</v>
      </c>
      <c r="W146" s="5">
        <f t="shared" si="213"/>
        <v>88.734878854873685</v>
      </c>
      <c r="X146" s="5">
        <f t="shared" si="214"/>
        <v>88.89266860267665</v>
      </c>
      <c r="Y146" s="5">
        <f t="shared" si="215"/>
        <v>86.51193279410748</v>
      </c>
      <c r="Z146" s="5">
        <f t="shared" si="216"/>
        <v>82.955873596193285</v>
      </c>
      <c r="AA146" s="5">
        <f t="shared" si="217"/>
        <v>79.012809567667702</v>
      </c>
      <c r="AB146" s="5">
        <f t="shared" si="218"/>
        <v>73.284048688167729</v>
      </c>
      <c r="AC146" s="5">
        <f t="shared" si="219"/>
        <v>65.026891170426964</v>
      </c>
      <c r="AD146" s="5">
        <f t="shared" si="220"/>
        <v>55.105211738656891</v>
      </c>
      <c r="AE146" s="5"/>
      <c r="AG146" s="5">
        <f t="shared" si="221"/>
        <v>-1.4209186900972099</v>
      </c>
      <c r="AH146" s="5">
        <f t="shared" si="222"/>
        <v>-1.7632356846384738</v>
      </c>
      <c r="AI146" s="5">
        <f t="shared" si="223"/>
        <v>-1.037029231901883</v>
      </c>
      <c r="AJ146" s="5">
        <f t="shared" si="224"/>
        <v>-1.1399224991947108</v>
      </c>
      <c r="AK146" s="5">
        <f t="shared" si="225"/>
        <v>-1.2945915030112616</v>
      </c>
      <c r="AL146" s="5">
        <f t="shared" si="226"/>
        <v>-1.3618788548736802</v>
      </c>
      <c r="AM146" s="5">
        <f t="shared" si="227"/>
        <v>-1.3406686026766437</v>
      </c>
      <c r="AN146" s="5">
        <f t="shared" si="228"/>
        <v>0.57006720589251358</v>
      </c>
      <c r="AO146" s="5">
        <f t="shared" si="229"/>
        <v>-0.48787359619328186</v>
      </c>
      <c r="AP146" s="5">
        <f t="shared" si="230"/>
        <v>-1.2868095676677029</v>
      </c>
      <c r="AQ146" s="5">
        <f t="shared" si="231"/>
        <v>0.13795131183226772</v>
      </c>
      <c r="AR146" s="5">
        <f t="shared" si="232"/>
        <v>-0.54189117042696466</v>
      </c>
      <c r="AS146" s="5">
        <f t="shared" si="233"/>
        <v>8.5988261343111105E-2</v>
      </c>
      <c r="AV146" s="2">
        <f t="shared" si="234"/>
        <v>76.670918000700752</v>
      </c>
      <c r="AW146" s="2">
        <f t="shared" si="235"/>
        <v>79.778235684638474</v>
      </c>
      <c r="AX146" s="2">
        <f t="shared" si="236"/>
        <v>82.580499134540418</v>
      </c>
      <c r="AY146" s="2">
        <f t="shared" si="237"/>
        <v>84.734985557892486</v>
      </c>
      <c r="AZ146" s="2">
        <f t="shared" si="238"/>
        <v>88.001504613305158</v>
      </c>
      <c r="BA146" s="2">
        <f t="shared" si="239"/>
        <v>88.243282877569143</v>
      </c>
      <c r="BB146" s="2">
        <f t="shared" si="240"/>
        <v>88.061777417118179</v>
      </c>
      <c r="BC146" s="2">
        <f t="shared" si="241"/>
        <v>85.932331749115974</v>
      </c>
      <c r="BD146" s="2">
        <f t="shared" si="242"/>
        <v>82.593591843357586</v>
      </c>
      <c r="BE146" s="2">
        <f t="shared" si="243"/>
        <v>77.989970967709723</v>
      </c>
      <c r="BF146" s="2">
        <f t="shared" si="244"/>
        <v>71.984653280669093</v>
      </c>
      <c r="BG146" s="2">
        <f t="shared" si="245"/>
        <v>64.145095478797629</v>
      </c>
      <c r="BH146" s="2">
        <f t="shared" si="246"/>
        <v>54.672567783997017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81.806036917659114</v>
      </c>
      <c r="CP146" s="2">
        <f t="shared" si="274"/>
        <v>83.535955626424112</v>
      </c>
      <c r="CQ146" s="2">
        <f t="shared" si="275"/>
        <v>85.34689132566254</v>
      </c>
      <c r="CR146" s="2">
        <f t="shared" si="276"/>
        <v>86.696861824840653</v>
      </c>
      <c r="CS146" s="2">
        <f t="shared" si="277"/>
        <v>91.869714034543108</v>
      </c>
      <c r="CT146" s="2">
        <f t="shared" si="278"/>
        <v>91.580571810205981</v>
      </c>
      <c r="CU146" s="2">
        <f t="shared" si="279"/>
        <v>92.18567602224114</v>
      </c>
      <c r="CV146" s="2">
        <f t="shared" si="280"/>
        <v>90.713645889147244</v>
      </c>
      <c r="CW146" s="2">
        <f t="shared" si="281"/>
        <v>87.462157416445777</v>
      </c>
      <c r="CX146" s="2">
        <f t="shared" si="282"/>
        <v>81.16612667899922</v>
      </c>
      <c r="CY146" s="2">
        <f t="shared" si="283"/>
        <v>75.760782987457787</v>
      </c>
      <c r="CZ146" s="2">
        <f t="shared" si="284"/>
        <v>67.149386121521843</v>
      </c>
      <c r="DA146" s="2">
        <f t="shared" si="285"/>
        <v>56.910505167145701</v>
      </c>
      <c r="DD146" s="2">
        <f t="shared" si="286"/>
        <v>76.523688574074185</v>
      </c>
      <c r="DE146" s="2">
        <f t="shared" si="287"/>
        <v>79.690345697380053</v>
      </c>
      <c r="DF146" s="2">
        <f t="shared" si="288"/>
        <v>82.52690433455399</v>
      </c>
      <c r="DG146" s="2">
        <f t="shared" si="289"/>
        <v>84.696370829242994</v>
      </c>
      <c r="DH146" s="2">
        <f t="shared" si="290"/>
        <v>87.92153882118815</v>
      </c>
      <c r="DI146" s="2">
        <f t="shared" si="291"/>
        <v>88.183007432450211</v>
      </c>
      <c r="DJ146" s="2">
        <f t="shared" si="292"/>
        <v>87.98690431739854</v>
      </c>
      <c r="DK146" s="2">
        <f t="shared" si="293"/>
        <v>85.827107901665542</v>
      </c>
      <c r="DL146" s="2">
        <f t="shared" si="294"/>
        <v>82.486046327911595</v>
      </c>
      <c r="DM146" s="2">
        <f t="shared" si="295"/>
        <v>77.926808223472264</v>
      </c>
      <c r="DN146" s="2">
        <f t="shared" si="296"/>
        <v>71.921352437955264</v>
      </c>
      <c r="DO146" s="2">
        <f t="shared" si="297"/>
        <v>64.093326380594064</v>
      </c>
      <c r="DP146" s="2">
        <f t="shared" si="298"/>
        <v>54.630457475967567</v>
      </c>
      <c r="DS146" s="2">
        <f t="shared" si="299"/>
        <v>0.97212803528844005</v>
      </c>
      <c r="DT146" s="2">
        <f t="shared" si="300"/>
        <v>0.97714537124667067</v>
      </c>
      <c r="DU146" s="2">
        <f t="shared" si="301"/>
        <v>0.98099466410468683</v>
      </c>
      <c r="DV146" s="2">
        <f t="shared" si="302"/>
        <v>0.98069737442734783</v>
      </c>
      <c r="DW146" s="2">
        <f t="shared" si="303"/>
        <v>0.9797461389640143</v>
      </c>
      <c r="DX146" s="2">
        <f t="shared" si="304"/>
        <v>0.98225921912957692</v>
      </c>
      <c r="DY146" s="2">
        <f t="shared" si="305"/>
        <v>0.98216785646305016</v>
      </c>
      <c r="DZ146" s="2">
        <f t="shared" si="306"/>
        <v>0.97846658560314204</v>
      </c>
      <c r="EA146" s="2">
        <f t="shared" si="307"/>
        <v>0.97838763774912707</v>
      </c>
      <c r="EB146" s="2">
        <f t="shared" si="308"/>
        <v>0.98050122422212282</v>
      </c>
      <c r="EC146" s="2">
        <f t="shared" si="309"/>
        <v>0.98351296060764959</v>
      </c>
      <c r="ED146" s="2">
        <f t="shared" si="310"/>
        <v>0.98306018121627214</v>
      </c>
      <c r="EE146" s="2">
        <f t="shared" si="311"/>
        <v>0.98153095297419535</v>
      </c>
    </row>
    <row r="147" spans="2:137" x14ac:dyDescent="0.25">
      <c r="B147" s="2">
        <v>141</v>
      </c>
      <c r="C147">
        <v>74.921999999999997</v>
      </c>
      <c r="D147">
        <v>79.445999999999998</v>
      </c>
      <c r="E147">
        <v>82.569000000000003</v>
      </c>
      <c r="F147">
        <v>84.075000000000003</v>
      </c>
      <c r="G147">
        <v>86.641999999999996</v>
      </c>
      <c r="H147">
        <v>87.522000000000006</v>
      </c>
      <c r="I147">
        <v>88.103999999999999</v>
      </c>
      <c r="J147">
        <v>87.393000000000001</v>
      </c>
      <c r="K147">
        <v>83.581000000000003</v>
      </c>
      <c r="L147">
        <v>77.918999999999997</v>
      </c>
      <c r="M147">
        <v>72.843999999999994</v>
      </c>
      <c r="N147">
        <v>65.454999999999998</v>
      </c>
      <c r="O147">
        <v>55.882399999999997</v>
      </c>
      <c r="R147" s="5">
        <f t="shared" si="208"/>
        <v>76.610438474264413</v>
      </c>
      <c r="S147" s="5">
        <f t="shared" si="209"/>
        <v>79.740576024854718</v>
      </c>
      <c r="T147" s="5">
        <f t="shared" si="210"/>
        <v>82.630845128513457</v>
      </c>
      <c r="U147" s="5">
        <f t="shared" si="211"/>
        <v>84.974630016440869</v>
      </c>
      <c r="V147" s="5">
        <f t="shared" si="212"/>
        <v>88.1820563939729</v>
      </c>
      <c r="W147" s="5">
        <f t="shared" si="213"/>
        <v>88.887230599891694</v>
      </c>
      <c r="X147" s="5">
        <f t="shared" si="214"/>
        <v>89.13567531913607</v>
      </c>
      <c r="Y147" s="5">
        <f t="shared" si="215"/>
        <v>86.717962833352559</v>
      </c>
      <c r="Z147" s="5">
        <f t="shared" si="216"/>
        <v>83.075726092973412</v>
      </c>
      <c r="AA147" s="5">
        <f t="shared" si="217"/>
        <v>79.36526203556447</v>
      </c>
      <c r="AB147" s="5">
        <f t="shared" si="218"/>
        <v>73.668568113209929</v>
      </c>
      <c r="AC147" s="5">
        <f t="shared" si="219"/>
        <v>65.303206783521119</v>
      </c>
      <c r="AD147" s="5">
        <f t="shared" si="220"/>
        <v>55.291344880870696</v>
      </c>
      <c r="AE147" s="5"/>
      <c r="AG147" s="5">
        <f t="shared" si="221"/>
        <v>-1.6884384742644158</v>
      </c>
      <c r="AH147" s="5">
        <f t="shared" si="222"/>
        <v>-0.29457602485472023</v>
      </c>
      <c r="AI147" s="5">
        <f t="shared" si="223"/>
        <v>-6.1845128513454029E-2</v>
      </c>
      <c r="AJ147" s="5">
        <f t="shared" si="224"/>
        <v>-0.8996300164408666</v>
      </c>
      <c r="AK147" s="5">
        <f t="shared" si="225"/>
        <v>-1.5400563939729039</v>
      </c>
      <c r="AL147" s="5">
        <f t="shared" si="226"/>
        <v>-1.3652305998916887</v>
      </c>
      <c r="AM147" s="5">
        <f t="shared" si="227"/>
        <v>-1.0316753191360704</v>
      </c>
      <c r="AN147" s="5">
        <f t="shared" si="228"/>
        <v>0.67503716664744218</v>
      </c>
      <c r="AO147" s="5">
        <f t="shared" si="229"/>
        <v>0.50527390702659147</v>
      </c>
      <c r="AP147" s="5">
        <f t="shared" si="230"/>
        <v>-1.4462620355644731</v>
      </c>
      <c r="AQ147" s="5">
        <f t="shared" si="231"/>
        <v>-0.82456811320993495</v>
      </c>
      <c r="AR147" s="5">
        <f t="shared" si="232"/>
        <v>0.15179321647887889</v>
      </c>
      <c r="AS147" s="5">
        <f t="shared" si="233"/>
        <v>0.59105511912930098</v>
      </c>
      <c r="AV147" s="2">
        <f t="shared" si="234"/>
        <v>76.610438044764052</v>
      </c>
      <c r="AW147" s="2">
        <f t="shared" si="235"/>
        <v>79.740576024854718</v>
      </c>
      <c r="AX147" s="2">
        <f t="shared" si="236"/>
        <v>82.553667336219675</v>
      </c>
      <c r="AY147" s="2">
        <f t="shared" si="237"/>
        <v>84.723932873117334</v>
      </c>
      <c r="AZ147" s="2">
        <f t="shared" si="238"/>
        <v>87.98042549302761</v>
      </c>
      <c r="BA147" s="2">
        <f t="shared" si="239"/>
        <v>88.231410453410504</v>
      </c>
      <c r="BB147" s="2">
        <f t="shared" si="240"/>
        <v>88.029592229362592</v>
      </c>
      <c r="BC147" s="2">
        <f t="shared" si="241"/>
        <v>85.902473038271367</v>
      </c>
      <c r="BD147" s="2">
        <f t="shared" si="242"/>
        <v>82.556456028470663</v>
      </c>
      <c r="BE147" s="2">
        <f t="shared" si="243"/>
        <v>77.966254338653641</v>
      </c>
      <c r="BF147" s="2">
        <f t="shared" si="244"/>
        <v>71.957164101494726</v>
      </c>
      <c r="BG147" s="2">
        <f t="shared" si="245"/>
        <v>64.125229117016659</v>
      </c>
      <c r="BH147" s="2">
        <f t="shared" si="246"/>
        <v>54.668578718559246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81.810223091878385</v>
      </c>
      <c r="CP147" s="2">
        <f t="shared" si="274"/>
        <v>83.536918877326926</v>
      </c>
      <c r="CQ147" s="2">
        <f t="shared" si="275"/>
        <v>85.349171520027681</v>
      </c>
      <c r="CR147" s="2">
        <f t="shared" si="276"/>
        <v>86.712554182887772</v>
      </c>
      <c r="CS147" s="2">
        <f t="shared" si="277"/>
        <v>91.912340190077728</v>
      </c>
      <c r="CT147" s="2">
        <f t="shared" si="278"/>
        <v>91.607138115398897</v>
      </c>
      <c r="CU147" s="2">
        <f t="shared" si="279"/>
        <v>92.208028126416323</v>
      </c>
      <c r="CV147" s="2">
        <f t="shared" si="280"/>
        <v>90.731123199211439</v>
      </c>
      <c r="CW147" s="2">
        <f t="shared" si="281"/>
        <v>87.478915476346444</v>
      </c>
      <c r="CX147" s="2">
        <f t="shared" si="282"/>
        <v>81.175824898453016</v>
      </c>
      <c r="CY147" s="2">
        <f t="shared" si="283"/>
        <v>75.782317258772196</v>
      </c>
      <c r="CZ147" s="2">
        <f t="shared" si="284"/>
        <v>67.174457808063579</v>
      </c>
      <c r="DA147" s="2">
        <f t="shared" si="285"/>
        <v>56.938528563008354</v>
      </c>
      <c r="DD147" s="2">
        <f t="shared" si="286"/>
        <v>76.474472299881199</v>
      </c>
      <c r="DE147" s="2">
        <f t="shared" si="287"/>
        <v>79.659595531332656</v>
      </c>
      <c r="DF147" s="2">
        <f t="shared" si="288"/>
        <v>82.504273921531848</v>
      </c>
      <c r="DG147" s="2">
        <f t="shared" si="289"/>
        <v>84.688235729806635</v>
      </c>
      <c r="DH147" s="2">
        <f t="shared" si="290"/>
        <v>87.906294750116317</v>
      </c>
      <c r="DI147" s="2">
        <f t="shared" si="291"/>
        <v>88.175805430950561</v>
      </c>
      <c r="DJ147" s="2">
        <f t="shared" si="292"/>
        <v>87.96040410166016</v>
      </c>
      <c r="DK147" s="2">
        <f t="shared" si="293"/>
        <v>85.805557672182317</v>
      </c>
      <c r="DL147" s="2">
        <f t="shared" si="294"/>
        <v>82.457287600528176</v>
      </c>
      <c r="DM147" s="2">
        <f t="shared" si="295"/>
        <v>77.908043194877052</v>
      </c>
      <c r="DN147" s="2">
        <f t="shared" si="296"/>
        <v>71.898683555727459</v>
      </c>
      <c r="DO147" s="2">
        <f t="shared" si="297"/>
        <v>64.077308913678337</v>
      </c>
      <c r="DP147" s="2">
        <f t="shared" si="298"/>
        <v>54.629624298000898</v>
      </c>
      <c r="DS147" s="2">
        <f t="shared" si="299"/>
        <v>0.97451797316194544</v>
      </c>
      <c r="DT147" s="2">
        <f t="shared" si="300"/>
        <v>0.97911433061012898</v>
      </c>
      <c r="DU147" s="2">
        <f t="shared" si="301"/>
        <v>0.98263789364020238</v>
      </c>
      <c r="DV147" s="2">
        <f t="shared" si="302"/>
        <v>0.98236584601777022</v>
      </c>
      <c r="DW147" s="2">
        <f t="shared" si="303"/>
        <v>0.9814952815632525</v>
      </c>
      <c r="DX147" s="2">
        <f t="shared" si="304"/>
        <v>0.98379491947488373</v>
      </c>
      <c r="DY147" s="2">
        <f t="shared" si="305"/>
        <v>0.98371133431320978</v>
      </c>
      <c r="DZ147" s="2">
        <f t="shared" si="306"/>
        <v>0.98032401242918799</v>
      </c>
      <c r="EA147" s="2">
        <f t="shared" si="307"/>
        <v>0.98025173700742751</v>
      </c>
      <c r="EB147" s="2">
        <f t="shared" si="308"/>
        <v>0.98218634258436399</v>
      </c>
      <c r="EC147" s="2">
        <f t="shared" si="309"/>
        <v>0.98494179671954496</v>
      </c>
      <c r="ED147" s="2">
        <f t="shared" si="310"/>
        <v>0.98452763978341573</v>
      </c>
      <c r="EE147" s="2">
        <f t="shared" si="311"/>
        <v>0.98312861163248555</v>
      </c>
    </row>
    <row r="148" spans="2:137" x14ac:dyDescent="0.25">
      <c r="B148" s="2">
        <v>142</v>
      </c>
      <c r="C148">
        <v>74.391000000000005</v>
      </c>
      <c r="D148">
        <v>79.091999999999999</v>
      </c>
      <c r="E148">
        <v>81.123000000000005</v>
      </c>
      <c r="F148">
        <v>84.730999999999995</v>
      </c>
      <c r="G148">
        <v>86.149000000000001</v>
      </c>
      <c r="H148">
        <v>87.269000000000005</v>
      </c>
      <c r="I148">
        <v>88.552000000000007</v>
      </c>
      <c r="J148">
        <v>86.704999999999998</v>
      </c>
      <c r="K148">
        <v>83.596999999999994</v>
      </c>
      <c r="L148">
        <v>78.596999999999994</v>
      </c>
      <c r="M148">
        <v>73.406000000000006</v>
      </c>
      <c r="N148">
        <v>64.379000000000005</v>
      </c>
      <c r="O148">
        <v>55.7941</v>
      </c>
      <c r="R148" s="5">
        <f t="shared" si="208"/>
        <v>76.550781040765202</v>
      </c>
      <c r="S148" s="5">
        <f t="shared" si="209"/>
        <v>79.703441615414832</v>
      </c>
      <c r="T148" s="5">
        <f t="shared" si="210"/>
        <v>82.629509875757932</v>
      </c>
      <c r="U148" s="5">
        <f t="shared" si="211"/>
        <v>85.05021823066609</v>
      </c>
      <c r="V148" s="5">
        <f t="shared" si="212"/>
        <v>88.233878897102386</v>
      </c>
      <c r="W148" s="5">
        <f t="shared" si="213"/>
        <v>89.067626396231304</v>
      </c>
      <c r="X148" s="5">
        <f t="shared" si="214"/>
        <v>89.424259381277594</v>
      </c>
      <c r="Y148" s="5">
        <f t="shared" si="215"/>
        <v>86.987329679729314</v>
      </c>
      <c r="Z148" s="5">
        <f t="shared" si="216"/>
        <v>83.245500916028533</v>
      </c>
      <c r="AA148" s="5">
        <f t="shared" si="217"/>
        <v>79.7976076293738</v>
      </c>
      <c r="AB148" s="5">
        <f t="shared" si="218"/>
        <v>74.114261228911815</v>
      </c>
      <c r="AC148" s="5">
        <f t="shared" si="219"/>
        <v>65.63091615587355</v>
      </c>
      <c r="AD148" s="5">
        <f t="shared" si="220"/>
        <v>55.538243771650905</v>
      </c>
      <c r="AE148" s="5"/>
      <c r="AG148" s="5">
        <f t="shared" si="221"/>
        <v>-2.1597810407651963</v>
      </c>
      <c r="AH148" s="5">
        <f t="shared" si="222"/>
        <v>-0.611441615414833</v>
      </c>
      <c r="AI148" s="5">
        <f t="shared" si="223"/>
        <v>-1.5065098757579278</v>
      </c>
      <c r="AJ148" s="5">
        <f t="shared" si="224"/>
        <v>-0.31921823066609534</v>
      </c>
      <c r="AK148" s="5">
        <f t="shared" si="225"/>
        <v>-2.0848788971023851</v>
      </c>
      <c r="AL148" s="5">
        <f t="shared" si="226"/>
        <v>-1.7986263962312989</v>
      </c>
      <c r="AM148" s="5">
        <f t="shared" si="227"/>
        <v>-0.87225938127758695</v>
      </c>
      <c r="AN148" s="5">
        <f t="shared" si="228"/>
        <v>-0.28232967972931533</v>
      </c>
      <c r="AO148" s="5">
        <f t="shared" si="229"/>
        <v>0.35149908397146135</v>
      </c>
      <c r="AP148" s="5">
        <f t="shared" si="230"/>
        <v>-1.2006076293738062</v>
      </c>
      <c r="AQ148" s="5">
        <f t="shared" si="231"/>
        <v>-0.70826122891180887</v>
      </c>
      <c r="AR148" s="5">
        <f t="shared" si="232"/>
        <v>-1.2519161558735448</v>
      </c>
      <c r="AS148" s="5">
        <f t="shared" si="233"/>
        <v>0.25585622834909572</v>
      </c>
      <c r="AV148" s="2">
        <f t="shared" si="234"/>
        <v>76.550780769865639</v>
      </c>
      <c r="AW148" s="2">
        <f t="shared" si="235"/>
        <v>79.703441615414832</v>
      </c>
      <c r="AX148" s="2">
        <f t="shared" si="236"/>
        <v>82.527154809922621</v>
      </c>
      <c r="AY148" s="2">
        <f t="shared" si="237"/>
        <v>84.713091206685135</v>
      </c>
      <c r="AZ148" s="2">
        <f t="shared" si="238"/>
        <v>87.959747219921724</v>
      </c>
      <c r="BA148" s="2">
        <f t="shared" si="239"/>
        <v>88.219888006736028</v>
      </c>
      <c r="BB148" s="2">
        <f t="shared" si="240"/>
        <v>87.997821539476433</v>
      </c>
      <c r="BC148" s="2">
        <f t="shared" si="241"/>
        <v>85.873250148648992</v>
      </c>
      <c r="BD148" s="2">
        <f t="shared" si="242"/>
        <v>82.519950197077677</v>
      </c>
      <c r="BE148" s="2">
        <f t="shared" si="243"/>
        <v>77.94291385042402</v>
      </c>
      <c r="BF148" s="2">
        <f t="shared" si="244"/>
        <v>71.930028183519369</v>
      </c>
      <c r="BG148" s="2">
        <f t="shared" si="245"/>
        <v>64.105635368856568</v>
      </c>
      <c r="BH148" s="2">
        <f t="shared" si="246"/>
        <v>54.664815464839315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81.814409266097641</v>
      </c>
      <c r="CP148" s="2">
        <f t="shared" si="274"/>
        <v>83.537882128229754</v>
      </c>
      <c r="CQ148" s="2">
        <f t="shared" si="275"/>
        <v>85.351451714392823</v>
      </c>
      <c r="CR148" s="2">
        <f t="shared" si="276"/>
        <v>86.72824654093489</v>
      </c>
      <c r="CS148" s="2">
        <f t="shared" si="277"/>
        <v>91.954966345612348</v>
      </c>
      <c r="CT148" s="2">
        <f t="shared" si="278"/>
        <v>91.633704420591812</v>
      </c>
      <c r="CU148" s="2">
        <f t="shared" si="279"/>
        <v>92.230380230591507</v>
      </c>
      <c r="CV148" s="2">
        <f t="shared" si="280"/>
        <v>90.748600509275633</v>
      </c>
      <c r="CW148" s="2">
        <f t="shared" si="281"/>
        <v>87.495673536247125</v>
      </c>
      <c r="CX148" s="2">
        <f t="shared" si="282"/>
        <v>81.185523117906811</v>
      </c>
      <c r="CY148" s="2">
        <f t="shared" si="283"/>
        <v>75.803851530086604</v>
      </c>
      <c r="CZ148" s="2">
        <f t="shared" si="284"/>
        <v>67.199529494605329</v>
      </c>
      <c r="DA148" s="2">
        <f t="shared" si="285"/>
        <v>56.966551958871008</v>
      </c>
      <c r="DD148" s="2">
        <f t="shared" si="286"/>
        <v>76.425256025688213</v>
      </c>
      <c r="DE148" s="2">
        <f t="shared" si="287"/>
        <v>79.628845365285272</v>
      </c>
      <c r="DF148" s="2">
        <f t="shared" si="288"/>
        <v>82.48164350850972</v>
      </c>
      <c r="DG148" s="2">
        <f t="shared" si="289"/>
        <v>84.680100630370276</v>
      </c>
      <c r="DH148" s="2">
        <f t="shared" si="290"/>
        <v>87.891050679044469</v>
      </c>
      <c r="DI148" s="2">
        <f t="shared" si="291"/>
        <v>88.168603429450911</v>
      </c>
      <c r="DJ148" s="2">
        <f t="shared" si="292"/>
        <v>87.933903885921779</v>
      </c>
      <c r="DK148" s="2">
        <f t="shared" si="293"/>
        <v>85.784007442699107</v>
      </c>
      <c r="DL148" s="2">
        <f t="shared" si="294"/>
        <v>82.428528873144742</v>
      </c>
      <c r="DM148" s="2">
        <f t="shared" si="295"/>
        <v>77.889278166281841</v>
      </c>
      <c r="DN148" s="2">
        <f t="shared" si="296"/>
        <v>71.87601467349964</v>
      </c>
      <c r="DO148" s="2">
        <f t="shared" si="297"/>
        <v>64.06129144676261</v>
      </c>
      <c r="DP148" s="2">
        <f t="shared" si="298"/>
        <v>54.628791120034229</v>
      </c>
      <c r="DS148" s="2">
        <f t="shared" si="299"/>
        <v>0.97670789109572975</v>
      </c>
      <c r="DT148" s="2">
        <f t="shared" si="300"/>
        <v>0.98091697401347588</v>
      </c>
      <c r="DU148" s="2">
        <f t="shared" si="301"/>
        <v>0.98414134389901164</v>
      </c>
      <c r="DV148" s="2">
        <f t="shared" si="302"/>
        <v>0.98389246774621997</v>
      </c>
      <c r="DW148" s="2">
        <f t="shared" si="303"/>
        <v>0.98309597282187666</v>
      </c>
      <c r="DX148" s="2">
        <f t="shared" si="304"/>
        <v>0.9851996875657506</v>
      </c>
      <c r="DY148" s="2">
        <f t="shared" si="305"/>
        <v>0.985123238573406</v>
      </c>
      <c r="DZ148" s="2">
        <f t="shared" si="306"/>
        <v>0.98202416497120315</v>
      </c>
      <c r="EA148" s="2">
        <f t="shared" si="307"/>
        <v>0.98195801975052421</v>
      </c>
      <c r="EB148" s="2">
        <f t="shared" si="308"/>
        <v>0.98372824685988969</v>
      </c>
      <c r="EC148" s="2">
        <f t="shared" si="309"/>
        <v>0.98624853526460887</v>
      </c>
      <c r="ED148" s="2">
        <f t="shared" si="310"/>
        <v>0.98586980292191428</v>
      </c>
      <c r="EE148" s="2">
        <f t="shared" si="311"/>
        <v>0.9845902351486876</v>
      </c>
    </row>
    <row r="149" spans="2:137" x14ac:dyDescent="0.25">
      <c r="B149" s="2">
        <v>143</v>
      </c>
      <c r="C149">
        <v>74.5</v>
      </c>
      <c r="D149">
        <v>78.492000000000004</v>
      </c>
      <c r="E149">
        <v>82.415000000000006</v>
      </c>
      <c r="F149">
        <v>84.671999999999997</v>
      </c>
      <c r="G149">
        <v>85.596999999999994</v>
      </c>
      <c r="H149">
        <v>89.119</v>
      </c>
      <c r="I149">
        <v>88.700999999999993</v>
      </c>
      <c r="J149">
        <v>87.197000000000003</v>
      </c>
      <c r="K149">
        <v>83.483999999999995</v>
      </c>
      <c r="L149">
        <v>79.629000000000005</v>
      </c>
      <c r="M149">
        <v>74.781000000000006</v>
      </c>
      <c r="N149">
        <v>65.620999999999995</v>
      </c>
      <c r="O149">
        <v>56.220599999999997</v>
      </c>
      <c r="R149" s="5">
        <f t="shared" si="208"/>
        <v>76.491891702874213</v>
      </c>
      <c r="S149" s="5">
        <f t="shared" si="209"/>
        <v>79.666795079841478</v>
      </c>
      <c r="T149" s="5">
        <f t="shared" si="210"/>
        <v>82.632557482432716</v>
      </c>
      <c r="U149" s="5">
        <f t="shared" si="211"/>
        <v>85.141916533077151</v>
      </c>
      <c r="V149" s="5">
        <f t="shared" si="212"/>
        <v>88.300846532718538</v>
      </c>
      <c r="W149" s="5">
        <f t="shared" si="213"/>
        <v>89.270126018047876</v>
      </c>
      <c r="X149" s="5">
        <f t="shared" si="214"/>
        <v>89.748065920145081</v>
      </c>
      <c r="Y149" s="5">
        <f t="shared" si="215"/>
        <v>87.319764442889053</v>
      </c>
      <c r="Z149" s="5">
        <f t="shared" si="216"/>
        <v>83.468407817968185</v>
      </c>
      <c r="AA149" s="5">
        <f t="shared" si="217"/>
        <v>80.301596642505274</v>
      </c>
      <c r="AB149" s="5">
        <f t="shared" si="218"/>
        <v>74.6040061872569</v>
      </c>
      <c r="AC149" s="5">
        <f t="shared" si="219"/>
        <v>66.000014054894464</v>
      </c>
      <c r="AD149" s="5">
        <f t="shared" si="220"/>
        <v>55.851448575400212</v>
      </c>
      <c r="AE149" s="5"/>
      <c r="AG149" s="5">
        <f t="shared" si="221"/>
        <v>-1.9918917028742129</v>
      </c>
      <c r="AH149" s="5">
        <f t="shared" si="222"/>
        <v>-1.1747950798414735</v>
      </c>
      <c r="AI149" s="5">
        <f t="shared" si="223"/>
        <v>-0.21755748243271</v>
      </c>
      <c r="AJ149" s="5">
        <f t="shared" si="224"/>
        <v>-0.46991653307715353</v>
      </c>
      <c r="AK149" s="5">
        <f t="shared" si="225"/>
        <v>-2.7038465327185435</v>
      </c>
      <c r="AL149" s="5">
        <f t="shared" si="226"/>
        <v>-0.15112601804787573</v>
      </c>
      <c r="AM149" s="5">
        <f t="shared" si="227"/>
        <v>-1.0470659201450871</v>
      </c>
      <c r="AN149" s="5">
        <f t="shared" si="228"/>
        <v>-0.12276444288904997</v>
      </c>
      <c r="AO149" s="5">
        <f t="shared" si="229"/>
        <v>1.5592182031809898E-2</v>
      </c>
      <c r="AP149" s="5">
        <f t="shared" si="230"/>
        <v>-0.67259664250526896</v>
      </c>
      <c r="AQ149" s="5">
        <f t="shared" si="231"/>
        <v>0.1769938127431061</v>
      </c>
      <c r="AR149" s="5">
        <f t="shared" si="232"/>
        <v>-0.37901405489446915</v>
      </c>
      <c r="AS149" s="5">
        <f t="shared" si="233"/>
        <v>0.36915142459978512</v>
      </c>
      <c r="AV149" s="2">
        <f t="shared" si="234"/>
        <v>76.491891521392844</v>
      </c>
      <c r="AW149" s="2">
        <f t="shared" si="235"/>
        <v>79.666795079841478</v>
      </c>
      <c r="AX149" s="2">
        <f t="shared" si="236"/>
        <v>82.500938686981087</v>
      </c>
      <c r="AY149" s="2">
        <f t="shared" si="237"/>
        <v>84.702446525649719</v>
      </c>
      <c r="AZ149" s="2">
        <f t="shared" si="238"/>
        <v>87.939445417786629</v>
      </c>
      <c r="BA149" s="2">
        <f t="shared" si="239"/>
        <v>88.20869090799529</v>
      </c>
      <c r="BB149" s="2">
        <f t="shared" si="240"/>
        <v>87.966437354702578</v>
      </c>
      <c r="BC149" s="2">
        <f t="shared" si="241"/>
        <v>85.844617302821064</v>
      </c>
      <c r="BD149" s="2">
        <f t="shared" si="242"/>
        <v>82.484030101843672</v>
      </c>
      <c r="BE149" s="2">
        <f t="shared" si="243"/>
        <v>77.919922599434429</v>
      </c>
      <c r="BF149" s="2">
        <f t="shared" si="244"/>
        <v>71.903221419568709</v>
      </c>
      <c r="BG149" s="2">
        <f t="shared" si="245"/>
        <v>64.086296632611663</v>
      </c>
      <c r="BH149" s="2">
        <f t="shared" si="246"/>
        <v>54.661263240018286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81.818595440316912</v>
      </c>
      <c r="CP149" s="2">
        <f t="shared" si="274"/>
        <v>83.538845379132567</v>
      </c>
      <c r="CQ149" s="2">
        <f t="shared" si="275"/>
        <v>85.353731908757965</v>
      </c>
      <c r="CR149" s="2">
        <f t="shared" si="276"/>
        <v>86.743938898982009</v>
      </c>
      <c r="CS149" s="2">
        <f t="shared" si="277"/>
        <v>91.997592501146954</v>
      </c>
      <c r="CT149" s="2">
        <f t="shared" si="278"/>
        <v>91.660270725784727</v>
      </c>
      <c r="CU149" s="2">
        <f t="shared" si="279"/>
        <v>92.252732334766691</v>
      </c>
      <c r="CV149" s="2">
        <f t="shared" si="280"/>
        <v>90.766077819339827</v>
      </c>
      <c r="CW149" s="2">
        <f t="shared" si="281"/>
        <v>87.512431596147792</v>
      </c>
      <c r="CX149" s="2">
        <f t="shared" si="282"/>
        <v>81.195221337360607</v>
      </c>
      <c r="CY149" s="2">
        <f t="shared" si="283"/>
        <v>75.825385801401012</v>
      </c>
      <c r="CZ149" s="2">
        <f t="shared" si="284"/>
        <v>67.224601181147065</v>
      </c>
      <c r="DA149" s="2">
        <f t="shared" si="285"/>
        <v>56.994575354733669</v>
      </c>
      <c r="DD149" s="2">
        <f t="shared" si="286"/>
        <v>76.376039751495227</v>
      </c>
      <c r="DE149" s="2">
        <f t="shared" si="287"/>
        <v>79.598095199237875</v>
      </c>
      <c r="DF149" s="2">
        <f t="shared" si="288"/>
        <v>82.459013095487578</v>
      </c>
      <c r="DG149" s="2">
        <f t="shared" si="289"/>
        <v>84.671965530933917</v>
      </c>
      <c r="DH149" s="2">
        <f t="shared" si="290"/>
        <v>87.875806607972635</v>
      </c>
      <c r="DI149" s="2">
        <f t="shared" si="291"/>
        <v>88.161401427951276</v>
      </c>
      <c r="DJ149" s="2">
        <f t="shared" si="292"/>
        <v>87.907403670183399</v>
      </c>
      <c r="DK149" s="2">
        <f t="shared" si="293"/>
        <v>85.762457213215882</v>
      </c>
      <c r="DL149" s="2">
        <f t="shared" si="294"/>
        <v>82.399770145761323</v>
      </c>
      <c r="DM149" s="2">
        <f t="shared" si="295"/>
        <v>77.870513137686629</v>
      </c>
      <c r="DN149" s="2">
        <f t="shared" si="296"/>
        <v>71.853345791271835</v>
      </c>
      <c r="DO149" s="2">
        <f t="shared" si="297"/>
        <v>64.045273979846883</v>
      </c>
      <c r="DP149" s="2">
        <f t="shared" si="298"/>
        <v>54.627957942067567</v>
      </c>
      <c r="DS149" s="2">
        <f t="shared" si="299"/>
        <v>0.9787137189729509</v>
      </c>
      <c r="DT149" s="2">
        <f t="shared" si="300"/>
        <v>0.98256680137855246</v>
      </c>
      <c r="DU149" s="2">
        <f t="shared" si="301"/>
        <v>0.98551652364253439</v>
      </c>
      <c r="DV149" s="2">
        <f t="shared" si="302"/>
        <v>0.98528890612889164</v>
      </c>
      <c r="DW149" s="2">
        <f t="shared" si="303"/>
        <v>0.98456037953854392</v>
      </c>
      <c r="DX149" s="2">
        <f t="shared" si="304"/>
        <v>0.98648435365296516</v>
      </c>
      <c r="DY149" s="2">
        <f t="shared" si="305"/>
        <v>0.98641444892297037</v>
      </c>
      <c r="DZ149" s="2">
        <f t="shared" si="306"/>
        <v>0.9835798722419874</v>
      </c>
      <c r="EA149" s="2">
        <f t="shared" si="307"/>
        <v>0.98351935544725477</v>
      </c>
      <c r="EB149" s="2">
        <f t="shared" si="308"/>
        <v>0.98513870728485764</v>
      </c>
      <c r="EC149" s="2">
        <f t="shared" si="309"/>
        <v>0.98744332177679917</v>
      </c>
      <c r="ED149" s="2">
        <f t="shared" si="310"/>
        <v>0.98709706482931037</v>
      </c>
      <c r="EE149" s="2">
        <f t="shared" si="311"/>
        <v>0.98592704601408176</v>
      </c>
    </row>
    <row r="150" spans="2:137" x14ac:dyDescent="0.25">
      <c r="B150" s="2">
        <v>144</v>
      </c>
      <c r="C150">
        <v>74</v>
      </c>
      <c r="D150">
        <v>78.599999999999994</v>
      </c>
      <c r="E150">
        <v>82.908000000000001</v>
      </c>
      <c r="F150">
        <v>84.224000000000004</v>
      </c>
      <c r="G150">
        <v>87.522000000000006</v>
      </c>
      <c r="H150">
        <v>88.388000000000005</v>
      </c>
      <c r="I150">
        <v>89.015000000000001</v>
      </c>
      <c r="J150">
        <v>89.197000000000003</v>
      </c>
      <c r="K150">
        <v>82.822999999999993</v>
      </c>
      <c r="L150">
        <v>80.257999999999996</v>
      </c>
      <c r="M150">
        <v>75.061999999999998</v>
      </c>
      <c r="N150">
        <v>64.652000000000001</v>
      </c>
      <c r="O150">
        <v>55.7059</v>
      </c>
      <c r="R150" s="5">
        <f t="shared" si="208"/>
        <v>76.433718615649525</v>
      </c>
      <c r="S150" s="5">
        <f t="shared" si="209"/>
        <v>79.630601319893586</v>
      </c>
      <c r="T150" s="5">
        <f t="shared" si="210"/>
        <v>82.638984384571415</v>
      </c>
      <c r="U150" s="5">
        <f t="shared" si="211"/>
        <v>85.247065657191641</v>
      </c>
      <c r="V150" s="5">
        <f t="shared" si="212"/>
        <v>88.38116448932908</v>
      </c>
      <c r="W150" s="5">
        <f t="shared" si="213"/>
        <v>89.484930644901695</v>
      </c>
      <c r="X150" s="5">
        <f t="shared" si="214"/>
        <v>90.09034832995934</v>
      </c>
      <c r="Y150" s="5">
        <f t="shared" si="215"/>
        <v>87.708346869817888</v>
      </c>
      <c r="Z150" s="5">
        <f t="shared" si="216"/>
        <v>83.743530580674772</v>
      </c>
      <c r="AA150" s="5">
        <f t="shared" si="217"/>
        <v>80.858975191671718</v>
      </c>
      <c r="AB150" s="5">
        <f t="shared" si="218"/>
        <v>75.111845663605024</v>
      </c>
      <c r="AC150" s="5">
        <f t="shared" si="219"/>
        <v>66.393531334956194</v>
      </c>
      <c r="AD150" s="5">
        <f t="shared" si="220"/>
        <v>56.231983486474888</v>
      </c>
      <c r="AE150" s="5"/>
      <c r="AG150" s="5">
        <f t="shared" si="221"/>
        <v>-2.433718615649525</v>
      </c>
      <c r="AH150" s="5">
        <f t="shared" si="222"/>
        <v>-1.0306013198935915</v>
      </c>
      <c r="AI150" s="5">
        <f t="shared" si="223"/>
        <v>0.26901561542858587</v>
      </c>
      <c r="AJ150" s="5">
        <f t="shared" si="224"/>
        <v>-1.023065657191637</v>
      </c>
      <c r="AK150" s="5">
        <f t="shared" si="225"/>
        <v>-0.85916448932907485</v>
      </c>
      <c r="AL150" s="5">
        <f t="shared" si="226"/>
        <v>-1.0969306449016898</v>
      </c>
      <c r="AM150" s="5">
        <f t="shared" si="227"/>
        <v>-1.0753483299593398</v>
      </c>
      <c r="AN150" s="5">
        <f t="shared" si="228"/>
        <v>1.4886531301821151</v>
      </c>
      <c r="AO150" s="5">
        <f t="shared" si="229"/>
        <v>-0.92053058067477878</v>
      </c>
      <c r="AP150" s="5">
        <f t="shared" si="230"/>
        <v>-0.60097519167172209</v>
      </c>
      <c r="AQ150" s="5">
        <f t="shared" si="231"/>
        <v>-4.9845663605026402E-2</v>
      </c>
      <c r="AR150" s="5">
        <f t="shared" si="232"/>
        <v>-1.7415313349561927</v>
      </c>
      <c r="AS150" s="5">
        <f t="shared" si="233"/>
        <v>-0.52608348647488867</v>
      </c>
      <c r="AV150" s="2">
        <f t="shared" si="234"/>
        <v>76.433718476246355</v>
      </c>
      <c r="AW150" s="2">
        <f t="shared" si="235"/>
        <v>79.630601319893586</v>
      </c>
      <c r="AX150" s="2">
        <f t="shared" si="236"/>
        <v>82.474997533082913</v>
      </c>
      <c r="AY150" s="2">
        <f t="shared" si="237"/>
        <v>84.691985558845033</v>
      </c>
      <c r="AZ150" s="2">
        <f t="shared" si="238"/>
        <v>87.919496761050823</v>
      </c>
      <c r="BA150" s="2">
        <f t="shared" si="239"/>
        <v>88.197796033443538</v>
      </c>
      <c r="BB150" s="2">
        <f t="shared" si="240"/>
        <v>87.935413263157002</v>
      </c>
      <c r="BC150" s="2">
        <f t="shared" si="241"/>
        <v>85.81653158839346</v>
      </c>
      <c r="BD150" s="2">
        <f t="shared" si="242"/>
        <v>82.448654144045179</v>
      </c>
      <c r="BE150" s="2">
        <f t="shared" si="243"/>
        <v>77.897255361730288</v>
      </c>
      <c r="BF150" s="2">
        <f t="shared" si="244"/>
        <v>71.876721101520715</v>
      </c>
      <c r="BG150" s="2">
        <f t="shared" si="245"/>
        <v>64.06719621196136</v>
      </c>
      <c r="BH150" s="2">
        <f t="shared" si="246"/>
        <v>54.657908039847818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81.822781614536183</v>
      </c>
      <c r="CP150" s="2">
        <f t="shared" si="274"/>
        <v>83.539808630035395</v>
      </c>
      <c r="CQ150" s="2">
        <f t="shared" si="275"/>
        <v>85.356012103123106</v>
      </c>
      <c r="CR150" s="2">
        <f t="shared" si="276"/>
        <v>86.759631257029142</v>
      </c>
      <c r="CS150" s="2">
        <f t="shared" si="277"/>
        <v>92.040218656681574</v>
      </c>
      <c r="CT150" s="2">
        <f t="shared" si="278"/>
        <v>91.686837030977642</v>
      </c>
      <c r="CU150" s="2">
        <f t="shared" si="279"/>
        <v>92.275084438941889</v>
      </c>
      <c r="CV150" s="2">
        <f t="shared" si="280"/>
        <v>90.783555129404021</v>
      </c>
      <c r="CW150" s="2">
        <f t="shared" si="281"/>
        <v>87.529189656048473</v>
      </c>
      <c r="CX150" s="2">
        <f t="shared" si="282"/>
        <v>81.204919556814403</v>
      </c>
      <c r="CY150" s="2">
        <f t="shared" si="283"/>
        <v>75.84692007271542</v>
      </c>
      <c r="CZ150" s="2">
        <f t="shared" si="284"/>
        <v>67.249672867688801</v>
      </c>
      <c r="DA150" s="2">
        <f t="shared" si="285"/>
        <v>57.022598750596323</v>
      </c>
      <c r="DD150" s="2">
        <f t="shared" si="286"/>
        <v>76.326823477302241</v>
      </c>
      <c r="DE150" s="2">
        <f t="shared" si="287"/>
        <v>79.567345033190492</v>
      </c>
      <c r="DF150" s="2">
        <f t="shared" si="288"/>
        <v>82.436382682465435</v>
      </c>
      <c r="DG150" s="2">
        <f t="shared" si="289"/>
        <v>84.663830431497544</v>
      </c>
      <c r="DH150" s="2">
        <f t="shared" si="290"/>
        <v>87.860562536900787</v>
      </c>
      <c r="DI150" s="2">
        <f t="shared" si="291"/>
        <v>88.154199426451626</v>
      </c>
      <c r="DJ150" s="2">
        <f t="shared" si="292"/>
        <v>87.880903454445018</v>
      </c>
      <c r="DK150" s="2">
        <f t="shared" si="293"/>
        <v>85.740906983732657</v>
      </c>
      <c r="DL150" s="2">
        <f t="shared" si="294"/>
        <v>82.37101141837789</v>
      </c>
      <c r="DM150" s="2">
        <f t="shared" si="295"/>
        <v>77.851748109091417</v>
      </c>
      <c r="DN150" s="2">
        <f t="shared" si="296"/>
        <v>71.83067690904403</v>
      </c>
      <c r="DO150" s="2">
        <f t="shared" si="297"/>
        <v>64.029256512931141</v>
      </c>
      <c r="DP150" s="2">
        <f t="shared" si="298"/>
        <v>54.627124764100898</v>
      </c>
      <c r="DS150" s="2">
        <f t="shared" si="299"/>
        <v>0.98055025233545434</v>
      </c>
      <c r="DT150" s="2">
        <f t="shared" si="300"/>
        <v>0.98407630802372925</v>
      </c>
      <c r="DU150" s="2">
        <f t="shared" si="301"/>
        <v>0.98677405757584991</v>
      </c>
      <c r="DV150" s="2">
        <f t="shared" si="302"/>
        <v>0.98656593364956546</v>
      </c>
      <c r="DW150" s="2">
        <f t="shared" si="303"/>
        <v>0.98589974331354191</v>
      </c>
      <c r="DX150" s="2">
        <f t="shared" si="304"/>
        <v>0.98765890762866193</v>
      </c>
      <c r="DY150" s="2">
        <f t="shared" si="305"/>
        <v>0.98759500145663226</v>
      </c>
      <c r="DZ150" s="2">
        <f t="shared" si="306"/>
        <v>0.98500299793359136</v>
      </c>
      <c r="EA150" s="2">
        <f t="shared" si="307"/>
        <v>0.98494764583739058</v>
      </c>
      <c r="EB150" s="2">
        <f t="shared" si="308"/>
        <v>0.98642859354245904</v>
      </c>
      <c r="EC150" s="2">
        <f t="shared" si="309"/>
        <v>0.98853550679073088</v>
      </c>
      <c r="ED150" s="2">
        <f t="shared" si="310"/>
        <v>0.98821900808751761</v>
      </c>
      <c r="EE150" s="2">
        <f t="shared" si="311"/>
        <v>0.98714940094508974</v>
      </c>
    </row>
    <row r="151" spans="2:137" x14ac:dyDescent="0.25">
      <c r="B151" s="2">
        <v>145</v>
      </c>
      <c r="C151">
        <v>74.891000000000005</v>
      </c>
      <c r="D151">
        <v>78.245999999999995</v>
      </c>
      <c r="E151">
        <v>83.138000000000005</v>
      </c>
      <c r="F151">
        <v>84.775999999999996</v>
      </c>
      <c r="G151">
        <v>87.984999999999999</v>
      </c>
      <c r="H151">
        <v>88.581999999999994</v>
      </c>
      <c r="I151">
        <v>88.388000000000005</v>
      </c>
      <c r="J151">
        <v>88.623000000000005</v>
      </c>
      <c r="K151">
        <v>83.516000000000005</v>
      </c>
      <c r="L151">
        <v>80.870999999999995</v>
      </c>
      <c r="M151">
        <v>75.906000000000006</v>
      </c>
      <c r="N151">
        <v>65.772999999999996</v>
      </c>
      <c r="O151">
        <v>55.308799999999998</v>
      </c>
      <c r="R151" s="5">
        <f t="shared" si="208"/>
        <v>76.376212754335043</v>
      </c>
      <c r="S151" s="5">
        <f t="shared" si="209"/>
        <v>79.594827437268236</v>
      </c>
      <c r="T151" s="5">
        <f t="shared" si="210"/>
        <v>82.647219996639805</v>
      </c>
      <c r="U151" s="5">
        <f t="shared" si="211"/>
        <v>85.360894035795454</v>
      </c>
      <c r="V151" s="5">
        <f t="shared" si="212"/>
        <v>88.4711715460991</v>
      </c>
      <c r="W151" s="5">
        <f t="shared" si="213"/>
        <v>89.698765241728069</v>
      </c>
      <c r="X151" s="5">
        <f t="shared" si="214"/>
        <v>90.42870561655171</v>
      </c>
      <c r="Y151" s="5">
        <f t="shared" si="215"/>
        <v>88.138227336244441</v>
      </c>
      <c r="Z151" s="5">
        <f t="shared" si="216"/>
        <v>84.06431117979696</v>
      </c>
      <c r="AA151" s="5">
        <f t="shared" si="217"/>
        <v>81.441178435635862</v>
      </c>
      <c r="AB151" s="5">
        <f t="shared" si="218"/>
        <v>75.604458800281918</v>
      </c>
      <c r="AC151" s="5">
        <f t="shared" si="219"/>
        <v>66.788091024012374</v>
      </c>
      <c r="AD151" s="5">
        <f t="shared" si="220"/>
        <v>56.674432253099688</v>
      </c>
      <c r="AE151" s="5"/>
      <c r="AG151" s="5">
        <f t="shared" si="221"/>
        <v>-1.4852127543350377</v>
      </c>
      <c r="AH151" s="5">
        <f t="shared" si="222"/>
        <v>-1.3488274372682412</v>
      </c>
      <c r="AI151" s="5">
        <f t="shared" si="223"/>
        <v>0.49078000336020011</v>
      </c>
      <c r="AJ151" s="5">
        <f t="shared" si="224"/>
        <v>-0.58489403579545751</v>
      </c>
      <c r="AK151" s="5">
        <f t="shared" si="225"/>
        <v>-0.48617154609910074</v>
      </c>
      <c r="AL151" s="5">
        <f t="shared" si="226"/>
        <v>-1.1167652417280749</v>
      </c>
      <c r="AM151" s="5">
        <f t="shared" si="227"/>
        <v>-2.0407056165517048</v>
      </c>
      <c r="AN151" s="5">
        <f t="shared" si="228"/>
        <v>0.48477266375556383</v>
      </c>
      <c r="AO151" s="5">
        <f t="shared" si="229"/>
        <v>-0.54831117979695421</v>
      </c>
      <c r="AP151" s="5">
        <f t="shared" si="230"/>
        <v>-0.57017843563586723</v>
      </c>
      <c r="AQ151" s="5">
        <f t="shared" si="231"/>
        <v>0.30154119971808768</v>
      </c>
      <c r="AR151" s="5">
        <f t="shared" si="232"/>
        <v>-1.0150910240123778</v>
      </c>
      <c r="AS151" s="5">
        <f t="shared" si="233"/>
        <v>-1.3656322530996903</v>
      </c>
      <c r="AV151" s="2">
        <f t="shared" si="234"/>
        <v>76.376212623839351</v>
      </c>
      <c r="AW151" s="2">
        <f t="shared" si="235"/>
        <v>79.594827437268236</v>
      </c>
      <c r="AX151" s="2">
        <f t="shared" si="236"/>
        <v>82.449311290005397</v>
      </c>
      <c r="AY151" s="2">
        <f t="shared" si="237"/>
        <v>84.681695781620448</v>
      </c>
      <c r="AZ151" s="2">
        <f t="shared" si="238"/>
        <v>87.899878995872044</v>
      </c>
      <c r="BA151" s="2">
        <f t="shared" si="239"/>
        <v>88.187181707875268</v>
      </c>
      <c r="BB151" s="2">
        <f t="shared" si="240"/>
        <v>87.904724391299382</v>
      </c>
      <c r="BC151" s="2">
        <f t="shared" si="241"/>
        <v>85.788952846969821</v>
      </c>
      <c r="BD151" s="2">
        <f t="shared" si="242"/>
        <v>82.413783287035869</v>
      </c>
      <c r="BE151" s="2">
        <f t="shared" si="243"/>
        <v>77.874888526301703</v>
      </c>
      <c r="BF151" s="2">
        <f t="shared" si="244"/>
        <v>71.850505875970228</v>
      </c>
      <c r="BG151" s="2">
        <f t="shared" si="245"/>
        <v>64.048318303902178</v>
      </c>
      <c r="BH151" s="2">
        <f t="shared" si="246"/>
        <v>54.65473662621995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81.826967788755439</v>
      </c>
      <c r="CP151" s="2">
        <f t="shared" si="274"/>
        <v>83.540771880938223</v>
      </c>
      <c r="CQ151" s="2">
        <f t="shared" si="275"/>
        <v>85.358292297488248</v>
      </c>
      <c r="CR151" s="2">
        <f t="shared" si="276"/>
        <v>86.77532361507626</v>
      </c>
      <c r="CS151" s="2">
        <f t="shared" si="277"/>
        <v>92.082844812216194</v>
      </c>
      <c r="CT151" s="2">
        <f t="shared" si="278"/>
        <v>91.713403336170558</v>
      </c>
      <c r="CU151" s="2">
        <f t="shared" si="279"/>
        <v>92.297436543117072</v>
      </c>
      <c r="CV151" s="2">
        <f t="shared" si="280"/>
        <v>90.80103243946823</v>
      </c>
      <c r="CW151" s="2">
        <f t="shared" si="281"/>
        <v>87.54594771594914</v>
      </c>
      <c r="CX151" s="2">
        <f t="shared" si="282"/>
        <v>81.214617776268184</v>
      </c>
      <c r="CY151" s="2">
        <f t="shared" si="283"/>
        <v>75.868454344029828</v>
      </c>
      <c r="CZ151" s="2">
        <f t="shared" si="284"/>
        <v>67.274744554230537</v>
      </c>
      <c r="DA151" s="2">
        <f t="shared" si="285"/>
        <v>57.050622146458977</v>
      </c>
      <c r="DD151" s="2">
        <f t="shared" si="286"/>
        <v>76.277607203109255</v>
      </c>
      <c r="DE151" s="2">
        <f t="shared" si="287"/>
        <v>79.536594867143108</v>
      </c>
      <c r="DF151" s="2">
        <f t="shared" si="288"/>
        <v>82.413752269443307</v>
      </c>
      <c r="DG151" s="2">
        <f t="shared" si="289"/>
        <v>84.655695332061185</v>
      </c>
      <c r="DH151" s="2">
        <f t="shared" si="290"/>
        <v>87.845318465828939</v>
      </c>
      <c r="DI151" s="2">
        <f t="shared" si="291"/>
        <v>88.146997424951977</v>
      </c>
      <c r="DJ151" s="2">
        <f t="shared" si="292"/>
        <v>87.854403238706652</v>
      </c>
      <c r="DK151" s="2">
        <f t="shared" si="293"/>
        <v>85.719356754249432</v>
      </c>
      <c r="DL151" s="2">
        <f t="shared" si="294"/>
        <v>82.342252690994471</v>
      </c>
      <c r="DM151" s="2">
        <f t="shared" si="295"/>
        <v>77.832983080496206</v>
      </c>
      <c r="DN151" s="2">
        <f t="shared" si="296"/>
        <v>71.808008026816225</v>
      </c>
      <c r="DO151" s="2">
        <f t="shared" si="297"/>
        <v>64.013239046015414</v>
      </c>
      <c r="DP151" s="2">
        <f t="shared" si="298"/>
        <v>54.626291586134229</v>
      </c>
      <c r="DS151" s="2">
        <f t="shared" si="299"/>
        <v>0.98223121038752637</v>
      </c>
      <c r="DT151" s="2">
        <f t="shared" si="300"/>
        <v>0.98545704400067324</v>
      </c>
      <c r="DU151" s="2">
        <f t="shared" si="301"/>
        <v>0.98792374353093571</v>
      </c>
      <c r="DV151" s="2">
        <f t="shared" si="302"/>
        <v>0.98773348621189516</v>
      </c>
      <c r="DW151" s="2">
        <f t="shared" si="303"/>
        <v>0.98712443874487688</v>
      </c>
      <c r="DX151" s="2">
        <f t="shared" si="304"/>
        <v>0.9887325548679452</v>
      </c>
      <c r="DY151" s="2">
        <f t="shared" si="305"/>
        <v>0.98867414463385361</v>
      </c>
      <c r="DZ151" s="2">
        <f t="shared" si="306"/>
        <v>0.98630449933614883</v>
      </c>
      <c r="EA151" s="2">
        <f t="shared" si="307"/>
        <v>0.98625388388474733</v>
      </c>
      <c r="EB151" s="2">
        <f t="shared" si="308"/>
        <v>0.9876079323831467</v>
      </c>
      <c r="EC151" s="2">
        <f t="shared" si="309"/>
        <v>0.98953370003345709</v>
      </c>
      <c r="ED151" s="2">
        <f t="shared" si="310"/>
        <v>0.9892444584875304</v>
      </c>
      <c r="EE151" s="2">
        <f t="shared" si="311"/>
        <v>0.98826684753670169</v>
      </c>
    </row>
    <row r="152" spans="2:137" x14ac:dyDescent="0.25">
      <c r="B152" s="2">
        <v>146</v>
      </c>
      <c r="C152">
        <v>74.938000000000002</v>
      </c>
      <c r="D152">
        <v>78.123000000000005</v>
      </c>
      <c r="E152">
        <v>82.631</v>
      </c>
      <c r="F152">
        <v>84.626999999999995</v>
      </c>
      <c r="G152">
        <v>87.790999999999997</v>
      </c>
      <c r="H152">
        <v>90.209000000000003</v>
      </c>
      <c r="I152">
        <v>91.462999999999994</v>
      </c>
      <c r="J152">
        <v>88.885000000000005</v>
      </c>
      <c r="K152">
        <v>84.225999999999999</v>
      </c>
      <c r="L152">
        <v>80.790000000000006</v>
      </c>
      <c r="M152">
        <v>76.625</v>
      </c>
      <c r="N152">
        <v>66.605999999999995</v>
      </c>
      <c r="O152">
        <v>57.352899999999998</v>
      </c>
      <c r="R152" s="5">
        <f t="shared" si="208"/>
        <v>76.31932786774307</v>
      </c>
      <c r="S152" s="5">
        <f t="shared" si="209"/>
        <v>79.559442647016169</v>
      </c>
      <c r="T152" s="5">
        <f t="shared" si="210"/>
        <v>82.655195718868057</v>
      </c>
      <c r="U152" s="5">
        <f t="shared" si="211"/>
        <v>85.476615357682945</v>
      </c>
      <c r="V152" s="5">
        <f t="shared" si="212"/>
        <v>88.565318670662421</v>
      </c>
      <c r="W152" s="5">
        <f t="shared" si="213"/>
        <v>89.895962000019921</v>
      </c>
      <c r="X152" s="5">
        <f t="shared" si="214"/>
        <v>90.736983241553801</v>
      </c>
      <c r="Y152" s="5">
        <f t="shared" si="215"/>
        <v>88.586447589274229</v>
      </c>
      <c r="Z152" s="5">
        <f t="shared" si="216"/>
        <v>84.417608356749824</v>
      </c>
      <c r="AA152" s="5">
        <f t="shared" si="217"/>
        <v>82.010803266475733</v>
      </c>
      <c r="AB152" s="5">
        <f t="shared" si="218"/>
        <v>76.044223971476171</v>
      </c>
      <c r="AC152" s="5">
        <f t="shared" si="219"/>
        <v>67.155708694792338</v>
      </c>
      <c r="AD152" s="5">
        <f t="shared" si="220"/>
        <v>57.165530762761428</v>
      </c>
      <c r="AE152" s="5"/>
      <c r="AG152" s="5">
        <f t="shared" si="221"/>
        <v>-1.3813278677430674</v>
      </c>
      <c r="AH152" s="5">
        <f t="shared" si="222"/>
        <v>-1.4364426470161646</v>
      </c>
      <c r="AI152" s="5">
        <f t="shared" si="223"/>
        <v>-2.419571886805727E-2</v>
      </c>
      <c r="AJ152" s="5">
        <f t="shared" si="224"/>
        <v>-0.84961535768294993</v>
      </c>
      <c r="AK152" s="5">
        <f t="shared" si="225"/>
        <v>-0.77431867066242432</v>
      </c>
      <c r="AL152" s="5">
        <f t="shared" si="226"/>
        <v>0.3130379999800823</v>
      </c>
      <c r="AM152" s="5">
        <f t="shared" si="227"/>
        <v>0.72601675844619251</v>
      </c>
      <c r="AN152" s="5">
        <f t="shared" si="228"/>
        <v>0.29855241072577599</v>
      </c>
      <c r="AO152" s="5">
        <f t="shared" si="229"/>
        <v>-0.19160835674982479</v>
      </c>
      <c r="AP152" s="5">
        <f t="shared" si="230"/>
        <v>-1.2208032664757269</v>
      </c>
      <c r="AQ152" s="5">
        <f t="shared" si="231"/>
        <v>0.58077602852382881</v>
      </c>
      <c r="AR152" s="5">
        <f t="shared" si="232"/>
        <v>-0.54970869479234352</v>
      </c>
      <c r="AS152" s="5">
        <f t="shared" si="233"/>
        <v>0.18736923723857046</v>
      </c>
      <c r="AV152" s="2">
        <f t="shared" si="234"/>
        <v>76.319327721791339</v>
      </c>
      <c r="AW152" s="2">
        <f t="shared" si="235"/>
        <v>79.559442647016169</v>
      </c>
      <c r="AX152" s="2">
        <f t="shared" si="236"/>
        <v>82.423861214165271</v>
      </c>
      <c r="AY152" s="2">
        <f t="shared" si="237"/>
        <v>84.671565396088411</v>
      </c>
      <c r="AZ152" s="2">
        <f t="shared" si="238"/>
        <v>87.880570947497361</v>
      </c>
      <c r="BA152" s="2">
        <f t="shared" si="239"/>
        <v>88.176827643479228</v>
      </c>
      <c r="BB152" s="2">
        <f t="shared" si="240"/>
        <v>87.874347354204204</v>
      </c>
      <c r="BC152" s="2">
        <f t="shared" si="241"/>
        <v>85.761843555225084</v>
      </c>
      <c r="BD152" s="2">
        <f t="shared" si="242"/>
        <v>82.379380959544733</v>
      </c>
      <c r="BE152" s="2">
        <f t="shared" si="243"/>
        <v>77.852800024327593</v>
      </c>
      <c r="BF152" s="2">
        <f t="shared" si="244"/>
        <v>71.824555694863193</v>
      </c>
      <c r="BG152" s="2">
        <f t="shared" si="245"/>
        <v>64.029647980446711</v>
      </c>
      <c r="BH152" s="2">
        <f t="shared" si="246"/>
        <v>54.651736509642284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81.83115396297471</v>
      </c>
      <c r="CP152" s="2">
        <f t="shared" si="274"/>
        <v>83.541735131841037</v>
      </c>
      <c r="CQ152" s="2">
        <f t="shared" si="275"/>
        <v>85.360572491853389</v>
      </c>
      <c r="CR152" s="2">
        <f t="shared" si="276"/>
        <v>86.791015973123379</v>
      </c>
      <c r="CS152" s="2">
        <f t="shared" si="277"/>
        <v>92.1254709677508</v>
      </c>
      <c r="CT152" s="2">
        <f t="shared" si="278"/>
        <v>91.739969641363473</v>
      </c>
      <c r="CU152" s="2">
        <f t="shared" si="279"/>
        <v>92.319788647292256</v>
      </c>
      <c r="CV152" s="2">
        <f t="shared" si="280"/>
        <v>90.818509749532424</v>
      </c>
      <c r="CW152" s="2">
        <f t="shared" si="281"/>
        <v>87.562705775849807</v>
      </c>
      <c r="CX152" s="2">
        <f t="shared" si="282"/>
        <v>81.22431599572198</v>
      </c>
      <c r="CY152" s="2">
        <f t="shared" si="283"/>
        <v>75.889988615344237</v>
      </c>
      <c r="CZ152" s="2">
        <f t="shared" si="284"/>
        <v>67.299816240772273</v>
      </c>
      <c r="DA152" s="2">
        <f t="shared" si="285"/>
        <v>57.078645542321638</v>
      </c>
      <c r="DD152" s="2">
        <f t="shared" si="286"/>
        <v>76.228390928916255</v>
      </c>
      <c r="DE152" s="2">
        <f t="shared" si="287"/>
        <v>79.505844701095711</v>
      </c>
      <c r="DF152" s="2">
        <f t="shared" si="288"/>
        <v>82.391121856421165</v>
      </c>
      <c r="DG152" s="2">
        <f t="shared" si="289"/>
        <v>84.647560232624826</v>
      </c>
      <c r="DH152" s="2">
        <f t="shared" si="290"/>
        <v>87.830074394757105</v>
      </c>
      <c r="DI152" s="2">
        <f t="shared" si="291"/>
        <v>88.139795423452341</v>
      </c>
      <c r="DJ152" s="2">
        <f t="shared" si="292"/>
        <v>87.827903022968272</v>
      </c>
      <c r="DK152" s="2">
        <f t="shared" si="293"/>
        <v>85.697806524766207</v>
      </c>
      <c r="DL152" s="2">
        <f t="shared" si="294"/>
        <v>82.313493963611037</v>
      </c>
      <c r="DM152" s="2">
        <f t="shared" si="295"/>
        <v>77.814218051901008</v>
      </c>
      <c r="DN152" s="2">
        <f t="shared" si="296"/>
        <v>71.785339144588406</v>
      </c>
      <c r="DO152" s="2">
        <f t="shared" si="297"/>
        <v>63.997221579099687</v>
      </c>
      <c r="DP152" s="2">
        <f t="shared" si="298"/>
        <v>54.625458408167567</v>
      </c>
      <c r="DS152" s="2">
        <f t="shared" si="299"/>
        <v>0.98376929519911893</v>
      </c>
      <c r="DT152" s="2">
        <f t="shared" si="300"/>
        <v>0.98671967268681127</v>
      </c>
      <c r="DU152" s="2">
        <f t="shared" si="301"/>
        <v>0.98897460784380764</v>
      </c>
      <c r="DV152" s="2">
        <f t="shared" si="302"/>
        <v>0.98880071885318732</v>
      </c>
      <c r="DW152" s="2">
        <f t="shared" si="303"/>
        <v>0.98824403011872464</v>
      </c>
      <c r="DX152" s="2">
        <f t="shared" si="304"/>
        <v>0.98971377000517102</v>
      </c>
      <c r="DY152" s="2">
        <f t="shared" si="305"/>
        <v>0.98966039317999688</v>
      </c>
      <c r="DZ152" s="2">
        <f t="shared" si="306"/>
        <v>0.9874944851033044</v>
      </c>
      <c r="EA152" s="2">
        <f t="shared" si="307"/>
        <v>0.9874482116000588</v>
      </c>
      <c r="EB152" s="2">
        <f t="shared" si="308"/>
        <v>0.98868596355231098</v>
      </c>
      <c r="EC152" s="2">
        <f t="shared" si="309"/>
        <v>0.99044582234020406</v>
      </c>
      <c r="ED152" s="2">
        <f t="shared" si="310"/>
        <v>0.9901815376487646</v>
      </c>
      <c r="EE152" s="2">
        <f t="shared" si="311"/>
        <v>0.98928817899423005</v>
      </c>
    </row>
    <row r="153" spans="2:137" x14ac:dyDescent="0.25">
      <c r="B153" s="2">
        <v>147</v>
      </c>
      <c r="C153">
        <v>73.468999999999994</v>
      </c>
      <c r="D153">
        <v>78.153999999999996</v>
      </c>
      <c r="E153">
        <v>81.861999999999995</v>
      </c>
      <c r="F153">
        <v>87.103999999999999</v>
      </c>
      <c r="G153">
        <v>87.477999999999994</v>
      </c>
      <c r="H153">
        <v>89.671999999999997</v>
      </c>
      <c r="I153">
        <v>90.194000000000003</v>
      </c>
      <c r="J153">
        <v>88.704999999999998</v>
      </c>
      <c r="K153">
        <v>84.370999999999995</v>
      </c>
      <c r="L153">
        <v>82.548000000000002</v>
      </c>
      <c r="M153">
        <v>77.311999999999998</v>
      </c>
      <c r="N153">
        <v>67.635999999999996</v>
      </c>
      <c r="O153">
        <v>58.220599999999997</v>
      </c>
      <c r="R153" s="5">
        <f t="shared" si="208"/>
        <v>76.263020411906581</v>
      </c>
      <c r="S153" s="5">
        <f t="shared" si="209"/>
        <v>79.524418185247541</v>
      </c>
      <c r="T153" s="5">
        <f t="shared" si="210"/>
        <v>82.660519374575628</v>
      </c>
      <c r="U153" s="5">
        <f t="shared" si="211"/>
        <v>85.585905300876334</v>
      </c>
      <c r="V153" s="5">
        <f t="shared" si="212"/>
        <v>88.656480861088056</v>
      </c>
      <c r="W153" s="5">
        <f t="shared" si="213"/>
        <v>90.060164708963555</v>
      </c>
      <c r="X153" s="5">
        <f t="shared" si="214"/>
        <v>90.988180359235145</v>
      </c>
      <c r="Y153" s="5">
        <f t="shared" si="215"/>
        <v>89.023183386656484</v>
      </c>
      <c r="Z153" s="5">
        <f t="shared" si="216"/>
        <v>84.783685586217629</v>
      </c>
      <c r="AA153" s="5">
        <f t="shared" si="217"/>
        <v>82.524963274720434</v>
      </c>
      <c r="AB153" s="5">
        <f t="shared" si="218"/>
        <v>76.393555239558452</v>
      </c>
      <c r="AC153" s="5">
        <f t="shared" si="219"/>
        <v>67.466728575714328</v>
      </c>
      <c r="AD153" s="5">
        <f t="shared" si="220"/>
        <v>57.683708052432273</v>
      </c>
      <c r="AE153" s="5"/>
      <c r="AG153" s="5">
        <f t="shared" si="221"/>
        <v>-2.7940204119065868</v>
      </c>
      <c r="AH153" s="5">
        <f t="shared" si="222"/>
        <v>-1.3704181852475443</v>
      </c>
      <c r="AI153" s="5">
        <f t="shared" si="223"/>
        <v>-0.79851937457563338</v>
      </c>
      <c r="AJ153" s="5">
        <f t="shared" si="224"/>
        <v>1.5180946991236652</v>
      </c>
      <c r="AK153" s="5">
        <f t="shared" si="225"/>
        <v>-1.1784808610880617</v>
      </c>
      <c r="AL153" s="5">
        <f t="shared" si="226"/>
        <v>-0.38816470896355781</v>
      </c>
      <c r="AM153" s="5">
        <f t="shared" si="227"/>
        <v>-0.79418035923514196</v>
      </c>
      <c r="AN153" s="5">
        <f t="shared" si="228"/>
        <v>-0.31818338665648582</v>
      </c>
      <c r="AO153" s="5">
        <f t="shared" si="229"/>
        <v>-0.41268558621763418</v>
      </c>
      <c r="AP153" s="5">
        <f t="shared" si="230"/>
        <v>2.3036725279567349E-2</v>
      </c>
      <c r="AQ153" s="5">
        <f t="shared" si="231"/>
        <v>0.91844476044154533</v>
      </c>
      <c r="AR153" s="5">
        <f t="shared" si="232"/>
        <v>0.1692714242856681</v>
      </c>
      <c r="AS153" s="5">
        <f t="shared" si="233"/>
        <v>0.53689194756772451</v>
      </c>
      <c r="AV153" s="2">
        <f t="shared" si="234"/>
        <v>76.263020231523413</v>
      </c>
      <c r="AW153" s="2">
        <f t="shared" si="235"/>
        <v>79.524418185247541</v>
      </c>
      <c r="AX153" s="2">
        <f t="shared" si="236"/>
        <v>82.398629813281303</v>
      </c>
      <c r="AY153" s="2">
        <f t="shared" si="237"/>
        <v>84.661583307926321</v>
      </c>
      <c r="AZ153" s="2">
        <f t="shared" si="238"/>
        <v>87.861552516272241</v>
      </c>
      <c r="BA153" s="2">
        <f t="shared" si="239"/>
        <v>88.166714876217455</v>
      </c>
      <c r="BB153" s="2">
        <f t="shared" si="240"/>
        <v>87.844260200499505</v>
      </c>
      <c r="BC153" s="2">
        <f t="shared" si="241"/>
        <v>85.735168700966497</v>
      </c>
      <c r="BD153" s="2">
        <f t="shared" si="242"/>
        <v>82.34541295182693</v>
      </c>
      <c r="BE153" s="2">
        <f t="shared" si="243"/>
        <v>77.830969255923222</v>
      </c>
      <c r="BF153" s="2">
        <f t="shared" si="244"/>
        <v>71.79885176255965</v>
      </c>
      <c r="BG153" s="2">
        <f t="shared" si="245"/>
        <v>64.011171165414524</v>
      </c>
      <c r="BH153" s="2">
        <f t="shared" si="246"/>
        <v>54.648895927738124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81.835340137193981</v>
      </c>
      <c r="CP153" s="2">
        <f t="shared" si="274"/>
        <v>83.542698382743865</v>
      </c>
      <c r="CQ153" s="2">
        <f t="shared" si="275"/>
        <v>85.362852686218531</v>
      </c>
      <c r="CR153" s="2">
        <f t="shared" si="276"/>
        <v>86.806708331170498</v>
      </c>
      <c r="CS153" s="2">
        <f t="shared" si="277"/>
        <v>92.16809712328542</v>
      </c>
      <c r="CT153" s="2">
        <f t="shared" si="278"/>
        <v>91.766535946556388</v>
      </c>
      <c r="CU153" s="2">
        <f t="shared" si="279"/>
        <v>92.34214075146744</v>
      </c>
      <c r="CV153" s="2">
        <f t="shared" si="280"/>
        <v>90.835987059596619</v>
      </c>
      <c r="CW153" s="2">
        <f t="shared" si="281"/>
        <v>87.579463835750488</v>
      </c>
      <c r="CX153" s="2">
        <f t="shared" si="282"/>
        <v>81.234014215175776</v>
      </c>
      <c r="CY153" s="2">
        <f t="shared" si="283"/>
        <v>75.911522886658631</v>
      </c>
      <c r="CZ153" s="2">
        <f t="shared" si="284"/>
        <v>67.324887927314009</v>
      </c>
      <c r="DA153" s="2">
        <f t="shared" si="285"/>
        <v>57.106668938184292</v>
      </c>
      <c r="DD153" s="2">
        <f t="shared" si="286"/>
        <v>76.179174654723269</v>
      </c>
      <c r="DE153" s="2">
        <f t="shared" si="287"/>
        <v>79.475094535048328</v>
      </c>
      <c r="DF153" s="2">
        <f t="shared" si="288"/>
        <v>82.368491443399023</v>
      </c>
      <c r="DG153" s="2">
        <f t="shared" si="289"/>
        <v>84.639425133188467</v>
      </c>
      <c r="DH153" s="2">
        <f t="shared" si="290"/>
        <v>87.814830323685257</v>
      </c>
      <c r="DI153" s="2">
        <f t="shared" si="291"/>
        <v>88.132593421952691</v>
      </c>
      <c r="DJ153" s="2">
        <f t="shared" si="292"/>
        <v>87.801402807229891</v>
      </c>
      <c r="DK153" s="2">
        <f t="shared" si="293"/>
        <v>85.676256295282997</v>
      </c>
      <c r="DL153" s="2">
        <f t="shared" si="294"/>
        <v>82.284735236227618</v>
      </c>
      <c r="DM153" s="2">
        <f t="shared" si="295"/>
        <v>77.795453023305797</v>
      </c>
      <c r="DN153" s="2">
        <f t="shared" si="296"/>
        <v>71.762670262360601</v>
      </c>
      <c r="DO153" s="2">
        <f t="shared" si="297"/>
        <v>63.981204112183953</v>
      </c>
      <c r="DP153" s="2">
        <f t="shared" si="298"/>
        <v>54.624625230200898</v>
      </c>
      <c r="DS153" s="2">
        <f t="shared" si="299"/>
        <v>0.98517625110863605</v>
      </c>
      <c r="DT153" s="2">
        <f t="shared" si="300"/>
        <v>0.98787402804057178</v>
      </c>
      <c r="DU153" s="2">
        <f t="shared" si="301"/>
        <v>0.98993495859774694</v>
      </c>
      <c r="DV153" s="2">
        <f t="shared" si="302"/>
        <v>0.98977605937310253</v>
      </c>
      <c r="DW153" s="2">
        <f t="shared" si="303"/>
        <v>0.98926732618563973</v>
      </c>
      <c r="DX153" s="2">
        <f t="shared" si="304"/>
        <v>0.99061034839330986</v>
      </c>
      <c r="DY153" s="2">
        <f t="shared" si="305"/>
        <v>0.99056157968243919</v>
      </c>
      <c r="DZ153" s="2">
        <f t="shared" si="306"/>
        <v>0.98858227136753563</v>
      </c>
      <c r="EA153" s="2">
        <f t="shared" si="307"/>
        <v>0.98853997623130641</v>
      </c>
      <c r="EB153" s="2">
        <f t="shared" si="308"/>
        <v>0.98967119366629597</v>
      </c>
      <c r="EC153" s="2">
        <f t="shared" si="309"/>
        <v>0.99127915511215126</v>
      </c>
      <c r="ED153" s="2">
        <f t="shared" si="310"/>
        <v>0.99103771322666068</v>
      </c>
      <c r="EE153" s="2">
        <f t="shared" si="311"/>
        <v>0.99022148664861775</v>
      </c>
    </row>
    <row r="154" spans="2:137" x14ac:dyDescent="0.25">
      <c r="B154" s="2">
        <v>148</v>
      </c>
      <c r="C154">
        <v>74.031000000000006</v>
      </c>
      <c r="D154">
        <v>77.2</v>
      </c>
      <c r="E154">
        <v>82.584999999999994</v>
      </c>
      <c r="F154">
        <v>85.686999999999998</v>
      </c>
      <c r="G154">
        <v>88.775999999999996</v>
      </c>
      <c r="H154">
        <v>89.581999999999994</v>
      </c>
      <c r="I154">
        <v>91.343000000000004</v>
      </c>
      <c r="J154">
        <v>89.688999999999993</v>
      </c>
      <c r="K154">
        <v>84.516000000000005</v>
      </c>
      <c r="L154">
        <v>82.531999999999996</v>
      </c>
      <c r="M154">
        <v>76.546999999999997</v>
      </c>
      <c r="N154">
        <v>67.409000000000006</v>
      </c>
      <c r="O154">
        <v>58.852899999999998</v>
      </c>
      <c r="R154" s="5">
        <f t="shared" si="208"/>
        <v>76.207249468498375</v>
      </c>
      <c r="S154" s="5">
        <f t="shared" si="209"/>
        <v>79.489727213275344</v>
      </c>
      <c r="T154" s="5">
        <f t="shared" si="210"/>
        <v>82.660739318529338</v>
      </c>
      <c r="U154" s="5">
        <f t="shared" si="211"/>
        <v>85.67974023626978</v>
      </c>
      <c r="V154" s="5">
        <f t="shared" si="212"/>
        <v>88.736611997918956</v>
      </c>
      <c r="W154" s="5">
        <f t="shared" si="213"/>
        <v>90.17641410003813</v>
      </c>
      <c r="X154" s="5">
        <f t="shared" si="214"/>
        <v>91.157941955166791</v>
      </c>
      <c r="Y154" s="5">
        <f t="shared" si="215"/>
        <v>89.414473629776978</v>
      </c>
      <c r="Z154" s="5">
        <f t="shared" si="216"/>
        <v>85.137366058044378</v>
      </c>
      <c r="AA154" s="5">
        <f t="shared" si="217"/>
        <v>82.940204960298203</v>
      </c>
      <c r="AB154" s="5">
        <f t="shared" si="218"/>
        <v>76.619847070358261</v>
      </c>
      <c r="AC154" s="5">
        <f t="shared" si="219"/>
        <v>67.693503765299994</v>
      </c>
      <c r="AD154" s="5">
        <f t="shared" si="220"/>
        <v>58.199918320449925</v>
      </c>
      <c r="AE154" s="5"/>
      <c r="AG154" s="5">
        <f t="shared" si="221"/>
        <v>-2.1762494684983693</v>
      </c>
      <c r="AH154" s="5">
        <f t="shared" si="222"/>
        <v>-2.2897272132753415</v>
      </c>
      <c r="AI154" s="5">
        <f t="shared" si="223"/>
        <v>-7.5739318529343791E-2</v>
      </c>
      <c r="AJ154" s="5">
        <f t="shared" si="224"/>
        <v>7.2597637302180829E-3</v>
      </c>
      <c r="AK154" s="5">
        <f t="shared" si="225"/>
        <v>3.9388002081039986E-2</v>
      </c>
      <c r="AL154" s="5">
        <f t="shared" si="226"/>
        <v>-0.59441410003813644</v>
      </c>
      <c r="AM154" s="5">
        <f t="shared" si="227"/>
        <v>0.18505804483321242</v>
      </c>
      <c r="AN154" s="5">
        <f t="shared" si="228"/>
        <v>0.27452637022301474</v>
      </c>
      <c r="AO154" s="5">
        <f t="shared" si="229"/>
        <v>-0.62136605804437295</v>
      </c>
      <c r="AP154" s="5">
        <f t="shared" si="230"/>
        <v>-0.40820496029820674</v>
      </c>
      <c r="AQ154" s="5">
        <f t="shared" si="231"/>
        <v>-7.2847070358264432E-2</v>
      </c>
      <c r="AR154" s="5">
        <f t="shared" si="232"/>
        <v>-0.28450376529998778</v>
      </c>
      <c r="AS154" s="5">
        <f t="shared" si="233"/>
        <v>0.65298167955007358</v>
      </c>
      <c r="AV154" s="2">
        <f t="shared" si="234"/>
        <v>76.207249238239839</v>
      </c>
      <c r="AW154" s="2">
        <f t="shared" si="235"/>
        <v>79.489727213275344</v>
      </c>
      <c r="AX154" s="2">
        <f t="shared" si="236"/>
        <v>82.373600782216229</v>
      </c>
      <c r="AY154" s="2">
        <f t="shared" si="237"/>
        <v>84.651739100617419</v>
      </c>
      <c r="AZ154" s="2">
        <f t="shared" si="238"/>
        <v>87.842804664384332</v>
      </c>
      <c r="BA154" s="2">
        <f t="shared" si="239"/>
        <v>88.156825700888845</v>
      </c>
      <c r="BB154" s="2">
        <f t="shared" si="240"/>
        <v>87.814442353548003</v>
      </c>
      <c r="BC154" s="2">
        <f t="shared" si="241"/>
        <v>85.708895656559321</v>
      </c>
      <c r="BD154" s="2">
        <f t="shared" si="242"/>
        <v>82.311847307190831</v>
      </c>
      <c r="BE154" s="2">
        <f t="shared" si="243"/>
        <v>77.809377015687105</v>
      </c>
      <c r="BF154" s="2">
        <f t="shared" si="244"/>
        <v>71.773376480547725</v>
      </c>
      <c r="BG154" s="2">
        <f t="shared" si="245"/>
        <v>63.992874607448378</v>
      </c>
      <c r="BH154" s="2">
        <f t="shared" si="246"/>
        <v>54.64620382072836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81.839526311413238</v>
      </c>
      <c r="CP154" s="2">
        <f t="shared" si="274"/>
        <v>83.543661633646678</v>
      </c>
      <c r="CQ154" s="2">
        <f t="shared" si="275"/>
        <v>85.365132880583673</v>
      </c>
      <c r="CR154" s="2">
        <f t="shared" si="276"/>
        <v>86.822400689217616</v>
      </c>
      <c r="CS154" s="2">
        <f t="shared" si="277"/>
        <v>92.210723278820041</v>
      </c>
      <c r="CT154" s="2">
        <f t="shared" si="278"/>
        <v>91.793102251749303</v>
      </c>
      <c r="CU154" s="2">
        <f t="shared" si="279"/>
        <v>92.364492855642638</v>
      </c>
      <c r="CV154" s="2">
        <f t="shared" si="280"/>
        <v>90.853464369660813</v>
      </c>
      <c r="CW154" s="2">
        <f t="shared" si="281"/>
        <v>87.596221895651155</v>
      </c>
      <c r="CX154" s="2">
        <f t="shared" si="282"/>
        <v>81.243712434629572</v>
      </c>
      <c r="CY154" s="2">
        <f t="shared" si="283"/>
        <v>75.933057157973039</v>
      </c>
      <c r="CZ154" s="2">
        <f t="shared" si="284"/>
        <v>67.349959613855745</v>
      </c>
      <c r="DA154" s="2">
        <f t="shared" si="285"/>
        <v>57.134692334046946</v>
      </c>
      <c r="DD154" s="2">
        <f t="shared" si="286"/>
        <v>76.129958380530283</v>
      </c>
      <c r="DE154" s="2">
        <f t="shared" si="287"/>
        <v>79.44434436900093</v>
      </c>
      <c r="DF154" s="2">
        <f t="shared" si="288"/>
        <v>82.345861030376895</v>
      </c>
      <c r="DG154" s="2">
        <f t="shared" si="289"/>
        <v>84.631290033752109</v>
      </c>
      <c r="DH154" s="2">
        <f t="shared" si="290"/>
        <v>87.799586252613423</v>
      </c>
      <c r="DI154" s="2">
        <f t="shared" si="291"/>
        <v>88.125391420453056</v>
      </c>
      <c r="DJ154" s="2">
        <f t="shared" si="292"/>
        <v>87.774902591491511</v>
      </c>
      <c r="DK154" s="2">
        <f t="shared" si="293"/>
        <v>85.654706065799772</v>
      </c>
      <c r="DL154" s="2">
        <f t="shared" si="294"/>
        <v>82.255976508844185</v>
      </c>
      <c r="DM154" s="2">
        <f t="shared" si="295"/>
        <v>77.776687994710585</v>
      </c>
      <c r="DN154" s="2">
        <f t="shared" si="296"/>
        <v>71.740001380132796</v>
      </c>
      <c r="DO154" s="2">
        <f t="shared" si="297"/>
        <v>63.965186645268226</v>
      </c>
      <c r="DP154" s="2">
        <f t="shared" si="298"/>
        <v>54.623792052234229</v>
      </c>
      <c r="DS154" s="2">
        <f t="shared" si="299"/>
        <v>0.98646292352675402</v>
      </c>
      <c r="DT154" s="2">
        <f t="shared" si="300"/>
        <v>0.98892917006794778</v>
      </c>
      <c r="DU154" s="2">
        <f t="shared" si="301"/>
        <v>0.99081243650271444</v>
      </c>
      <c r="DV154" s="2">
        <f t="shared" si="302"/>
        <v>0.9906672596318612</v>
      </c>
      <c r="DW154" s="2">
        <f t="shared" si="303"/>
        <v>0.9902024327255865</v>
      </c>
      <c r="DX154" s="2">
        <f t="shared" si="304"/>
        <v>0.99142945507929614</v>
      </c>
      <c r="DY154" s="2">
        <f t="shared" si="305"/>
        <v>0.9913849037101794</v>
      </c>
      <c r="DZ154" s="2">
        <f t="shared" si="306"/>
        <v>0.98957643583481925</v>
      </c>
      <c r="EA154" s="2">
        <f t="shared" si="307"/>
        <v>0.98953778444625906</v>
      </c>
      <c r="EB154" s="2">
        <f t="shared" si="308"/>
        <v>0.99057144778094286</v>
      </c>
      <c r="EC154" s="2">
        <f t="shared" si="309"/>
        <v>0.99204038720607757</v>
      </c>
      <c r="ED154" s="2">
        <f t="shared" si="310"/>
        <v>0.99181984657845124</v>
      </c>
      <c r="EE154" s="2">
        <f t="shared" si="311"/>
        <v>0.99107421005267915</v>
      </c>
    </row>
    <row r="155" spans="2:137" x14ac:dyDescent="0.25">
      <c r="B155" s="2">
        <v>149</v>
      </c>
      <c r="C155">
        <v>75.438000000000002</v>
      </c>
      <c r="D155">
        <v>79.168999999999997</v>
      </c>
      <c r="E155">
        <v>82.537999999999997</v>
      </c>
      <c r="F155">
        <v>85.835999999999999</v>
      </c>
      <c r="G155">
        <v>88.507000000000005</v>
      </c>
      <c r="H155">
        <v>91.850999999999999</v>
      </c>
      <c r="I155">
        <v>92.045000000000002</v>
      </c>
      <c r="J155">
        <v>89.212999999999994</v>
      </c>
      <c r="K155">
        <v>85.629000000000005</v>
      </c>
      <c r="L155">
        <v>83.225999999999999</v>
      </c>
      <c r="M155">
        <v>78.141000000000005</v>
      </c>
      <c r="N155">
        <v>69.075999999999993</v>
      </c>
      <c r="O155">
        <v>58.602899999999998</v>
      </c>
      <c r="R155" s="5">
        <f t="shared" si="208"/>
        <v>76.15197665183338</v>
      </c>
      <c r="S155" s="5">
        <f t="shared" si="209"/>
        <v>79.455344719968224</v>
      </c>
      <c r="T155" s="5">
        <f t="shared" si="210"/>
        <v>82.653659110083808</v>
      </c>
      <c r="U155" s="5">
        <f t="shared" si="211"/>
        <v>85.749493272493297</v>
      </c>
      <c r="V155" s="5">
        <f t="shared" si="212"/>
        <v>88.797674443107951</v>
      </c>
      <c r="W155" s="5">
        <f t="shared" si="213"/>
        <v>90.23325035806873</v>
      </c>
      <c r="X155" s="5">
        <f t="shared" si="214"/>
        <v>91.228017132737378</v>
      </c>
      <c r="Y155" s="5">
        <f t="shared" si="215"/>
        <v>89.726161643535463</v>
      </c>
      <c r="Z155" s="5">
        <f t="shared" si="216"/>
        <v>85.450376753343505</v>
      </c>
      <c r="AA155" s="5">
        <f t="shared" si="217"/>
        <v>83.218241080339482</v>
      </c>
      <c r="AB155" s="5">
        <f t="shared" si="218"/>
        <v>76.700132178101626</v>
      </c>
      <c r="AC155" s="5">
        <f t="shared" si="219"/>
        <v>67.814198757575269</v>
      </c>
      <c r="AD155" s="5">
        <f t="shared" si="220"/>
        <v>58.67990099632879</v>
      </c>
      <c r="AE155" s="5"/>
      <c r="AG155" s="5">
        <f t="shared" si="221"/>
        <v>-0.71397665183337722</v>
      </c>
      <c r="AH155" s="5">
        <f t="shared" si="222"/>
        <v>-0.28634471996822697</v>
      </c>
      <c r="AI155" s="5">
        <f t="shared" si="223"/>
        <v>-0.11565911008381136</v>
      </c>
      <c r="AJ155" s="5">
        <f t="shared" si="224"/>
        <v>8.6506727506701964E-2</v>
      </c>
      <c r="AK155" s="5">
        <f t="shared" si="225"/>
        <v>-0.29067444310794599</v>
      </c>
      <c r="AL155" s="5">
        <f t="shared" si="226"/>
        <v>1.6177496419312689</v>
      </c>
      <c r="AM155" s="5">
        <f t="shared" si="227"/>
        <v>0.81698286726262381</v>
      </c>
      <c r="AN155" s="5">
        <f t="shared" si="228"/>
        <v>-0.51316164353546867</v>
      </c>
      <c r="AO155" s="5">
        <f t="shared" si="229"/>
        <v>0.17862324665649965</v>
      </c>
      <c r="AP155" s="5">
        <f t="shared" si="230"/>
        <v>7.7589196605174493E-3</v>
      </c>
      <c r="AQ155" s="5">
        <f t="shared" si="231"/>
        <v>1.4408678218983795</v>
      </c>
      <c r="AR155" s="5">
        <f t="shared" si="232"/>
        <v>1.261801242424724</v>
      </c>
      <c r="AS155" s="5">
        <f t="shared" si="233"/>
        <v>-7.7000996328791871E-2</v>
      </c>
      <c r="AV155" s="2">
        <f t="shared" si="234"/>
        <v>76.151976359126976</v>
      </c>
      <c r="AW155" s="2">
        <f t="shared" si="235"/>
        <v>79.455344719968224</v>
      </c>
      <c r="AX155" s="2">
        <f t="shared" si="236"/>
        <v>82.348758938864194</v>
      </c>
      <c r="AY155" s="2">
        <f t="shared" si="237"/>
        <v>84.642023007879104</v>
      </c>
      <c r="AZ155" s="2">
        <f t="shared" si="238"/>
        <v>87.824309395150308</v>
      </c>
      <c r="BA155" s="2">
        <f t="shared" si="239"/>
        <v>88.147143605827367</v>
      </c>
      <c r="BB155" s="2">
        <f t="shared" si="240"/>
        <v>87.784874550189528</v>
      </c>
      <c r="BC155" s="2">
        <f t="shared" si="241"/>
        <v>85.682994051658781</v>
      </c>
      <c r="BD155" s="2">
        <f t="shared" si="242"/>
        <v>82.278654210991363</v>
      </c>
      <c r="BE155" s="2">
        <f t="shared" si="243"/>
        <v>77.78800541810287</v>
      </c>
      <c r="BF155" s="2">
        <f t="shared" si="244"/>
        <v>71.748113390824727</v>
      </c>
      <c r="BG155" s="2">
        <f t="shared" si="245"/>
        <v>63.974745850220991</v>
      </c>
      <c r="BH155" s="2">
        <f t="shared" si="246"/>
        <v>54.643649804706016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81.843712485632508</v>
      </c>
      <c r="CP155" s="2">
        <f t="shared" si="274"/>
        <v>83.544624884549506</v>
      </c>
      <c r="CQ155" s="2">
        <f t="shared" si="275"/>
        <v>85.367413074948814</v>
      </c>
      <c r="CR155" s="2">
        <f t="shared" si="276"/>
        <v>86.838093047264735</v>
      </c>
      <c r="CS155" s="2">
        <f t="shared" si="277"/>
        <v>92.253349434354661</v>
      </c>
      <c r="CT155" s="2">
        <f t="shared" si="278"/>
        <v>91.819668556942219</v>
      </c>
      <c r="CU155" s="2">
        <f t="shared" si="279"/>
        <v>92.386844959817822</v>
      </c>
      <c r="CV155" s="2">
        <f t="shared" si="280"/>
        <v>90.870941679725007</v>
      </c>
      <c r="CW155" s="2">
        <f t="shared" si="281"/>
        <v>87.612979955551836</v>
      </c>
      <c r="CX155" s="2">
        <f t="shared" si="282"/>
        <v>81.253410654083368</v>
      </c>
      <c r="CY155" s="2">
        <f t="shared" si="283"/>
        <v>75.954591429287447</v>
      </c>
      <c r="CZ155" s="2">
        <f t="shared" si="284"/>
        <v>67.375031300397481</v>
      </c>
      <c r="DA155" s="2">
        <f t="shared" si="285"/>
        <v>57.162715729909607</v>
      </c>
      <c r="DD155" s="2">
        <f t="shared" si="286"/>
        <v>76.080742106337297</v>
      </c>
      <c r="DE155" s="2">
        <f t="shared" si="287"/>
        <v>79.413594202953547</v>
      </c>
      <c r="DF155" s="2">
        <f t="shared" si="288"/>
        <v>82.323230617354753</v>
      </c>
      <c r="DG155" s="2">
        <f t="shared" si="289"/>
        <v>84.623154934315735</v>
      </c>
      <c r="DH155" s="2">
        <f t="shared" si="290"/>
        <v>87.784342181541575</v>
      </c>
      <c r="DI155" s="2">
        <f t="shared" si="291"/>
        <v>88.118189418953406</v>
      </c>
      <c r="DJ155" s="2">
        <f t="shared" si="292"/>
        <v>87.74840237575313</v>
      </c>
      <c r="DK155" s="2">
        <f t="shared" si="293"/>
        <v>85.633155836316547</v>
      </c>
      <c r="DL155" s="2">
        <f t="shared" si="294"/>
        <v>82.227217781460752</v>
      </c>
      <c r="DM155" s="2">
        <f t="shared" si="295"/>
        <v>77.757922966115373</v>
      </c>
      <c r="DN155" s="2">
        <f t="shared" si="296"/>
        <v>71.717332497904991</v>
      </c>
      <c r="DO155" s="2">
        <f t="shared" si="297"/>
        <v>63.949169178352491</v>
      </c>
      <c r="DP155" s="2">
        <f t="shared" si="298"/>
        <v>54.622958874267567</v>
      </c>
      <c r="DS155" s="2">
        <f t="shared" si="299"/>
        <v>0.98763931651538417</v>
      </c>
      <c r="DT155" s="2">
        <f t="shared" si="300"/>
        <v>0.98989343816769937</v>
      </c>
      <c r="DU155" s="2">
        <f t="shared" si="301"/>
        <v>0.99161406326162582</v>
      </c>
      <c r="DV155" s="2">
        <f t="shared" si="302"/>
        <v>0.99148144435591146</v>
      </c>
      <c r="DW155" s="2">
        <f t="shared" si="303"/>
        <v>0.99105680269738217</v>
      </c>
      <c r="DX155" s="2">
        <f t="shared" si="304"/>
        <v>0.99217767119722511</v>
      </c>
      <c r="DY155" s="2">
        <f t="shared" si="305"/>
        <v>0.99213697835525749</v>
      </c>
      <c r="DZ155" s="2">
        <f t="shared" si="306"/>
        <v>0.99048486959333226</v>
      </c>
      <c r="EA155" s="2">
        <f t="shared" si="307"/>
        <v>0.99044955423801273</v>
      </c>
      <c r="EB155" s="2">
        <f t="shared" si="308"/>
        <v>0.99139391848209202</v>
      </c>
      <c r="EC155" s="2">
        <f t="shared" si="309"/>
        <v>0.992735659203698</v>
      </c>
      <c r="ED155" s="2">
        <f t="shared" si="310"/>
        <v>0.99253423781887995</v>
      </c>
      <c r="EE155" s="2">
        <f t="shared" si="311"/>
        <v>0.99185318453123417</v>
      </c>
    </row>
    <row r="156" spans="2:137" x14ac:dyDescent="0.25">
      <c r="B156" s="2">
        <v>150</v>
      </c>
      <c r="C156">
        <v>73.656000000000006</v>
      </c>
      <c r="D156">
        <v>79.015000000000001</v>
      </c>
      <c r="E156">
        <v>83.076999999999998</v>
      </c>
      <c r="F156">
        <v>86.328000000000003</v>
      </c>
      <c r="G156">
        <v>89.671999999999997</v>
      </c>
      <c r="H156">
        <v>90.358000000000004</v>
      </c>
      <c r="I156">
        <v>92.91</v>
      </c>
      <c r="J156">
        <v>90.361000000000004</v>
      </c>
      <c r="K156">
        <v>86.644999999999996</v>
      </c>
      <c r="L156">
        <v>83.403000000000006</v>
      </c>
      <c r="M156">
        <v>77.171999999999997</v>
      </c>
      <c r="N156">
        <v>69.197000000000003</v>
      </c>
      <c r="O156">
        <v>59.691200000000002</v>
      </c>
      <c r="R156" s="5">
        <f t="shared" si="208"/>
        <v>76.097166007683938</v>
      </c>
      <c r="S156" s="5">
        <f t="shared" si="209"/>
        <v>79.421247423757023</v>
      </c>
      <c r="T156" s="5">
        <f t="shared" si="210"/>
        <v>82.637646592859511</v>
      </c>
      <c r="U156" s="5">
        <f t="shared" si="211"/>
        <v>85.788107135151719</v>
      </c>
      <c r="V156" s="5">
        <f t="shared" si="212"/>
        <v>88.832699822156613</v>
      </c>
      <c r="W156" s="5">
        <f t="shared" si="213"/>
        <v>90.224423262897417</v>
      </c>
      <c r="X156" s="5">
        <f t="shared" si="214"/>
        <v>91.189003132588937</v>
      </c>
      <c r="Y156" s="5">
        <f t="shared" si="215"/>
        <v>89.928441360988984</v>
      </c>
      <c r="Z156" s="5">
        <f t="shared" si="216"/>
        <v>85.694631349359412</v>
      </c>
      <c r="AA156" s="5">
        <f t="shared" si="217"/>
        <v>83.331462214093804</v>
      </c>
      <c r="AB156" s="5">
        <f t="shared" si="218"/>
        <v>76.624529824140438</v>
      </c>
      <c r="AC156" s="5">
        <f t="shared" si="219"/>
        <v>67.815990931486866</v>
      </c>
      <c r="AD156" s="5">
        <f t="shared" si="220"/>
        <v>59.087714204517582</v>
      </c>
      <c r="AE156" s="5"/>
      <c r="AG156" s="5">
        <f t="shared" si="221"/>
        <v>-2.4411660076839325</v>
      </c>
      <c r="AH156" s="5">
        <f t="shared" si="222"/>
        <v>-0.40624742375702283</v>
      </c>
      <c r="AI156" s="5">
        <f t="shared" si="223"/>
        <v>0.43935340714048721</v>
      </c>
      <c r="AJ156" s="5">
        <f t="shared" si="224"/>
        <v>0.53989286484828369</v>
      </c>
      <c r="AK156" s="5">
        <f t="shared" si="225"/>
        <v>0.83930017784338418</v>
      </c>
      <c r="AL156" s="5">
        <f t="shared" si="226"/>
        <v>0.13357673710258666</v>
      </c>
      <c r="AM156" s="5">
        <f t="shared" si="227"/>
        <v>1.7209968674110598</v>
      </c>
      <c r="AN156" s="5">
        <f t="shared" si="228"/>
        <v>0.43255863901102032</v>
      </c>
      <c r="AO156" s="5">
        <f t="shared" si="229"/>
        <v>0.95036865064058418</v>
      </c>
      <c r="AP156" s="5">
        <f t="shared" si="230"/>
        <v>7.1537785906201634E-2</v>
      </c>
      <c r="AQ156" s="5">
        <f t="shared" si="231"/>
        <v>0.54747017585955859</v>
      </c>
      <c r="AR156" s="5">
        <f t="shared" si="232"/>
        <v>1.3810090685131371</v>
      </c>
      <c r="AS156" s="5">
        <f t="shared" si="233"/>
        <v>0.60348579548242043</v>
      </c>
      <c r="AV156" s="2">
        <f t="shared" si="234"/>
        <v>76.097165643014904</v>
      </c>
      <c r="AW156" s="2">
        <f t="shared" si="235"/>
        <v>79.421247423757023</v>
      </c>
      <c r="AX156" s="2">
        <f t="shared" si="236"/>
        <v>82.324090160779562</v>
      </c>
      <c r="AY156" s="2">
        <f t="shared" si="237"/>
        <v>84.632425884904023</v>
      </c>
      <c r="AZ156" s="2">
        <f t="shared" si="238"/>
        <v>87.806049726406968</v>
      </c>
      <c r="BA156" s="2">
        <f t="shared" si="239"/>
        <v>88.137653208004764</v>
      </c>
      <c r="BB156" s="2">
        <f t="shared" si="240"/>
        <v>87.755538778138799</v>
      </c>
      <c r="BC156" s="2">
        <f t="shared" si="241"/>
        <v>85.657435646813965</v>
      </c>
      <c r="BD156" s="2">
        <f t="shared" si="242"/>
        <v>82.245805878801036</v>
      </c>
      <c r="BE156" s="2">
        <f t="shared" si="243"/>
        <v>77.766837823645673</v>
      </c>
      <c r="BF156" s="2">
        <f t="shared" si="244"/>
        <v>71.723047118781054</v>
      </c>
      <c r="BG156" s="2">
        <f t="shared" si="245"/>
        <v>63.956773200647383</v>
      </c>
      <c r="BH156" s="2">
        <f t="shared" si="246"/>
        <v>54.641224143386978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81.847898659851765</v>
      </c>
      <c r="CP156" s="2">
        <f t="shared" si="274"/>
        <v>83.54558813545232</v>
      </c>
      <c r="CQ156" s="2">
        <f t="shared" si="275"/>
        <v>85.369693269313956</v>
      </c>
      <c r="CR156" s="2">
        <f t="shared" si="276"/>
        <v>86.853785405311854</v>
      </c>
      <c r="CS156" s="2">
        <f t="shared" si="277"/>
        <v>92.295975589889267</v>
      </c>
      <c r="CT156" s="2">
        <f t="shared" si="278"/>
        <v>91.846234862135134</v>
      </c>
      <c r="CU156" s="2">
        <f t="shared" si="279"/>
        <v>92.409197063993005</v>
      </c>
      <c r="CV156" s="2">
        <f t="shared" si="280"/>
        <v>90.888418989789201</v>
      </c>
      <c r="CW156" s="2">
        <f t="shared" si="281"/>
        <v>87.629738015452503</v>
      </c>
      <c r="CX156" s="2">
        <f t="shared" si="282"/>
        <v>81.263108873537163</v>
      </c>
      <c r="CY156" s="2">
        <f t="shared" si="283"/>
        <v>75.976125700601855</v>
      </c>
      <c r="CZ156" s="2">
        <f t="shared" si="284"/>
        <v>67.400102986939217</v>
      </c>
      <c r="DA156" s="2">
        <f t="shared" si="285"/>
        <v>57.190739125772261</v>
      </c>
      <c r="DD156" s="2">
        <f t="shared" si="286"/>
        <v>76.031525832144311</v>
      </c>
      <c r="DE156" s="2">
        <f t="shared" si="287"/>
        <v>79.382844036906164</v>
      </c>
      <c r="DF156" s="2">
        <f t="shared" si="288"/>
        <v>82.300600204332611</v>
      </c>
      <c r="DG156" s="2">
        <f t="shared" si="289"/>
        <v>84.615019834879377</v>
      </c>
      <c r="DH156" s="2">
        <f t="shared" si="290"/>
        <v>87.769098110469741</v>
      </c>
      <c r="DI156" s="2">
        <f t="shared" si="291"/>
        <v>88.110987417453757</v>
      </c>
      <c r="DJ156" s="2">
        <f t="shared" si="292"/>
        <v>87.721902160014764</v>
      </c>
      <c r="DK156" s="2">
        <f t="shared" si="293"/>
        <v>85.611605606833322</v>
      </c>
      <c r="DL156" s="2">
        <f t="shared" si="294"/>
        <v>82.198459054077333</v>
      </c>
      <c r="DM156" s="2">
        <f t="shared" si="295"/>
        <v>77.739157937520162</v>
      </c>
      <c r="DN156" s="2">
        <f t="shared" si="296"/>
        <v>71.694663615677172</v>
      </c>
      <c r="DO156" s="2">
        <f t="shared" si="297"/>
        <v>63.933151711436764</v>
      </c>
      <c r="DP156" s="2">
        <f t="shared" si="298"/>
        <v>54.622125696300898</v>
      </c>
      <c r="DS156" s="2">
        <f t="shared" si="299"/>
        <v>0.98871464866249614</v>
      </c>
      <c r="DT156" s="2">
        <f t="shared" si="300"/>
        <v>0.99077450212126406</v>
      </c>
      <c r="DU156" s="2">
        <f t="shared" si="301"/>
        <v>0.99234628733974206</v>
      </c>
      <c r="DV156" s="2">
        <f t="shared" si="302"/>
        <v>0.99222515735701822</v>
      </c>
      <c r="DW156" s="2">
        <f t="shared" si="303"/>
        <v>0.991837283844058</v>
      </c>
      <c r="DX156" s="2">
        <f t="shared" si="304"/>
        <v>0.99286103773687717</v>
      </c>
      <c r="DY156" s="2">
        <f t="shared" si="305"/>
        <v>0.99282387415063311</v>
      </c>
      <c r="DZ156" s="2">
        <f t="shared" si="306"/>
        <v>0.99131482645782487</v>
      </c>
      <c r="EA156" s="2">
        <f t="shared" si="307"/>
        <v>0.99128256437196061</v>
      </c>
      <c r="EB156" s="2">
        <f t="shared" si="308"/>
        <v>0.99214521239708364</v>
      </c>
      <c r="EC156" s="2">
        <f t="shared" si="309"/>
        <v>0.99337060505479524</v>
      </c>
      <c r="ED156" s="2">
        <f t="shared" si="310"/>
        <v>0.9931866682472491</v>
      </c>
      <c r="EE156" s="2">
        <f t="shared" si="311"/>
        <v>0.99256468611938564</v>
      </c>
    </row>
    <row r="157" spans="2:137" x14ac:dyDescent="0.25">
      <c r="B157" s="2">
        <v>151</v>
      </c>
      <c r="C157">
        <v>73.906000000000006</v>
      </c>
      <c r="D157">
        <v>78.908000000000001</v>
      </c>
      <c r="E157">
        <v>83.738</v>
      </c>
      <c r="F157">
        <v>86.328000000000003</v>
      </c>
      <c r="G157">
        <v>91.015000000000001</v>
      </c>
      <c r="H157">
        <v>92.119</v>
      </c>
      <c r="I157">
        <v>92.492999999999995</v>
      </c>
      <c r="J157">
        <v>89.869</v>
      </c>
      <c r="K157">
        <v>87.113</v>
      </c>
      <c r="L157">
        <v>84.774000000000001</v>
      </c>
      <c r="M157">
        <v>75.953000000000003</v>
      </c>
      <c r="N157">
        <v>68.379000000000005</v>
      </c>
      <c r="O157">
        <v>60.073500000000003</v>
      </c>
      <c r="R157" s="5">
        <f t="shared" si="208"/>
        <v>76.042783906627093</v>
      </c>
      <c r="S157" s="5">
        <f t="shared" si="209"/>
        <v>79.387413675458404</v>
      </c>
      <c r="T157" s="5">
        <f t="shared" si="210"/>
        <v>82.611876453027264</v>
      </c>
      <c r="U157" s="5">
        <f t="shared" si="211"/>
        <v>85.7911233409678</v>
      </c>
      <c r="V157" s="5">
        <f t="shared" si="212"/>
        <v>88.836787787778761</v>
      </c>
      <c r="W157" s="5">
        <f t="shared" si="213"/>
        <v>90.149855304352997</v>
      </c>
      <c r="X157" s="5">
        <f t="shared" si="214"/>
        <v>91.041802070576594</v>
      </c>
      <c r="Y157" s="5">
        <f t="shared" si="215"/>
        <v>90.00017587366645</v>
      </c>
      <c r="Z157" s="5">
        <f t="shared" si="216"/>
        <v>85.84594257358691</v>
      </c>
      <c r="AA157" s="5">
        <f t="shared" si="217"/>
        <v>83.267126957255769</v>
      </c>
      <c r="AB157" s="5">
        <f t="shared" si="218"/>
        <v>76.397765601869779</v>
      </c>
      <c r="AC157" s="5">
        <f t="shared" si="219"/>
        <v>67.697019534070051</v>
      </c>
      <c r="AD157" s="5">
        <f t="shared" si="220"/>
        <v>59.390074822558582</v>
      </c>
      <c r="AE157" s="5"/>
      <c r="AG157" s="5">
        <f t="shared" si="221"/>
        <v>-2.1367839066270875</v>
      </c>
      <c r="AH157" s="5">
        <f t="shared" si="222"/>
        <v>-0.47941367545840308</v>
      </c>
      <c r="AI157" s="5">
        <f t="shared" si="223"/>
        <v>1.1261235469727353</v>
      </c>
      <c r="AJ157" s="5">
        <f t="shared" si="224"/>
        <v>0.5368766590322025</v>
      </c>
      <c r="AK157" s="5">
        <f t="shared" si="225"/>
        <v>2.17821221222124</v>
      </c>
      <c r="AL157" s="5">
        <f t="shared" si="226"/>
        <v>1.9691446956470031</v>
      </c>
      <c r="AM157" s="5">
        <f t="shared" si="227"/>
        <v>1.451197929423401</v>
      </c>
      <c r="AN157" s="5">
        <f t="shared" si="228"/>
        <v>-0.13117587366645012</v>
      </c>
      <c r="AO157" s="5">
        <f t="shared" si="229"/>
        <v>1.2670574264130892</v>
      </c>
      <c r="AP157" s="5">
        <f t="shared" si="230"/>
        <v>1.5068730427442318</v>
      </c>
      <c r="AQ157" s="5">
        <f t="shared" si="231"/>
        <v>-0.44476560186977565</v>
      </c>
      <c r="AR157" s="5">
        <f t="shared" si="232"/>
        <v>0.68198046592995354</v>
      </c>
      <c r="AS157" s="5">
        <f t="shared" si="233"/>
        <v>0.68342517744142128</v>
      </c>
      <c r="AV157" s="2">
        <f t="shared" si="234"/>
        <v>76.042783464228179</v>
      </c>
      <c r="AW157" s="2">
        <f t="shared" si="235"/>
        <v>79.387413675458404</v>
      </c>
      <c r="AX157" s="2">
        <f t="shared" si="236"/>
        <v>82.299581323095381</v>
      </c>
      <c r="AY157" s="2">
        <f t="shared" si="237"/>
        <v>84.622939178934899</v>
      </c>
      <c r="AZ157" s="2">
        <f t="shared" si="238"/>
        <v>87.788009659343203</v>
      </c>
      <c r="BA157" s="2">
        <f t="shared" si="239"/>
        <v>88.128340189150776</v>
      </c>
      <c r="BB157" s="2">
        <f t="shared" si="240"/>
        <v>87.726418212938029</v>
      </c>
      <c r="BC157" s="2">
        <f t="shared" si="241"/>
        <v>85.63219420918756</v>
      </c>
      <c r="BD157" s="2">
        <f t="shared" si="242"/>
        <v>82.213276445143848</v>
      </c>
      <c r="BE157" s="2">
        <f t="shared" si="243"/>
        <v>77.745858766266338</v>
      </c>
      <c r="BF157" s="2">
        <f t="shared" si="244"/>
        <v>71.698163316267895</v>
      </c>
      <c r="BG157" s="2">
        <f t="shared" si="245"/>
        <v>63.938945695787012</v>
      </c>
      <c r="BH157" s="2">
        <f t="shared" si="246"/>
        <v>54.638917718907599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81.852084834071036</v>
      </c>
      <c r="CP157" s="2">
        <f t="shared" si="274"/>
        <v>83.546551386355148</v>
      </c>
      <c r="CQ157" s="2">
        <f t="shared" si="275"/>
        <v>85.371973463679097</v>
      </c>
      <c r="CR157" s="2">
        <f t="shared" si="276"/>
        <v>86.869477763358987</v>
      </c>
      <c r="CS157" s="2">
        <f t="shared" si="277"/>
        <v>92.338601745423887</v>
      </c>
      <c r="CT157" s="2">
        <f t="shared" si="278"/>
        <v>91.872801167328049</v>
      </c>
      <c r="CU157" s="2">
        <f t="shared" si="279"/>
        <v>92.431549168168203</v>
      </c>
      <c r="CV157" s="2">
        <f t="shared" si="280"/>
        <v>90.905896299853396</v>
      </c>
      <c r="CW157" s="2">
        <f t="shared" si="281"/>
        <v>87.646496075353184</v>
      </c>
      <c r="CX157" s="2">
        <f t="shared" si="282"/>
        <v>81.272807092990959</v>
      </c>
      <c r="CY157" s="2">
        <f t="shared" si="283"/>
        <v>75.997659971916264</v>
      </c>
      <c r="CZ157" s="2">
        <f t="shared" si="284"/>
        <v>67.425174673480967</v>
      </c>
      <c r="DA157" s="2">
        <f t="shared" si="285"/>
        <v>57.218762521634915</v>
      </c>
      <c r="DB157" s="6"/>
      <c r="DC157" s="6"/>
      <c r="DD157" s="2">
        <f t="shared" si="286"/>
        <v>75.982309557951325</v>
      </c>
      <c r="DE157" s="2">
        <f t="shared" si="287"/>
        <v>79.352093870858766</v>
      </c>
      <c r="DF157" s="2">
        <f t="shared" si="288"/>
        <v>82.277969791310483</v>
      </c>
      <c r="DG157" s="2">
        <f t="shared" si="289"/>
        <v>84.606884735443018</v>
      </c>
      <c r="DH157" s="2">
        <f t="shared" si="290"/>
        <v>87.753854039397893</v>
      </c>
      <c r="DI157" s="2">
        <f t="shared" si="291"/>
        <v>88.103785415954121</v>
      </c>
      <c r="DJ157" s="2">
        <f t="shared" si="292"/>
        <v>87.695401944276384</v>
      </c>
      <c r="DK157" s="2">
        <f t="shared" si="293"/>
        <v>85.590055377350112</v>
      </c>
      <c r="DL157" s="2">
        <f t="shared" si="294"/>
        <v>82.169700326693913</v>
      </c>
      <c r="DM157" s="2">
        <f t="shared" si="295"/>
        <v>77.72039290892495</v>
      </c>
      <c r="DN157" s="2">
        <f t="shared" si="296"/>
        <v>71.671994733449367</v>
      </c>
      <c r="DO157" s="2">
        <f t="shared" si="297"/>
        <v>63.917134244521037</v>
      </c>
      <c r="DP157" s="2">
        <f t="shared" si="298"/>
        <v>54.621292518334229</v>
      </c>
      <c r="DS157" s="2">
        <f t="shared" si="299"/>
        <v>0.98969740689683983</v>
      </c>
      <c r="DT157" s="2">
        <f t="shared" si="300"/>
        <v>0.99157941057475429</v>
      </c>
      <c r="DU157" s="2">
        <f t="shared" si="301"/>
        <v>0.99301502710617051</v>
      </c>
      <c r="DV157" s="2">
        <f t="shared" si="302"/>
        <v>0.99290440512553291</v>
      </c>
      <c r="DW157" s="2">
        <f t="shared" si="303"/>
        <v>0.99255016368721405</v>
      </c>
      <c r="DX157" s="2">
        <f t="shared" si="304"/>
        <v>0.99348509668931217</v>
      </c>
      <c r="DY157" s="2">
        <f t="shared" si="305"/>
        <v>0.99345116036402326</v>
      </c>
      <c r="DZ157" s="2">
        <f t="shared" si="306"/>
        <v>0.99207296974236858</v>
      </c>
      <c r="EA157" s="2">
        <f t="shared" si="307"/>
        <v>0.99204350126429264</v>
      </c>
      <c r="EB157" s="2">
        <f t="shared" si="308"/>
        <v>0.99283139408247656</v>
      </c>
      <c r="EC157" s="2">
        <f t="shared" si="309"/>
        <v>0.99395039112462513</v>
      </c>
      <c r="ED157" s="2">
        <f t="shared" si="310"/>
        <v>0.99378244016633355</v>
      </c>
      <c r="EE157" s="2">
        <f t="shared" si="311"/>
        <v>0.99321447387227779</v>
      </c>
      <c r="EF157" s="6"/>
      <c r="EG157" s="6"/>
    </row>
    <row r="158" spans="2:137" x14ac:dyDescent="0.25">
      <c r="B158" s="2">
        <v>152</v>
      </c>
      <c r="C158">
        <v>75.593999999999994</v>
      </c>
      <c r="D158">
        <v>79.046000000000006</v>
      </c>
      <c r="E158">
        <v>81.8</v>
      </c>
      <c r="F158">
        <v>85.850999999999999</v>
      </c>
      <c r="G158">
        <v>89.881</v>
      </c>
      <c r="H158">
        <v>89.552000000000007</v>
      </c>
      <c r="I158">
        <v>92.611999999999995</v>
      </c>
      <c r="J158">
        <v>89.573999999999998</v>
      </c>
      <c r="K158">
        <v>86.644999999999996</v>
      </c>
      <c r="L158">
        <v>85.016000000000005</v>
      </c>
      <c r="M158">
        <v>76.281000000000006</v>
      </c>
      <c r="N158">
        <v>67.575999999999993</v>
      </c>
      <c r="O158">
        <v>60.2941</v>
      </c>
      <c r="R158" s="5">
        <f t="shared" si="208"/>
        <v>75.988798934187869</v>
      </c>
      <c r="S158" s="5">
        <f t="shared" si="209"/>
        <v>79.353823362837389</v>
      </c>
      <c r="T158" s="5">
        <f t="shared" si="210"/>
        <v>82.576455632602531</v>
      </c>
      <c r="U158" s="5">
        <f t="shared" si="211"/>
        <v>85.757359162887909</v>
      </c>
      <c r="V158" s="5">
        <f t="shared" si="212"/>
        <v>88.807843750439389</v>
      </c>
      <c r="W158" s="5">
        <f t="shared" si="213"/>
        <v>90.015651243734524</v>
      </c>
      <c r="X158" s="5">
        <f t="shared" si="214"/>
        <v>90.797476561466382</v>
      </c>
      <c r="Y158" s="5">
        <f t="shared" si="215"/>
        <v>89.932120365686998</v>
      </c>
      <c r="Z158" s="5">
        <f t="shared" si="216"/>
        <v>85.887487862508848</v>
      </c>
      <c r="AA158" s="5">
        <f t="shared" si="217"/>
        <v>83.029347864933612</v>
      </c>
      <c r="AB158" s="5">
        <f t="shared" si="218"/>
        <v>76.038437666514582</v>
      </c>
      <c r="AC158" s="5">
        <f t="shared" si="219"/>
        <v>67.466670704866686</v>
      </c>
      <c r="AD158" s="5">
        <f t="shared" si="220"/>
        <v>59.560791359172875</v>
      </c>
      <c r="AE158" s="5"/>
      <c r="AG158" s="5">
        <f t="shared" si="221"/>
        <v>-0.39479893418787526</v>
      </c>
      <c r="AH158" s="5">
        <f t="shared" si="222"/>
        <v>-0.30782336283738232</v>
      </c>
      <c r="AI158" s="5">
        <f t="shared" si="223"/>
        <v>-0.77645563260253425</v>
      </c>
      <c r="AJ158" s="5">
        <f t="shared" si="224"/>
        <v>9.364083711209048E-2</v>
      </c>
      <c r="AK158" s="5">
        <f t="shared" si="225"/>
        <v>1.0731562495606113</v>
      </c>
      <c r="AL158" s="5">
        <f t="shared" si="226"/>
        <v>-0.46365124373451749</v>
      </c>
      <c r="AM158" s="5">
        <f t="shared" si="227"/>
        <v>1.8145234385336124</v>
      </c>
      <c r="AN158" s="5">
        <f t="shared" si="228"/>
        <v>-0.35812036568700023</v>
      </c>
      <c r="AO158" s="5">
        <f t="shared" si="229"/>
        <v>0.75751213749114754</v>
      </c>
      <c r="AP158" s="5">
        <f t="shared" si="230"/>
        <v>1.986652135066393</v>
      </c>
      <c r="AQ158" s="5">
        <f t="shared" si="231"/>
        <v>0.24256233348542366</v>
      </c>
      <c r="AR158" s="5">
        <f t="shared" si="232"/>
        <v>0.10932929513330691</v>
      </c>
      <c r="AS158" s="5">
        <f t="shared" si="233"/>
        <v>0.73330864082712566</v>
      </c>
      <c r="AV158" s="2">
        <f t="shared" si="234"/>
        <v>75.988798412895832</v>
      </c>
      <c r="AW158" s="2">
        <f t="shared" si="235"/>
        <v>79.353823362837389</v>
      </c>
      <c r="AX158" s="2">
        <f t="shared" si="236"/>
        <v>82.275220238156237</v>
      </c>
      <c r="AY158" s="2">
        <f t="shared" si="237"/>
        <v>84.613554899600899</v>
      </c>
      <c r="AZ158" s="2">
        <f t="shared" si="238"/>
        <v>87.77017414391284</v>
      </c>
      <c r="BA158" s="2">
        <f t="shared" si="239"/>
        <v>88.119191233373058</v>
      </c>
      <c r="BB158" s="2">
        <f t="shared" si="240"/>
        <v>87.69749715519589</v>
      </c>
      <c r="BC158" s="2">
        <f t="shared" si="241"/>
        <v>85.607245391360379</v>
      </c>
      <c r="BD158" s="2">
        <f t="shared" si="242"/>
        <v>82.181041853897568</v>
      </c>
      <c r="BE158" s="2">
        <f t="shared" si="243"/>
        <v>77.725053882775867</v>
      </c>
      <c r="BF158" s="2">
        <f t="shared" si="244"/>
        <v>71.673448605395905</v>
      </c>
      <c r="BG158" s="2">
        <f t="shared" si="245"/>
        <v>63.921253069004933</v>
      </c>
      <c r="BH158" s="2">
        <f t="shared" si="246"/>
        <v>54.636722002142179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81.856271008290307</v>
      </c>
      <c r="CP158" s="2">
        <f t="shared" si="274"/>
        <v>83.547514637257962</v>
      </c>
      <c r="CQ158" s="2">
        <f t="shared" si="275"/>
        <v>85.374253658044239</v>
      </c>
      <c r="CR158" s="2">
        <f t="shared" si="276"/>
        <v>86.885170121406105</v>
      </c>
      <c r="CS158" s="2">
        <f t="shared" si="277"/>
        <v>92.381227900958507</v>
      </c>
      <c r="CT158" s="2">
        <f t="shared" si="278"/>
        <v>91.899367472520964</v>
      </c>
      <c r="CU158" s="2">
        <f t="shared" si="279"/>
        <v>92.453901272343387</v>
      </c>
      <c r="CV158" s="2">
        <f t="shared" si="280"/>
        <v>90.923373609917604</v>
      </c>
      <c r="CW158" s="2">
        <f t="shared" si="281"/>
        <v>87.663254135253851</v>
      </c>
      <c r="CX158" s="2">
        <f t="shared" si="282"/>
        <v>81.282505312444741</v>
      </c>
      <c r="CY158" s="2">
        <f t="shared" si="283"/>
        <v>76.019194243230672</v>
      </c>
      <c r="CZ158" s="2">
        <f t="shared" si="284"/>
        <v>67.450246360022703</v>
      </c>
      <c r="DA158" s="2">
        <f t="shared" si="285"/>
        <v>57.246785917497576</v>
      </c>
      <c r="DD158" s="2">
        <f t="shared" si="286"/>
        <v>75.933093283758339</v>
      </c>
      <c r="DE158" s="2">
        <f t="shared" si="287"/>
        <v>79.321343704811383</v>
      </c>
      <c r="DF158" s="2">
        <f t="shared" si="288"/>
        <v>82.25533937828834</v>
      </c>
      <c r="DG158" s="2">
        <f t="shared" si="289"/>
        <v>84.598749636006659</v>
      </c>
      <c r="DH158" s="2">
        <f t="shared" si="290"/>
        <v>87.73860996832606</v>
      </c>
      <c r="DI158" s="2">
        <f t="shared" si="291"/>
        <v>88.096583414454471</v>
      </c>
      <c r="DJ158" s="2">
        <f t="shared" si="292"/>
        <v>87.668901728538003</v>
      </c>
      <c r="DK158" s="2">
        <f t="shared" si="293"/>
        <v>85.568505147866887</v>
      </c>
      <c r="DL158" s="2">
        <f t="shared" si="294"/>
        <v>82.14094159931048</v>
      </c>
      <c r="DM158" s="2">
        <f t="shared" si="295"/>
        <v>77.701627880329738</v>
      </c>
      <c r="DN158" s="2">
        <f t="shared" si="296"/>
        <v>71.649325851221562</v>
      </c>
      <c r="DO158" s="2">
        <f t="shared" si="297"/>
        <v>63.901116777605303</v>
      </c>
      <c r="DP158" s="2">
        <f t="shared" si="298"/>
        <v>54.620459340367567</v>
      </c>
      <c r="DS158" s="2">
        <f t="shared" si="299"/>
        <v>0.99059539798936147</v>
      </c>
      <c r="DT158" s="2">
        <f t="shared" si="300"/>
        <v>0.99231463692662403</v>
      </c>
      <c r="DU158" s="2">
        <f t="shared" si="301"/>
        <v>0.99362571135829691</v>
      </c>
      <c r="DV158" s="2">
        <f t="shared" si="302"/>
        <v>0.99352469780217856</v>
      </c>
      <c r="DW158" s="2">
        <f t="shared" si="303"/>
        <v>0.99320121189277366</v>
      </c>
      <c r="DX158" s="2">
        <f t="shared" si="304"/>
        <v>0.99405492960594843</v>
      </c>
      <c r="DY158" s="2">
        <f t="shared" si="305"/>
        <v>0.99402394370237457</v>
      </c>
      <c r="DZ158" s="2">
        <f t="shared" si="306"/>
        <v>0.99276541641161697</v>
      </c>
      <c r="EA158" s="2">
        <f t="shared" si="307"/>
        <v>0.9927385032400674</v>
      </c>
      <c r="EB158" s="2">
        <f t="shared" si="308"/>
        <v>0.99345802728794108</v>
      </c>
      <c r="EC158" s="2">
        <f t="shared" si="309"/>
        <v>0.99447975270411926</v>
      </c>
      <c r="ED158" s="2">
        <f t="shared" si="310"/>
        <v>0.99432641414408118</v>
      </c>
      <c r="EE158" s="2">
        <f t="shared" si="311"/>
        <v>0.99380782956840918</v>
      </c>
    </row>
    <row r="159" spans="2:137" x14ac:dyDescent="0.25">
      <c r="B159" s="2">
        <v>153</v>
      </c>
      <c r="C159">
        <v>74.453000000000003</v>
      </c>
      <c r="D159">
        <v>80</v>
      </c>
      <c r="E159">
        <v>83.168999999999997</v>
      </c>
      <c r="F159">
        <v>85.835999999999999</v>
      </c>
      <c r="G159">
        <v>88.671999999999997</v>
      </c>
      <c r="H159">
        <v>90.462999999999994</v>
      </c>
      <c r="I159">
        <v>90.866</v>
      </c>
      <c r="J159">
        <v>89.869</v>
      </c>
      <c r="K159">
        <v>86.483999999999995</v>
      </c>
      <c r="L159">
        <v>82.935000000000002</v>
      </c>
      <c r="M159">
        <v>75.125</v>
      </c>
      <c r="N159">
        <v>68.105999999999995</v>
      </c>
      <c r="O159">
        <v>60.176499999999997</v>
      </c>
      <c r="R159" s="5">
        <f t="shared" si="208"/>
        <v>75.935181779630014</v>
      </c>
      <c r="S159" s="5">
        <f t="shared" si="209"/>
        <v>79.32045781762568</v>
      </c>
      <c r="T159" s="5">
        <f t="shared" si="210"/>
        <v>82.532404615589527</v>
      </c>
      <c r="U159" s="5">
        <f t="shared" si="211"/>
        <v>85.68908942143733</v>
      </c>
      <c r="V159" s="5">
        <f t="shared" si="212"/>
        <v>88.746900869824927</v>
      </c>
      <c r="W159" s="5">
        <f t="shared" si="213"/>
        <v>89.833151895687891</v>
      </c>
      <c r="X159" s="5">
        <f t="shared" si="214"/>
        <v>90.475535345489263</v>
      </c>
      <c r="Y159" s="5">
        <f t="shared" si="215"/>
        <v>89.728366590694051</v>
      </c>
      <c r="Z159" s="5">
        <f t="shared" si="216"/>
        <v>85.812339167457978</v>
      </c>
      <c r="AA159" s="5">
        <f t="shared" si="217"/>
        <v>82.638442978509204</v>
      </c>
      <c r="AB159" s="5">
        <f t="shared" si="218"/>
        <v>75.57618644736327</v>
      </c>
      <c r="AC159" s="5">
        <f t="shared" si="219"/>
        <v>67.144137369272713</v>
      </c>
      <c r="AD159" s="5">
        <f t="shared" si="220"/>
        <v>59.584473452290553</v>
      </c>
      <c r="AE159" s="5"/>
      <c r="AG159" s="5">
        <f t="shared" si="221"/>
        <v>-1.482181779630011</v>
      </c>
      <c r="AH159" s="5">
        <f t="shared" si="222"/>
        <v>0.67954218237431974</v>
      </c>
      <c r="AI159" s="5">
        <f t="shared" si="223"/>
        <v>0.63659538441046948</v>
      </c>
      <c r="AJ159" s="5">
        <f t="shared" si="224"/>
        <v>0.14691057856266809</v>
      </c>
      <c r="AK159" s="5">
        <f t="shared" si="225"/>
        <v>-7.4900869824929828E-2</v>
      </c>
      <c r="AL159" s="5">
        <f t="shared" si="226"/>
        <v>0.62984810431210292</v>
      </c>
      <c r="AM159" s="5">
        <f t="shared" si="227"/>
        <v>0.39046465451073686</v>
      </c>
      <c r="AN159" s="5">
        <f t="shared" si="228"/>
        <v>0.14063340930594848</v>
      </c>
      <c r="AO159" s="5">
        <f t="shared" si="229"/>
        <v>0.67166083254201681</v>
      </c>
      <c r="AP159" s="5">
        <f t="shared" si="230"/>
        <v>0.29655702149079843</v>
      </c>
      <c r="AQ159" s="5">
        <f t="shared" si="231"/>
        <v>-0.45118644736326985</v>
      </c>
      <c r="AR159" s="5">
        <f t="shared" si="232"/>
        <v>0.96186263072728195</v>
      </c>
      <c r="AS159" s="5">
        <f t="shared" si="233"/>
        <v>0.59202654770944463</v>
      </c>
      <c r="AV159" s="2">
        <f t="shared" si="234"/>
        <v>75.935181183591752</v>
      </c>
      <c r="AW159" s="2">
        <f t="shared" si="235"/>
        <v>79.32045781762568</v>
      </c>
      <c r="AX159" s="2">
        <f t="shared" si="236"/>
        <v>82.250995597185252</v>
      </c>
      <c r="AY159" s="2">
        <f t="shared" si="237"/>
        <v>84.604265589363834</v>
      </c>
      <c r="AZ159" s="2">
        <f t="shared" si="238"/>
        <v>87.752529041792243</v>
      </c>
      <c r="BA159" s="2">
        <f t="shared" si="239"/>
        <v>88.110193966646023</v>
      </c>
      <c r="BB159" s="2">
        <f t="shared" si="240"/>
        <v>87.668760968699999</v>
      </c>
      <c r="BC159" s="2">
        <f t="shared" si="241"/>
        <v>85.582566613959614</v>
      </c>
      <c r="BD159" s="2">
        <f t="shared" si="242"/>
        <v>82.149079751231071</v>
      </c>
      <c r="BE159" s="2">
        <f t="shared" si="243"/>
        <v>77.704409844526765</v>
      </c>
      <c r="BF159" s="2">
        <f t="shared" si="244"/>
        <v>71.648890523498721</v>
      </c>
      <c r="BG159" s="2">
        <f t="shared" si="245"/>
        <v>63.903685715862082</v>
      </c>
      <c r="BH159" s="2">
        <f t="shared" si="246"/>
        <v>54.634629022928451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81.860457182509563</v>
      </c>
      <c r="CP159" s="2">
        <f t="shared" si="274"/>
        <v>83.548477888160789</v>
      </c>
      <c r="CQ159" s="2">
        <f t="shared" si="275"/>
        <v>85.376533852409381</v>
      </c>
      <c r="CR159" s="2">
        <f t="shared" si="276"/>
        <v>86.900862479453224</v>
      </c>
      <c r="CS159" s="2">
        <f t="shared" si="277"/>
        <v>92.423854056493113</v>
      </c>
      <c r="CT159" s="2">
        <f t="shared" si="278"/>
        <v>91.92593377771388</v>
      </c>
      <c r="CU159" s="2">
        <f t="shared" si="279"/>
        <v>92.476253376518571</v>
      </c>
      <c r="CV159" s="2">
        <f t="shared" si="280"/>
        <v>90.940850919981798</v>
      </c>
      <c r="CW159" s="2">
        <f t="shared" si="281"/>
        <v>87.680012195154532</v>
      </c>
      <c r="CX159" s="2">
        <f t="shared" si="282"/>
        <v>81.292203531898537</v>
      </c>
      <c r="CY159" s="2">
        <f t="shared" si="283"/>
        <v>76.04072851454508</v>
      </c>
      <c r="CZ159" s="2">
        <f t="shared" si="284"/>
        <v>67.475318046564439</v>
      </c>
      <c r="DA159" s="2">
        <f t="shared" si="285"/>
        <v>57.27480931336023</v>
      </c>
      <c r="DD159" s="2">
        <f t="shared" si="286"/>
        <v>75.883877009565353</v>
      </c>
      <c r="DE159" s="2">
        <f t="shared" si="287"/>
        <v>79.290593538763986</v>
      </c>
      <c r="DF159" s="2">
        <f t="shared" si="288"/>
        <v>82.232708965266198</v>
      </c>
      <c r="DG159" s="2">
        <f t="shared" si="289"/>
        <v>84.5906145365703</v>
      </c>
      <c r="DH159" s="2">
        <f t="shared" si="290"/>
        <v>87.723365897254212</v>
      </c>
      <c r="DI159" s="2">
        <f t="shared" si="291"/>
        <v>88.089381412954822</v>
      </c>
      <c r="DJ159" s="2">
        <f t="shared" si="292"/>
        <v>87.642401512799623</v>
      </c>
      <c r="DK159" s="2">
        <f t="shared" si="293"/>
        <v>85.546954918383662</v>
      </c>
      <c r="DL159" s="2">
        <f t="shared" si="294"/>
        <v>82.112182871927047</v>
      </c>
      <c r="DM159" s="2">
        <f t="shared" si="295"/>
        <v>77.682862851734527</v>
      </c>
      <c r="DN159" s="2">
        <f t="shared" si="296"/>
        <v>71.626656968993743</v>
      </c>
      <c r="DO159" s="2">
        <f t="shared" si="297"/>
        <v>63.885099310689576</v>
      </c>
      <c r="DP159" s="2">
        <f t="shared" si="298"/>
        <v>54.619626162400898</v>
      </c>
      <c r="DS159" s="2">
        <f t="shared" si="299"/>
        <v>0.99141579757288978</v>
      </c>
      <c r="DT159" s="2">
        <f t="shared" si="300"/>
        <v>0.99298612258786934</v>
      </c>
      <c r="DU159" s="2">
        <f t="shared" si="301"/>
        <v>0.99418331727258813</v>
      </c>
      <c r="DV159" s="2">
        <f t="shared" si="302"/>
        <v>0.99409108756677456</v>
      </c>
      <c r="DW159" s="2">
        <f t="shared" si="303"/>
        <v>0.99379572002947747</v>
      </c>
      <c r="DX159" s="2">
        <f t="shared" si="304"/>
        <v>0.99457519363416624</v>
      </c>
      <c r="DY159" s="2">
        <f t="shared" si="305"/>
        <v>0.99454690448868943</v>
      </c>
      <c r="DZ159" s="2">
        <f t="shared" si="306"/>
        <v>0.99339777860651923</v>
      </c>
      <c r="EA159" s="2">
        <f t="shared" si="307"/>
        <v>0.99337320216513991</v>
      </c>
      <c r="EB159" s="2">
        <f t="shared" si="308"/>
        <v>0.99403021363135602</v>
      </c>
      <c r="EC159" s="2">
        <f t="shared" si="309"/>
        <v>0.99496302806252035</v>
      </c>
      <c r="ED159" s="2">
        <f t="shared" si="310"/>
        <v>0.99482304379207265</v>
      </c>
      <c r="EE159" s="2">
        <f t="shared" si="311"/>
        <v>0.99434959485859575</v>
      </c>
    </row>
    <row r="160" spans="2:137" x14ac:dyDescent="0.25">
      <c r="B160" s="2">
        <v>154</v>
      </c>
      <c r="C160">
        <v>74.406000000000006</v>
      </c>
      <c r="D160">
        <v>79.015000000000001</v>
      </c>
      <c r="E160">
        <v>82.138000000000005</v>
      </c>
      <c r="F160">
        <v>86.149000000000001</v>
      </c>
      <c r="G160">
        <v>90.209000000000003</v>
      </c>
      <c r="H160">
        <v>90.134</v>
      </c>
      <c r="I160">
        <v>89.209000000000003</v>
      </c>
      <c r="J160">
        <v>89.278999999999996</v>
      </c>
      <c r="K160">
        <v>86.096999999999994</v>
      </c>
      <c r="L160">
        <v>82.370999999999995</v>
      </c>
      <c r="M160">
        <v>73.858999999999995</v>
      </c>
      <c r="N160">
        <v>66.545000000000002</v>
      </c>
      <c r="O160">
        <v>59.764699999999998</v>
      </c>
      <c r="R160" s="5">
        <f t="shared" si="208"/>
        <v>75.881905124871452</v>
      </c>
      <c r="S160" s="5">
        <f t="shared" si="209"/>
        <v>79.287299725540194</v>
      </c>
      <c r="T160" s="5">
        <f t="shared" si="210"/>
        <v>82.481498569065991</v>
      </c>
      <c r="U160" s="5">
        <f t="shared" si="211"/>
        <v>85.591693975409868</v>
      </c>
      <c r="V160" s="5">
        <f t="shared" si="212"/>
        <v>88.657957041570413</v>
      </c>
      <c r="W160" s="5">
        <f t="shared" si="213"/>
        <v>89.617234755152552</v>
      </c>
      <c r="X160" s="5">
        <f t="shared" si="214"/>
        <v>90.101016302643799</v>
      </c>
      <c r="Y160" s="5">
        <f t="shared" si="215"/>
        <v>89.405694690096567</v>
      </c>
      <c r="Z160" s="5">
        <f t="shared" si="216"/>
        <v>85.624528132157607</v>
      </c>
      <c r="AA160" s="5">
        <f t="shared" si="217"/>
        <v>82.127793652585396</v>
      </c>
      <c r="AB160" s="5">
        <f t="shared" si="218"/>
        <v>75.047364017619969</v>
      </c>
      <c r="AC160" s="5">
        <f t="shared" si="219"/>
        <v>66.755559654069359</v>
      </c>
      <c r="AD160" s="5">
        <f t="shared" si="220"/>
        <v>59.45878917268859</v>
      </c>
      <c r="AE160" s="5"/>
      <c r="AG160" s="5">
        <f t="shared" si="221"/>
        <v>-1.4759051248714457</v>
      </c>
      <c r="AH160" s="5">
        <f t="shared" si="222"/>
        <v>-0.27229972554019355</v>
      </c>
      <c r="AI160" s="5">
        <f t="shared" si="223"/>
        <v>-0.34349856906598575</v>
      </c>
      <c r="AJ160" s="5">
        <f t="shared" si="224"/>
        <v>0.55730602459013312</v>
      </c>
      <c r="AK160" s="5">
        <f t="shared" si="225"/>
        <v>1.5510429584295906</v>
      </c>
      <c r="AL160" s="5">
        <f t="shared" si="226"/>
        <v>0.51676524484744846</v>
      </c>
      <c r="AM160" s="5">
        <f t="shared" si="227"/>
        <v>-0.89201630264379617</v>
      </c>
      <c r="AN160" s="5">
        <f t="shared" si="228"/>
        <v>-0.12669469009657064</v>
      </c>
      <c r="AO160" s="5">
        <f t="shared" si="229"/>
        <v>0.47247186784238693</v>
      </c>
      <c r="AP160" s="5">
        <f t="shared" si="230"/>
        <v>0.24320634741459912</v>
      </c>
      <c r="AQ160" s="5">
        <f t="shared" si="231"/>
        <v>-1.1883640176199748</v>
      </c>
      <c r="AR160" s="5">
        <f t="shared" si="232"/>
        <v>-0.21055965406935684</v>
      </c>
      <c r="AS160" s="5">
        <f t="shared" si="233"/>
        <v>0.30591082731140773</v>
      </c>
      <c r="AV160" s="2">
        <f t="shared" si="234"/>
        <v>75.881904463831475</v>
      </c>
      <c r="AW160" s="2">
        <f t="shared" si="235"/>
        <v>79.287299725540194</v>
      </c>
      <c r="AX160" s="2">
        <f t="shared" si="236"/>
        <v>82.226896914217363</v>
      </c>
      <c r="AY160" s="2">
        <f t="shared" si="237"/>
        <v>84.595064294354529</v>
      </c>
      <c r="AZ160" s="2">
        <f t="shared" si="238"/>
        <v>87.735061087694405</v>
      </c>
      <c r="BA160" s="2">
        <f t="shared" si="239"/>
        <v>88.101336898444117</v>
      </c>
      <c r="BB160" s="2">
        <f t="shared" si="240"/>
        <v>87.640196019866721</v>
      </c>
      <c r="BC160" s="2">
        <f t="shared" si="241"/>
        <v>85.558136952653811</v>
      </c>
      <c r="BD160" s="2">
        <f t="shared" si="242"/>
        <v>82.117369381741497</v>
      </c>
      <c r="BE160" s="2">
        <f t="shared" si="243"/>
        <v>77.68391429168156</v>
      </c>
      <c r="BF160" s="2">
        <f t="shared" si="244"/>
        <v>71.624477469597949</v>
      </c>
      <c r="BG160" s="2">
        <f t="shared" si="245"/>
        <v>63.88623466011861</v>
      </c>
      <c r="BH160" s="2">
        <f t="shared" si="246"/>
        <v>54.632631340516348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81.864643356728834</v>
      </c>
      <c r="CP160" s="2">
        <f t="shared" si="274"/>
        <v>83.549441139063603</v>
      </c>
      <c r="CQ160" s="2">
        <f t="shared" si="275"/>
        <v>85.378814046774508</v>
      </c>
      <c r="CR160" s="2">
        <f t="shared" si="276"/>
        <v>86.916554837500343</v>
      </c>
      <c r="CS160" s="2">
        <f t="shared" si="277"/>
        <v>92.466480212027733</v>
      </c>
      <c r="CT160" s="2">
        <f t="shared" si="278"/>
        <v>91.952500082906795</v>
      </c>
      <c r="CU160" s="2">
        <f t="shared" si="279"/>
        <v>92.498605480693755</v>
      </c>
      <c r="CV160" s="2">
        <f t="shared" si="280"/>
        <v>90.958328230045993</v>
      </c>
      <c r="CW160" s="2">
        <f t="shared" si="281"/>
        <v>87.696770255055199</v>
      </c>
      <c r="CX160" s="2">
        <f t="shared" si="282"/>
        <v>81.301901751352332</v>
      </c>
      <c r="CY160" s="2">
        <f t="shared" si="283"/>
        <v>76.062262785859488</v>
      </c>
      <c r="CZ160" s="2">
        <f t="shared" si="284"/>
        <v>67.500389733106175</v>
      </c>
      <c r="DA160" s="2">
        <f t="shared" si="285"/>
        <v>57.302832709222884</v>
      </c>
      <c r="DD160" s="2">
        <f t="shared" si="286"/>
        <v>75.834660735372353</v>
      </c>
      <c r="DE160" s="2">
        <f t="shared" si="287"/>
        <v>79.259843372716603</v>
      </c>
      <c r="DF160" s="2">
        <f t="shared" si="288"/>
        <v>82.21007855224407</v>
      </c>
      <c r="DG160" s="2">
        <f t="shared" si="289"/>
        <v>84.582479437133927</v>
      </c>
      <c r="DH160" s="2">
        <f t="shared" si="290"/>
        <v>87.708121826182378</v>
      </c>
      <c r="DI160" s="2">
        <f t="shared" si="291"/>
        <v>88.082179411455186</v>
      </c>
      <c r="DJ160" s="2">
        <f t="shared" si="292"/>
        <v>87.615901297061242</v>
      </c>
      <c r="DK160" s="2">
        <f t="shared" si="293"/>
        <v>85.525404688900437</v>
      </c>
      <c r="DL160" s="2">
        <f t="shared" si="294"/>
        <v>82.083424144543628</v>
      </c>
      <c r="DM160" s="2">
        <f t="shared" si="295"/>
        <v>77.664097823139315</v>
      </c>
      <c r="DN160" s="2">
        <f t="shared" si="296"/>
        <v>71.603988086765938</v>
      </c>
      <c r="DO160" s="2">
        <f t="shared" si="297"/>
        <v>63.869081843773841</v>
      </c>
      <c r="DP160" s="2">
        <f t="shared" si="298"/>
        <v>54.618792984434229</v>
      </c>
      <c r="DS160" s="2">
        <f t="shared" si="299"/>
        <v>0.99216519658086655</v>
      </c>
      <c r="DT160" s="2">
        <f t="shared" si="300"/>
        <v>0.99359931762390552</v>
      </c>
      <c r="DU160" s="2">
        <f t="shared" si="301"/>
        <v>0.99469240585011809</v>
      </c>
      <c r="DV160" s="2">
        <f t="shared" si="302"/>
        <v>0.99460820450845877</v>
      </c>
      <c r="DW160" s="2">
        <f t="shared" si="303"/>
        <v>0.99433853877165601</v>
      </c>
      <c r="DX160" s="2">
        <f t="shared" si="304"/>
        <v>0.99505015511240558</v>
      </c>
      <c r="DY160" s="2">
        <f t="shared" si="305"/>
        <v>0.99502433039320315</v>
      </c>
      <c r="DZ160" s="2">
        <f t="shared" si="306"/>
        <v>0.99397520257638872</v>
      </c>
      <c r="EA160" s="2">
        <f t="shared" si="307"/>
        <v>0.99395276248255893</v>
      </c>
      <c r="EB160" s="2">
        <f t="shared" si="308"/>
        <v>0.99455262874709627</v>
      </c>
      <c r="EC160" s="2">
        <f t="shared" si="309"/>
        <v>0.99540419013745984</v>
      </c>
      <c r="ED160" s="2">
        <f t="shared" si="310"/>
        <v>0.9952764081516865</v>
      </c>
      <c r="EE160" s="2">
        <f t="shared" si="311"/>
        <v>0.9948442059354371</v>
      </c>
    </row>
    <row r="161" spans="2:135" x14ac:dyDescent="0.25">
      <c r="B161" s="2">
        <v>155</v>
      </c>
      <c r="C161">
        <v>74.703000000000003</v>
      </c>
      <c r="D161">
        <v>78.230999999999995</v>
      </c>
      <c r="E161">
        <v>82.814999999999998</v>
      </c>
      <c r="F161">
        <v>85.103999999999999</v>
      </c>
      <c r="G161">
        <v>89.103999999999999</v>
      </c>
      <c r="H161">
        <v>90.045000000000002</v>
      </c>
      <c r="I161">
        <v>90.373000000000005</v>
      </c>
      <c r="J161">
        <v>88.573999999999998</v>
      </c>
      <c r="K161">
        <v>85.677000000000007</v>
      </c>
      <c r="L161">
        <v>81.644999999999996</v>
      </c>
      <c r="M161">
        <v>74.546999999999997</v>
      </c>
      <c r="N161">
        <v>66.454999999999998</v>
      </c>
      <c r="O161">
        <v>59.191200000000002</v>
      </c>
      <c r="R161" s="5">
        <f t="shared" si="208"/>
        <v>75.828943534666948</v>
      </c>
      <c r="S161" s="5">
        <f t="shared" si="209"/>
        <v>79.254333039700398</v>
      </c>
      <c r="T161" s="5">
        <f t="shared" si="210"/>
        <v>82.426002169898979</v>
      </c>
      <c r="U161" s="5">
        <f t="shared" si="211"/>
        <v>85.472846267114235</v>
      </c>
      <c r="V161" s="5">
        <f t="shared" si="212"/>
        <v>88.547361925576851</v>
      </c>
      <c r="W161" s="5">
        <f t="shared" si="213"/>
        <v>89.384213674178753</v>
      </c>
      <c r="X161" s="5">
        <f t="shared" si="214"/>
        <v>89.700970249258546</v>
      </c>
      <c r="Y161" s="5">
        <f t="shared" si="215"/>
        <v>88.990973413984136</v>
      </c>
      <c r="Z161" s="5">
        <f t="shared" si="216"/>
        <v>85.338418471341456</v>
      </c>
      <c r="AA161" s="5">
        <f t="shared" si="217"/>
        <v>81.538881209266748</v>
      </c>
      <c r="AB161" s="5">
        <f t="shared" si="218"/>
        <v>74.49007853565756</v>
      </c>
      <c r="AC161" s="5">
        <f t="shared" si="219"/>
        <v>66.330335659091261</v>
      </c>
      <c r="AD161" s="5">
        <f t="shared" si="220"/>
        <v>59.1948105590984</v>
      </c>
      <c r="AE161" s="5"/>
      <c r="AG161" s="5">
        <f t="shared" si="221"/>
        <v>-1.1259435346669449</v>
      </c>
      <c r="AH161" s="5">
        <f t="shared" si="222"/>
        <v>-1.0233330397004039</v>
      </c>
      <c r="AI161" s="5">
        <f t="shared" si="223"/>
        <v>0.38899783010101885</v>
      </c>
      <c r="AJ161" s="5">
        <f t="shared" si="224"/>
        <v>-0.36884626711423607</v>
      </c>
      <c r="AK161" s="5">
        <f t="shared" si="225"/>
        <v>0.55663807442314805</v>
      </c>
      <c r="AL161" s="5">
        <f t="shared" si="226"/>
        <v>0.66078632582124897</v>
      </c>
      <c r="AM161" s="5">
        <f t="shared" si="227"/>
        <v>0.67202975074145854</v>
      </c>
      <c r="AN161" s="5">
        <f t="shared" si="228"/>
        <v>-0.41697341398413812</v>
      </c>
      <c r="AO161" s="5">
        <f t="shared" si="229"/>
        <v>0.33858152865855118</v>
      </c>
      <c r="AP161" s="5">
        <f t="shared" si="230"/>
        <v>0.10611879073324815</v>
      </c>
      <c r="AQ161" s="5">
        <f t="shared" si="231"/>
        <v>5.6921464342437389E-2</v>
      </c>
      <c r="AR161" s="5">
        <f t="shared" si="232"/>
        <v>0.1246643409087369</v>
      </c>
      <c r="AS161" s="5">
        <f t="shared" si="233"/>
        <v>-3.6105590983979141E-3</v>
      </c>
      <c r="AV161" s="2">
        <f t="shared" si="234"/>
        <v>75.82894282365433</v>
      </c>
      <c r="AW161" s="2">
        <f t="shared" si="235"/>
        <v>79.254333039700398</v>
      </c>
      <c r="AX161" s="2">
        <f t="shared" si="236"/>
        <v>82.202914472458232</v>
      </c>
      <c r="AY161" s="2">
        <f t="shared" si="237"/>
        <v>84.585944535821341</v>
      </c>
      <c r="AZ161" s="2">
        <f t="shared" si="238"/>
        <v>87.717757849715355</v>
      </c>
      <c r="BA161" s="2">
        <f t="shared" si="239"/>
        <v>88.092609365716072</v>
      </c>
      <c r="BB161" s="2">
        <f t="shared" si="240"/>
        <v>87.611789618887997</v>
      </c>
      <c r="BC161" s="2">
        <f t="shared" si="241"/>
        <v>85.533937029897672</v>
      </c>
      <c r="BD161" s="2">
        <f t="shared" si="242"/>
        <v>82.085891488286407</v>
      </c>
      <c r="BE161" s="2">
        <f t="shared" si="243"/>
        <v>77.663555770270506</v>
      </c>
      <c r="BF161" s="2">
        <f t="shared" si="244"/>
        <v>71.600198652624854</v>
      </c>
      <c r="BG161" s="2">
        <f t="shared" si="245"/>
        <v>63.868891520160361</v>
      </c>
      <c r="BH161" s="2">
        <f t="shared" si="246"/>
        <v>54.630722014492093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81.868829530948105</v>
      </c>
      <c r="CP161" s="2">
        <f t="shared" si="274"/>
        <v>83.550404389966431</v>
      </c>
      <c r="CQ161" s="2">
        <f t="shared" si="275"/>
        <v>85.38109424113965</v>
      </c>
      <c r="CR161" s="2">
        <f t="shared" si="276"/>
        <v>86.932247195547461</v>
      </c>
      <c r="CS161" s="2">
        <f t="shared" si="277"/>
        <v>92.509106367562353</v>
      </c>
      <c r="CT161" s="2">
        <f t="shared" si="278"/>
        <v>91.97906638809971</v>
      </c>
      <c r="CU161" s="2">
        <f t="shared" si="279"/>
        <v>92.520957584868952</v>
      </c>
      <c r="CV161" s="2">
        <f t="shared" si="280"/>
        <v>90.975805540110187</v>
      </c>
      <c r="CW161" s="2">
        <f t="shared" si="281"/>
        <v>87.71352831495588</v>
      </c>
      <c r="CX161" s="2">
        <f t="shared" si="282"/>
        <v>81.311599970806128</v>
      </c>
      <c r="CY161" s="2">
        <f t="shared" si="283"/>
        <v>76.083797057173896</v>
      </c>
      <c r="CZ161" s="2">
        <f t="shared" si="284"/>
        <v>67.525461419647911</v>
      </c>
      <c r="DA161" s="2">
        <f t="shared" si="285"/>
        <v>57.330856105085545</v>
      </c>
      <c r="DD161" s="2">
        <f t="shared" si="286"/>
        <v>75.785444461179367</v>
      </c>
      <c r="DE161" s="2">
        <f t="shared" si="287"/>
        <v>79.229093206669219</v>
      </c>
      <c r="DF161" s="2">
        <f t="shared" si="288"/>
        <v>82.187448139221928</v>
      </c>
      <c r="DG161" s="2">
        <f t="shared" si="289"/>
        <v>84.574344337697568</v>
      </c>
      <c r="DH161" s="2">
        <f t="shared" si="290"/>
        <v>87.69287775511053</v>
      </c>
      <c r="DI161" s="2">
        <f t="shared" si="291"/>
        <v>88.074977409955537</v>
      </c>
      <c r="DJ161" s="2">
        <f t="shared" si="292"/>
        <v>87.589401081322876</v>
      </c>
      <c r="DK161" s="2">
        <f t="shared" si="293"/>
        <v>85.503854459417227</v>
      </c>
      <c r="DL161" s="2">
        <f t="shared" si="294"/>
        <v>82.054665417160194</v>
      </c>
      <c r="DM161" s="2">
        <f t="shared" si="295"/>
        <v>77.645332794544117</v>
      </c>
      <c r="DN161" s="2">
        <f t="shared" si="296"/>
        <v>71.581319204538133</v>
      </c>
      <c r="DO161" s="2">
        <f t="shared" si="297"/>
        <v>63.853064376858114</v>
      </c>
      <c r="DP161" s="2">
        <f t="shared" si="298"/>
        <v>54.617959806467567</v>
      </c>
      <c r="DS161" s="2">
        <f t="shared" si="299"/>
        <v>0.9928496450617379</v>
      </c>
      <c r="DT161" s="2">
        <f t="shared" si="300"/>
        <v>0.99415921882026259</v>
      </c>
      <c r="DU161" s="2">
        <f t="shared" si="301"/>
        <v>0.99515715494368306</v>
      </c>
      <c r="DV161" s="2">
        <f t="shared" si="302"/>
        <v>0.99508029006150145</v>
      </c>
      <c r="DW161" s="2">
        <f t="shared" si="303"/>
        <v>0.99483411262071242</v>
      </c>
      <c r="DX161" s="2">
        <f t="shared" si="304"/>
        <v>0.99548372082213277</v>
      </c>
      <c r="DY161" s="2">
        <f t="shared" si="305"/>
        <v>0.99546014781559666</v>
      </c>
      <c r="DZ161" s="2">
        <f t="shared" si="306"/>
        <v>0.99450240507693888</v>
      </c>
      <c r="EA161" s="2">
        <f t="shared" si="307"/>
        <v>0.9944819177120614</v>
      </c>
      <c r="EB161" s="2">
        <f t="shared" si="308"/>
        <v>0.99502955598970499</v>
      </c>
      <c r="EC161" s="2">
        <f t="shared" si="309"/>
        <v>0.99580687596815898</v>
      </c>
      <c r="ED161" s="2">
        <f t="shared" si="310"/>
        <v>0.99569024179089805</v>
      </c>
      <c r="EE161" s="2">
        <f t="shared" si="311"/>
        <v>0.99529572581486725</v>
      </c>
    </row>
    <row r="162" spans="2:135" x14ac:dyDescent="0.25">
      <c r="B162" s="2">
        <v>156</v>
      </c>
      <c r="C162">
        <v>74.781000000000006</v>
      </c>
      <c r="D162">
        <v>78.631</v>
      </c>
      <c r="E162">
        <v>82.215000000000003</v>
      </c>
      <c r="F162">
        <v>85.492999999999995</v>
      </c>
      <c r="G162">
        <v>87.745999999999995</v>
      </c>
      <c r="H162">
        <v>88.164000000000001</v>
      </c>
      <c r="I162">
        <v>88.462999999999994</v>
      </c>
      <c r="J162">
        <v>88.852000000000004</v>
      </c>
      <c r="K162">
        <v>84.983999999999995</v>
      </c>
      <c r="L162">
        <v>80.822999999999993</v>
      </c>
      <c r="M162">
        <v>73.108999999999995</v>
      </c>
      <c r="N162">
        <v>65.772999999999996</v>
      </c>
      <c r="O162">
        <v>57.558799999999998</v>
      </c>
      <c r="R162" s="5">
        <f t="shared" si="208"/>
        <v>75.776273348912852</v>
      </c>
      <c r="S162" s="5">
        <f t="shared" si="209"/>
        <v>79.221542897723722</v>
      </c>
      <c r="T162" s="5">
        <f t="shared" si="210"/>
        <v>82.368352607039014</v>
      </c>
      <c r="U162" s="5">
        <f t="shared" si="211"/>
        <v>85.341412221363015</v>
      </c>
      <c r="V162" s="5">
        <f t="shared" si="212"/>
        <v>88.422883736714553</v>
      </c>
      <c r="W162" s="5">
        <f t="shared" si="213"/>
        <v>89.149746495936682</v>
      </c>
      <c r="X162" s="5">
        <f t="shared" si="214"/>
        <v>89.301026148949774</v>
      </c>
      <c r="Y162" s="5">
        <f t="shared" si="215"/>
        <v>88.517165822346513</v>
      </c>
      <c r="Z162" s="5">
        <f t="shared" si="216"/>
        <v>84.976519934765435</v>
      </c>
      <c r="AA162" s="5">
        <f t="shared" si="217"/>
        <v>80.915523490334365</v>
      </c>
      <c r="AB162" s="5">
        <f t="shared" si="218"/>
        <v>73.939543395058095</v>
      </c>
      <c r="AC162" s="5">
        <f t="shared" si="219"/>
        <v>65.897321762409817</v>
      </c>
      <c r="AD162" s="5">
        <f t="shared" si="220"/>
        <v>58.815375971312058</v>
      </c>
      <c r="AE162" s="5"/>
      <c r="AG162" s="5">
        <f t="shared" si="221"/>
        <v>-0.99527334891284625</v>
      </c>
      <c r="AH162" s="5">
        <f t="shared" si="222"/>
        <v>-0.59054289772372215</v>
      </c>
      <c r="AI162" s="5">
        <f t="shared" si="223"/>
        <v>-0.15335260703901099</v>
      </c>
      <c r="AJ162" s="5">
        <f t="shared" si="224"/>
        <v>0.15158777863697992</v>
      </c>
      <c r="AK162" s="5">
        <f t="shared" si="225"/>
        <v>-0.67688373671455793</v>
      </c>
      <c r="AL162" s="5">
        <f t="shared" si="226"/>
        <v>-0.98574649593668084</v>
      </c>
      <c r="AM162" s="5">
        <f t="shared" si="227"/>
        <v>-0.83802614894977978</v>
      </c>
      <c r="AN162" s="5">
        <f t="shared" si="228"/>
        <v>0.33483417765349088</v>
      </c>
      <c r="AO162" s="5">
        <f t="shared" si="229"/>
        <v>7.4800652345601293E-3</v>
      </c>
      <c r="AP162" s="5">
        <f t="shared" si="230"/>
        <v>-9.2523490334372127E-2</v>
      </c>
      <c r="AQ162" s="5">
        <f t="shared" si="231"/>
        <v>-0.83054339505810049</v>
      </c>
      <c r="AR162" s="5">
        <f t="shared" si="232"/>
        <v>-0.12432176240982074</v>
      </c>
      <c r="AS162" s="5">
        <f t="shared" si="233"/>
        <v>-1.2565759713120599</v>
      </c>
      <c r="AV162" s="2">
        <f t="shared" si="234"/>
        <v>75.776272607265298</v>
      </c>
      <c r="AW162" s="2">
        <f t="shared" si="235"/>
        <v>79.221542897723722</v>
      </c>
      <c r="AX162" s="2">
        <f t="shared" si="236"/>
        <v>82.179039273168542</v>
      </c>
      <c r="AY162" s="2">
        <f t="shared" si="237"/>
        <v>84.576900282362459</v>
      </c>
      <c r="AZ162" s="2">
        <f t="shared" si="238"/>
        <v>87.700607689274207</v>
      </c>
      <c r="BA162" s="2">
        <f t="shared" si="239"/>
        <v>88.08400147933186</v>
      </c>
      <c r="BB162" s="2">
        <f t="shared" si="240"/>
        <v>87.583529962846555</v>
      </c>
      <c r="BC162" s="2">
        <f t="shared" si="241"/>
        <v>85.509948911675423</v>
      </c>
      <c r="BD162" s="2">
        <f t="shared" si="242"/>
        <v>82.054628215864923</v>
      </c>
      <c r="BE162" s="2">
        <f t="shared" si="243"/>
        <v>77.643323672167753</v>
      </c>
      <c r="BF162" s="2">
        <f t="shared" si="244"/>
        <v>71.576044041585476</v>
      </c>
      <c r="BG162" s="2">
        <f t="shared" si="245"/>
        <v>63.851648476095335</v>
      </c>
      <c r="BH162" s="2">
        <f t="shared" si="246"/>
        <v>54.628894576376879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81.873015705167361</v>
      </c>
      <c r="CP162" s="2">
        <f t="shared" si="274"/>
        <v>83.551367640869245</v>
      </c>
      <c r="CQ162" s="2">
        <f t="shared" si="275"/>
        <v>85.383374435504791</v>
      </c>
      <c r="CR162" s="2">
        <f t="shared" si="276"/>
        <v>86.94793955359458</v>
      </c>
      <c r="CS162" s="2">
        <f t="shared" si="277"/>
        <v>92.551732523096973</v>
      </c>
      <c r="CT162" s="2">
        <f t="shared" si="278"/>
        <v>92.005632693292625</v>
      </c>
      <c r="CU162" s="2">
        <f t="shared" si="279"/>
        <v>92.543309689044136</v>
      </c>
      <c r="CV162" s="2">
        <f t="shared" si="280"/>
        <v>90.993282850174381</v>
      </c>
      <c r="CW162" s="2">
        <f t="shared" si="281"/>
        <v>87.730286374856547</v>
      </c>
      <c r="CX162" s="2">
        <f t="shared" si="282"/>
        <v>81.321298190259924</v>
      </c>
      <c r="CY162" s="2">
        <f t="shared" si="283"/>
        <v>76.10533132848829</v>
      </c>
      <c r="CZ162" s="2">
        <f t="shared" si="284"/>
        <v>67.550533106189647</v>
      </c>
      <c r="DA162" s="2">
        <f t="shared" si="285"/>
        <v>57.358879500948198</v>
      </c>
      <c r="DD162" s="2">
        <f t="shared" si="286"/>
        <v>75.736228186986381</v>
      </c>
      <c r="DE162" s="2">
        <f t="shared" si="287"/>
        <v>79.198343040621822</v>
      </c>
      <c r="DF162" s="2">
        <f t="shared" si="288"/>
        <v>82.164817726199786</v>
      </c>
      <c r="DG162" s="2">
        <f t="shared" si="289"/>
        <v>84.566209238261209</v>
      </c>
      <c r="DH162" s="2">
        <f t="shared" si="290"/>
        <v>87.677633684038696</v>
      </c>
      <c r="DI162" s="2">
        <f t="shared" si="291"/>
        <v>88.067775408455887</v>
      </c>
      <c r="DJ162" s="2">
        <f t="shared" si="292"/>
        <v>87.562900865584496</v>
      </c>
      <c r="DK162" s="2">
        <f t="shared" si="293"/>
        <v>85.482304229934002</v>
      </c>
      <c r="DL162" s="2">
        <f t="shared" si="294"/>
        <v>82.025906689776775</v>
      </c>
      <c r="DM162" s="2">
        <f t="shared" si="295"/>
        <v>77.626567765948906</v>
      </c>
      <c r="DN162" s="2">
        <f t="shared" si="296"/>
        <v>71.558650322310328</v>
      </c>
      <c r="DO162" s="2">
        <f t="shared" si="297"/>
        <v>63.83704690994238</v>
      </c>
      <c r="DP162" s="2">
        <f t="shared" si="298"/>
        <v>54.617126628500898</v>
      </c>
      <c r="DS162" s="2">
        <f t="shared" si="299"/>
        <v>0.99347469337006167</v>
      </c>
      <c r="DT162" s="2">
        <f t="shared" si="300"/>
        <v>0.9946704052394757</v>
      </c>
      <c r="DU162" s="2">
        <f t="shared" si="301"/>
        <v>0.99558138996661472</v>
      </c>
      <c r="DV162" s="2">
        <f t="shared" si="302"/>
        <v>0.9955112281048708</v>
      </c>
      <c r="DW162" s="2">
        <f t="shared" si="303"/>
        <v>0.99528651223659759</v>
      </c>
      <c r="DX162" s="2">
        <f t="shared" si="304"/>
        <v>0.9958794670039337</v>
      </c>
      <c r="DY162" s="2">
        <f t="shared" si="305"/>
        <v>0.99585795102504937</v>
      </c>
      <c r="DZ162" s="2">
        <f t="shared" si="306"/>
        <v>0.99498370731472552</v>
      </c>
      <c r="EA162" s="2">
        <f t="shared" si="307"/>
        <v>0.9949650044923789</v>
      </c>
      <c r="EB162" s="2">
        <f t="shared" si="308"/>
        <v>0.99546491778977897</v>
      </c>
      <c r="EC162" s="2">
        <f t="shared" si="309"/>
        <v>0.99617441398428708</v>
      </c>
      <c r="ED162" s="2">
        <f t="shared" si="310"/>
        <v>0.99606796272254672</v>
      </c>
      <c r="EE162" s="2">
        <f t="shared" si="311"/>
        <v>0.99570787433315211</v>
      </c>
    </row>
    <row r="163" spans="2:135" x14ac:dyDescent="0.25">
      <c r="B163" s="2">
        <v>157</v>
      </c>
      <c r="C163">
        <v>74.296999999999997</v>
      </c>
      <c r="D163">
        <v>79.691999999999993</v>
      </c>
      <c r="E163">
        <v>82.707999999999998</v>
      </c>
      <c r="F163">
        <v>84.433000000000007</v>
      </c>
      <c r="G163">
        <v>88.179000000000002</v>
      </c>
      <c r="H163">
        <v>89.224000000000004</v>
      </c>
      <c r="I163">
        <v>88.09</v>
      </c>
      <c r="J163">
        <v>87.77</v>
      </c>
      <c r="K163">
        <v>83.855000000000004</v>
      </c>
      <c r="L163">
        <v>79.903000000000006</v>
      </c>
      <c r="M163">
        <v>72.078000000000003</v>
      </c>
      <c r="N163">
        <v>65.454999999999998</v>
      </c>
      <c r="O163">
        <v>58.132399999999997</v>
      </c>
      <c r="R163" s="5">
        <f t="shared" si="208"/>
        <v>75.723872577697477</v>
      </c>
      <c r="S163" s="5">
        <f t="shared" si="209"/>
        <v>79.188915542677677</v>
      </c>
      <c r="T163" s="5">
        <f t="shared" si="210"/>
        <v>82.310851657045319</v>
      </c>
      <c r="U163" s="5">
        <f t="shared" si="211"/>
        <v>85.206277776530357</v>
      </c>
      <c r="V163" s="5">
        <f t="shared" si="212"/>
        <v>88.292645233137051</v>
      </c>
      <c r="W163" s="5">
        <f t="shared" si="213"/>
        <v>88.927115372549267</v>
      </c>
      <c r="X163" s="5">
        <f t="shared" si="214"/>
        <v>88.922628809520901</v>
      </c>
      <c r="Y163" s="5">
        <f t="shared" si="215"/>
        <v>88.018761579655788</v>
      </c>
      <c r="Z163" s="5">
        <f t="shared" si="216"/>
        <v>84.566204042020246</v>
      </c>
      <c r="AA163" s="5">
        <f t="shared" si="217"/>
        <v>80.298413814601588</v>
      </c>
      <c r="AB163" s="5">
        <f t="shared" si="218"/>
        <v>73.4244946862284</v>
      </c>
      <c r="AC163" s="5">
        <f t="shared" si="219"/>
        <v>65.481593091766612</v>
      </c>
      <c r="AD163" s="5">
        <f t="shared" si="220"/>
        <v>58.351804685188831</v>
      </c>
      <c r="AE163" s="5"/>
      <c r="AG163" s="5">
        <f t="shared" si="221"/>
        <v>-1.4268725776974804</v>
      </c>
      <c r="AH163" s="5">
        <f t="shared" si="222"/>
        <v>0.50308445732231633</v>
      </c>
      <c r="AI163" s="5">
        <f t="shared" si="223"/>
        <v>0.39714834295467938</v>
      </c>
      <c r="AJ163" s="5">
        <f t="shared" si="224"/>
        <v>-0.77327777653034957</v>
      </c>
      <c r="AK163" s="5">
        <f t="shared" si="225"/>
        <v>-0.11364523313704922</v>
      </c>
      <c r="AL163" s="5">
        <f t="shared" si="226"/>
        <v>0.29688462745073707</v>
      </c>
      <c r="AM163" s="5">
        <f t="shared" si="227"/>
        <v>-0.83262880952089802</v>
      </c>
      <c r="AN163" s="5">
        <f t="shared" si="228"/>
        <v>-0.24876157965579182</v>
      </c>
      <c r="AO163" s="5">
        <f t="shared" si="229"/>
        <v>-0.7112040420202419</v>
      </c>
      <c r="AP163" s="5">
        <f t="shared" si="230"/>
        <v>-0.3954138146015822</v>
      </c>
      <c r="AQ163" s="5">
        <f t="shared" si="231"/>
        <v>-1.3464946862283966</v>
      </c>
      <c r="AR163" s="5">
        <f t="shared" si="232"/>
        <v>-2.6593091766613952E-2</v>
      </c>
      <c r="AS163" s="5">
        <f t="shared" si="233"/>
        <v>-0.21940468518883449</v>
      </c>
      <c r="AV163" s="2">
        <f t="shared" si="234"/>
        <v>75.723871827494989</v>
      </c>
      <c r="AW163" s="2">
        <f t="shared" si="235"/>
        <v>79.188915542677677</v>
      </c>
      <c r="AX163" s="2">
        <f t="shared" si="236"/>
        <v>82.155262987124047</v>
      </c>
      <c r="AY163" s="2">
        <f t="shared" si="237"/>
        <v>84.567925923073091</v>
      </c>
      <c r="AZ163" s="2">
        <f t="shared" si="238"/>
        <v>87.683599721105296</v>
      </c>
      <c r="BA163" s="2">
        <f t="shared" si="239"/>
        <v>88.075504073080083</v>
      </c>
      <c r="BB163" s="2">
        <f t="shared" si="240"/>
        <v>87.55540608099669</v>
      </c>
      <c r="BC163" s="2">
        <f t="shared" si="241"/>
        <v>85.486156009382356</v>
      </c>
      <c r="BD163" s="2">
        <f t="shared" si="242"/>
        <v>82.023563019783637</v>
      </c>
      <c r="BE163" s="2">
        <f t="shared" si="243"/>
        <v>77.623208178056046</v>
      </c>
      <c r="BF163" s="2">
        <f t="shared" si="244"/>
        <v>71.552004317798662</v>
      </c>
      <c r="BG163" s="2">
        <f t="shared" si="245"/>
        <v>63.834498237713341</v>
      </c>
      <c r="BH163" s="2">
        <f t="shared" si="246"/>
        <v>54.627143002053614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81.877201879386632</v>
      </c>
      <c r="CP163" s="2">
        <f t="shared" si="274"/>
        <v>83.552330891772073</v>
      </c>
      <c r="CQ163" s="2">
        <f t="shared" si="275"/>
        <v>85.385654629869933</v>
      </c>
      <c r="CR163" s="2">
        <f t="shared" si="276"/>
        <v>86.963631911641698</v>
      </c>
      <c r="CS163" s="2">
        <f t="shared" si="277"/>
        <v>92.594358678631579</v>
      </c>
      <c r="CT163" s="2">
        <f t="shared" si="278"/>
        <v>92.032198998485541</v>
      </c>
      <c r="CU163" s="2">
        <f t="shared" si="279"/>
        <v>92.56566179321932</v>
      </c>
      <c r="CV163" s="2">
        <f t="shared" si="280"/>
        <v>91.010760160238576</v>
      </c>
      <c r="CW163" s="2">
        <f t="shared" si="281"/>
        <v>87.747044434757228</v>
      </c>
      <c r="CX163" s="2">
        <f t="shared" si="282"/>
        <v>81.33099640971372</v>
      </c>
      <c r="CY163" s="2">
        <f t="shared" si="283"/>
        <v>76.126865599802699</v>
      </c>
      <c r="CZ163" s="2">
        <f t="shared" si="284"/>
        <v>67.575604792731383</v>
      </c>
      <c r="DA163" s="2">
        <f t="shared" si="285"/>
        <v>57.386902896810852</v>
      </c>
      <c r="DD163" s="2">
        <f t="shared" si="286"/>
        <v>75.687011912793395</v>
      </c>
      <c r="DE163" s="2">
        <f t="shared" si="287"/>
        <v>79.167592874574439</v>
      </c>
      <c r="DF163" s="2">
        <f t="shared" si="288"/>
        <v>82.142187313177658</v>
      </c>
      <c r="DG163" s="2">
        <f t="shared" si="289"/>
        <v>84.55807413882485</v>
      </c>
      <c r="DH163" s="2">
        <f t="shared" si="290"/>
        <v>87.662389612966848</v>
      </c>
      <c r="DI163" s="2">
        <f t="shared" si="291"/>
        <v>88.060573406956252</v>
      </c>
      <c r="DJ163" s="2">
        <f t="shared" si="292"/>
        <v>87.536400649846115</v>
      </c>
      <c r="DK163" s="2">
        <f t="shared" si="293"/>
        <v>85.460754000450777</v>
      </c>
      <c r="DL163" s="2">
        <f t="shared" si="294"/>
        <v>81.997147962393342</v>
      </c>
      <c r="DM163" s="2">
        <f t="shared" si="295"/>
        <v>77.607802737353694</v>
      </c>
      <c r="DN163" s="2">
        <f t="shared" si="296"/>
        <v>71.535981440082509</v>
      </c>
      <c r="DO163" s="2">
        <f t="shared" si="297"/>
        <v>63.821029443026653</v>
      </c>
      <c r="DP163" s="2">
        <f t="shared" si="298"/>
        <v>54.616293450534229</v>
      </c>
      <c r="DS163" s="2">
        <f t="shared" si="299"/>
        <v>0.99404543077021612</v>
      </c>
      <c r="DT163" s="2">
        <f t="shared" si="300"/>
        <v>0.99513707135532148</v>
      </c>
      <c r="DU163" s="2">
        <f t="shared" si="301"/>
        <v>0.99596861239233236</v>
      </c>
      <c r="DV163" s="2">
        <f t="shared" si="302"/>
        <v>0.99590457383332953</v>
      </c>
      <c r="DW163" s="2">
        <f t="shared" si="303"/>
        <v>0.99569946448242963</v>
      </c>
      <c r="DX163" s="2">
        <f t="shared" si="304"/>
        <v>0.9962406662512</v>
      </c>
      <c r="DY163" s="2">
        <f t="shared" si="305"/>
        <v>0.99622102917132915</v>
      </c>
      <c r="DZ163" s="2">
        <f t="shared" si="306"/>
        <v>0.99542306653357882</v>
      </c>
      <c r="EA163" s="2">
        <f t="shared" si="307"/>
        <v>0.99540599426141763</v>
      </c>
      <c r="EB163" s="2">
        <f t="shared" si="308"/>
        <v>0.99586230476895954</v>
      </c>
      <c r="EC163" s="2">
        <f t="shared" si="309"/>
        <v>0.99650984926678543</v>
      </c>
      <c r="ED163" s="2">
        <f t="shared" si="310"/>
        <v>0.99641269825953771</v>
      </c>
      <c r="EE163" s="2">
        <f t="shared" si="311"/>
        <v>0.99608405597044058</v>
      </c>
    </row>
    <row r="164" spans="2:135" x14ac:dyDescent="0.25">
      <c r="B164" s="2">
        <v>158</v>
      </c>
      <c r="C164">
        <v>76.438000000000002</v>
      </c>
      <c r="D164">
        <v>78.677000000000007</v>
      </c>
      <c r="E164">
        <v>82.6</v>
      </c>
      <c r="F164">
        <v>84.507000000000005</v>
      </c>
      <c r="G164">
        <v>86.715999999999994</v>
      </c>
      <c r="H164">
        <v>88.656999999999996</v>
      </c>
      <c r="I164">
        <v>87.626999999999995</v>
      </c>
      <c r="J164">
        <v>87.18</v>
      </c>
      <c r="K164">
        <v>84.113</v>
      </c>
      <c r="L164">
        <v>79.161000000000001</v>
      </c>
      <c r="M164">
        <v>72.156000000000006</v>
      </c>
      <c r="N164">
        <v>64.787999999999997</v>
      </c>
      <c r="O164">
        <v>57.014699999999998</v>
      </c>
      <c r="R164" s="5">
        <f t="shared" si="208"/>
        <v>75.671720799549817</v>
      </c>
      <c r="S164" s="5">
        <f t="shared" si="209"/>
        <v>79.15643824798677</v>
      </c>
      <c r="T164" s="5">
        <f t="shared" si="210"/>
        <v>82.255419326043494</v>
      </c>
      <c r="U164" s="5">
        <f t="shared" si="211"/>
        <v>85.075317350129794</v>
      </c>
      <c r="V164" s="5">
        <f t="shared" si="212"/>
        <v>88.164129155534013</v>
      </c>
      <c r="W164" s="5">
        <f t="shared" si="213"/>
        <v>88.726121377434396</v>
      </c>
      <c r="X164" s="5">
        <f t="shared" si="214"/>
        <v>88.581324891440616</v>
      </c>
      <c r="Y164" s="5">
        <f t="shared" si="215"/>
        <v>87.527506385446117</v>
      </c>
      <c r="Z164" s="5">
        <f t="shared" si="216"/>
        <v>84.135984223622927</v>
      </c>
      <c r="AA164" s="5">
        <f t="shared" si="217"/>
        <v>79.720879753877725</v>
      </c>
      <c r="AB164" s="5">
        <f t="shared" si="218"/>
        <v>72.965121579243743</v>
      </c>
      <c r="AC164" s="5">
        <f t="shared" si="219"/>
        <v>65.102238348640299</v>
      </c>
      <c r="AD164" s="5">
        <f t="shared" si="220"/>
        <v>57.839618469262582</v>
      </c>
      <c r="AE164" s="5"/>
      <c r="AG164" s="5">
        <f t="shared" si="221"/>
        <v>0.76627920045018527</v>
      </c>
      <c r="AH164" s="5">
        <f t="shared" si="222"/>
        <v>-0.4794382479867636</v>
      </c>
      <c r="AI164" s="5">
        <f t="shared" si="223"/>
        <v>0.34458067395650005</v>
      </c>
      <c r="AJ164" s="5">
        <f t="shared" si="224"/>
        <v>-0.56831735012978868</v>
      </c>
      <c r="AK164" s="5">
        <f t="shared" si="225"/>
        <v>-1.4481291555340192</v>
      </c>
      <c r="AL164" s="5">
        <f t="shared" si="226"/>
        <v>-6.9121377434399278E-2</v>
      </c>
      <c r="AM164" s="5">
        <f t="shared" si="227"/>
        <v>-0.9543248914406206</v>
      </c>
      <c r="AN164" s="5">
        <f t="shared" si="228"/>
        <v>-0.34750638544610979</v>
      </c>
      <c r="AO164" s="5">
        <f t="shared" si="229"/>
        <v>-2.2984223622927402E-2</v>
      </c>
      <c r="AP164" s="5">
        <f t="shared" si="230"/>
        <v>-0.55987975387772337</v>
      </c>
      <c r="AQ164" s="5">
        <f t="shared" si="231"/>
        <v>-0.80912157924373673</v>
      </c>
      <c r="AR164" s="5">
        <f t="shared" si="232"/>
        <v>-0.31423834864030198</v>
      </c>
      <c r="AS164" s="5">
        <f t="shared" si="233"/>
        <v>-0.82491846926258461</v>
      </c>
      <c r="AV164" s="2">
        <f t="shared" si="234"/>
        <v>75.671720063654305</v>
      </c>
      <c r="AW164" s="2">
        <f t="shared" si="235"/>
        <v>79.15643824798677</v>
      </c>
      <c r="AX164" s="2">
        <f t="shared" si="236"/>
        <v>82.131577908662393</v>
      </c>
      <c r="AY164" s="2">
        <f t="shared" si="237"/>
        <v>84.559016241702409</v>
      </c>
      <c r="AZ164" s="2">
        <f t="shared" si="238"/>
        <v>87.666723773675727</v>
      </c>
      <c r="BA164" s="2">
        <f t="shared" si="239"/>
        <v>88.067108655249882</v>
      </c>
      <c r="BB164" s="2">
        <f t="shared" si="240"/>
        <v>87.527407782346941</v>
      </c>
      <c r="BC164" s="2">
        <f t="shared" si="241"/>
        <v>85.462542986896366</v>
      </c>
      <c r="BD164" s="2">
        <f t="shared" si="242"/>
        <v>81.992680578247572</v>
      </c>
      <c r="BE164" s="2">
        <f t="shared" si="243"/>
        <v>77.603200203401187</v>
      </c>
      <c r="BF164" s="2">
        <f t="shared" si="244"/>
        <v>71.528070829289419</v>
      </c>
      <c r="BG164" s="2">
        <f t="shared" si="245"/>
        <v>63.817434013456243</v>
      </c>
      <c r="BH164" s="2">
        <f t="shared" si="246"/>
        <v>54.625461685137189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 t="str">
        <f t="shared" si="266"/>
        <v/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81.881388053605903</v>
      </c>
      <c r="CP164" s="2">
        <f t="shared" si="274"/>
        <v>83.553294142674901</v>
      </c>
      <c r="CQ164" s="2">
        <f t="shared" si="275"/>
        <v>85.387934824235074</v>
      </c>
      <c r="CR164" s="2">
        <f t="shared" si="276"/>
        <v>86.979324269688831</v>
      </c>
      <c r="CS164" s="2">
        <f t="shared" si="277"/>
        <v>92.636984834166199</v>
      </c>
      <c r="CT164" s="2">
        <f t="shared" si="278"/>
        <v>92.058765303678456</v>
      </c>
      <c r="CU164" s="2">
        <f t="shared" si="279"/>
        <v>92.588013897394518</v>
      </c>
      <c r="CV164" s="2">
        <f t="shared" si="280"/>
        <v>91.028237470302784</v>
      </c>
      <c r="CW164" s="2">
        <f t="shared" si="281"/>
        <v>87.763802494657895</v>
      </c>
      <c r="CX164" s="2">
        <f t="shared" si="282"/>
        <v>81.340694629167501</v>
      </c>
      <c r="CY164" s="2">
        <f t="shared" si="283"/>
        <v>76.148399871117107</v>
      </c>
      <c r="CZ164" s="2">
        <f t="shared" si="284"/>
        <v>67.600676479273119</v>
      </c>
      <c r="DA164" s="2">
        <f t="shared" si="285"/>
        <v>57.414926292673513</v>
      </c>
      <c r="DD164" s="2">
        <f t="shared" si="286"/>
        <v>75.637795638600409</v>
      </c>
      <c r="DE164" s="2">
        <f t="shared" si="287"/>
        <v>79.136842708527041</v>
      </c>
      <c r="DF164" s="2">
        <f t="shared" si="288"/>
        <v>82.119556900155516</v>
      </c>
      <c r="DG164" s="2">
        <f t="shared" si="289"/>
        <v>84.549939039388491</v>
      </c>
      <c r="DH164" s="2">
        <f t="shared" si="290"/>
        <v>87.647145541895014</v>
      </c>
      <c r="DI164" s="2">
        <f t="shared" si="291"/>
        <v>88.053371405456602</v>
      </c>
      <c r="DJ164" s="2">
        <f t="shared" si="292"/>
        <v>87.509900434107735</v>
      </c>
      <c r="DK164" s="2">
        <f t="shared" si="293"/>
        <v>85.439203770967552</v>
      </c>
      <c r="DL164" s="2">
        <f t="shared" si="294"/>
        <v>81.968389235009923</v>
      </c>
      <c r="DM164" s="2">
        <f t="shared" si="295"/>
        <v>77.589037708758482</v>
      </c>
      <c r="DN164" s="2">
        <f t="shared" si="296"/>
        <v>71.513312557854704</v>
      </c>
      <c r="DO164" s="2">
        <f t="shared" si="297"/>
        <v>63.805011976110919</v>
      </c>
      <c r="DP164" s="2">
        <f t="shared" si="298"/>
        <v>54.615460272567567</v>
      </c>
      <c r="DS164" s="2">
        <f t="shared" si="299"/>
        <v>0.99456652151534475</v>
      </c>
      <c r="DT164" s="2">
        <f t="shared" si="300"/>
        <v>0.99556305786400989</v>
      </c>
      <c r="DU164" s="2">
        <f t="shared" si="301"/>
        <v>0.99632202615912246</v>
      </c>
      <c r="DV164" s="2">
        <f t="shared" si="302"/>
        <v>0.99626358051382924</v>
      </c>
      <c r="DW164" s="2">
        <f t="shared" si="303"/>
        <v>0.99607638029324064</v>
      </c>
      <c r="DX164" s="2">
        <f t="shared" si="304"/>
        <v>0.99657031239814275</v>
      </c>
      <c r="DY164" s="2">
        <f t="shared" si="305"/>
        <v>0.99655239128353845</v>
      </c>
      <c r="DZ164" s="2">
        <f t="shared" si="306"/>
        <v>0.99582410534908927</v>
      </c>
      <c r="EA164" s="2">
        <f t="shared" si="307"/>
        <v>0.99580852268003295</v>
      </c>
      <c r="EB164" s="2">
        <f t="shared" si="308"/>
        <v>0.99622500272728554</v>
      </c>
      <c r="EC164" s="2">
        <f t="shared" si="309"/>
        <v>0.99681596689829655</v>
      </c>
      <c r="ED164" s="2">
        <f t="shared" si="310"/>
        <v>0.99672730892443906</v>
      </c>
      <c r="EE164" s="2">
        <f t="shared" si="311"/>
        <v>0.99642738561647415</v>
      </c>
    </row>
    <row r="165" spans="2:135" x14ac:dyDescent="0.25">
      <c r="B165" s="2">
        <v>159</v>
      </c>
      <c r="C165">
        <v>74.391000000000005</v>
      </c>
      <c r="D165">
        <v>78.262</v>
      </c>
      <c r="E165">
        <v>83.031000000000006</v>
      </c>
      <c r="F165">
        <v>85.239000000000004</v>
      </c>
      <c r="G165">
        <v>88</v>
      </c>
      <c r="H165">
        <v>88.239000000000004</v>
      </c>
      <c r="I165">
        <v>87.641999999999996</v>
      </c>
      <c r="J165">
        <v>86.41</v>
      </c>
      <c r="K165">
        <v>83</v>
      </c>
      <c r="L165">
        <v>79.790000000000006</v>
      </c>
      <c r="M165">
        <v>72.468999999999994</v>
      </c>
      <c r="N165">
        <v>63.484999999999999</v>
      </c>
      <c r="O165">
        <v>56.823500000000003</v>
      </c>
      <c r="R165" s="5">
        <f t="shared" si="208"/>
        <v>75.619799063223951</v>
      </c>
      <c r="S165" s="5">
        <f t="shared" si="209"/>
        <v>79.124099246326523</v>
      </c>
      <c r="T165" s="5">
        <f t="shared" si="210"/>
        <v>82.203442102149594</v>
      </c>
      <c r="U165" s="5">
        <f t="shared" si="211"/>
        <v>84.954661313008856</v>
      </c>
      <c r="V165" s="5">
        <f t="shared" si="212"/>
        <v>88.043416600475595</v>
      </c>
      <c r="W165" s="5">
        <f t="shared" si="213"/>
        <v>88.552674878316054</v>
      </c>
      <c r="X165" s="5">
        <f t="shared" si="214"/>
        <v>88.286204207899729</v>
      </c>
      <c r="Y165" s="5">
        <f t="shared" si="215"/>
        <v>87.069139029067827</v>
      </c>
      <c r="Z165" s="5">
        <f t="shared" si="216"/>
        <v>83.712055472897035</v>
      </c>
      <c r="AA165" s="5">
        <f t="shared" si="217"/>
        <v>79.206405379031168</v>
      </c>
      <c r="AB165" s="5">
        <f t="shared" si="218"/>
        <v>72.572584250969541</v>
      </c>
      <c r="AC165" s="5">
        <f t="shared" si="219"/>
        <v>64.771387311134845</v>
      </c>
      <c r="AD165" s="5">
        <f t="shared" si="220"/>
        <v>57.314078090786779</v>
      </c>
      <c r="AE165" s="5"/>
      <c r="AG165" s="5">
        <f t="shared" si="221"/>
        <v>-1.2287990632239456</v>
      </c>
      <c r="AH165" s="5">
        <f t="shared" si="222"/>
        <v>-0.86209924632652246</v>
      </c>
      <c r="AI165" s="5">
        <f t="shared" si="223"/>
        <v>0.82755789785041145</v>
      </c>
      <c r="AJ165" s="5">
        <f t="shared" si="224"/>
        <v>0.28433868699114839</v>
      </c>
      <c r="AK165" s="5">
        <f t="shared" si="225"/>
        <v>-4.3416600475595146E-2</v>
      </c>
      <c r="AL165" s="5">
        <f t="shared" si="226"/>
        <v>-0.3136748783160499</v>
      </c>
      <c r="AM165" s="5">
        <f t="shared" si="227"/>
        <v>-0.64420420789973321</v>
      </c>
      <c r="AN165" s="5">
        <f t="shared" si="228"/>
        <v>-0.65913902906783051</v>
      </c>
      <c r="AO165" s="5">
        <f t="shared" si="229"/>
        <v>-0.71205547289703475</v>
      </c>
      <c r="AP165" s="5">
        <f t="shared" si="230"/>
        <v>0.58359462096883874</v>
      </c>
      <c r="AQ165" s="5">
        <f t="shared" si="231"/>
        <v>-0.10358425096954704</v>
      </c>
      <c r="AR165" s="5">
        <f t="shared" si="232"/>
        <v>-1.2863873111348454</v>
      </c>
      <c r="AS165" s="5">
        <f t="shared" si="233"/>
        <v>-0.4905780907867765</v>
      </c>
      <c r="AV165" s="2">
        <f t="shared" si="234"/>
        <v>75.619798363206399</v>
      </c>
      <c r="AW165" s="2">
        <f t="shared" si="235"/>
        <v>79.124099246326523</v>
      </c>
      <c r="AX165" s="2">
        <f t="shared" si="236"/>
        <v>82.107976912296408</v>
      </c>
      <c r="AY165" s="2">
        <f t="shared" si="237"/>
        <v>84.550166391886393</v>
      </c>
      <c r="AZ165" s="2">
        <f t="shared" si="238"/>
        <v>87.649970350326086</v>
      </c>
      <c r="BA165" s="2">
        <f t="shared" si="239"/>
        <v>88.058807362796401</v>
      </c>
      <c r="BB165" s="2">
        <f t="shared" si="240"/>
        <v>87.499525605628918</v>
      </c>
      <c r="BC165" s="2">
        <f t="shared" si="241"/>
        <v>85.439095672819633</v>
      </c>
      <c r="BD165" s="2">
        <f t="shared" si="242"/>
        <v>81.961966709437434</v>
      </c>
      <c r="BE165" s="2">
        <f t="shared" si="243"/>
        <v>77.583291347419433</v>
      </c>
      <c r="BF165" s="2">
        <f t="shared" si="244"/>
        <v>71.504235547380631</v>
      </c>
      <c r="BG165" s="2">
        <f t="shared" si="245"/>
        <v>63.800449480508007</v>
      </c>
      <c r="BH165" s="2">
        <f t="shared" si="246"/>
        <v>54.623845411371548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 t="str">
        <f t="shared" si="266"/>
        <v/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81.88557422782516</v>
      </c>
      <c r="CP165" s="2">
        <f t="shared" si="274"/>
        <v>83.554257393577714</v>
      </c>
      <c r="CQ165" s="2">
        <f t="shared" si="275"/>
        <v>85.390215018600216</v>
      </c>
      <c r="CR165" s="2">
        <f t="shared" si="276"/>
        <v>86.99501662773595</v>
      </c>
      <c r="CS165" s="2">
        <f t="shared" si="277"/>
        <v>92.679610989700819</v>
      </c>
      <c r="CT165" s="2">
        <f t="shared" si="278"/>
        <v>92.085331608871371</v>
      </c>
      <c r="CU165" s="2">
        <f t="shared" si="279"/>
        <v>92.610366001569702</v>
      </c>
      <c r="CV165" s="2">
        <f t="shared" si="280"/>
        <v>91.045714780366978</v>
      </c>
      <c r="CW165" s="2">
        <f t="shared" si="281"/>
        <v>87.780560554558576</v>
      </c>
      <c r="CX165" s="2">
        <f t="shared" si="282"/>
        <v>81.350392848621297</v>
      </c>
      <c r="CY165" s="2">
        <f t="shared" si="283"/>
        <v>76.169934142431515</v>
      </c>
      <c r="CZ165" s="2">
        <f t="shared" si="284"/>
        <v>67.625748165814869</v>
      </c>
      <c r="DA165" s="2">
        <f t="shared" si="285"/>
        <v>57.442949688536167</v>
      </c>
      <c r="DD165" s="2">
        <f t="shared" si="286"/>
        <v>75.588579364407423</v>
      </c>
      <c r="DE165" s="2">
        <f t="shared" si="287"/>
        <v>79.106092542479658</v>
      </c>
      <c r="DF165" s="2">
        <f t="shared" si="288"/>
        <v>82.096926487133373</v>
      </c>
      <c r="DG165" s="2">
        <f t="shared" si="289"/>
        <v>84.541803939952118</v>
      </c>
      <c r="DH165" s="2">
        <f t="shared" si="290"/>
        <v>87.631901470823166</v>
      </c>
      <c r="DI165" s="2">
        <f t="shared" si="291"/>
        <v>88.046169403956952</v>
      </c>
      <c r="DJ165" s="2">
        <f t="shared" si="292"/>
        <v>87.483400218369354</v>
      </c>
      <c r="DK165" s="2">
        <f t="shared" si="293"/>
        <v>85.417653541484327</v>
      </c>
      <c r="DL165" s="2">
        <f t="shared" si="294"/>
        <v>81.939630507626489</v>
      </c>
      <c r="DM165" s="2">
        <f t="shared" si="295"/>
        <v>77.570272680163271</v>
      </c>
      <c r="DN165" s="2">
        <f t="shared" si="296"/>
        <v>71.490643675626899</v>
      </c>
      <c r="DO165" s="2">
        <f t="shared" si="297"/>
        <v>63.788994509195192</v>
      </c>
      <c r="DP165" s="2">
        <f t="shared" si="298"/>
        <v>54.614627094600898</v>
      </c>
      <c r="DS165" s="2">
        <f t="shared" si="299"/>
        <v>0.99504223848421025</v>
      </c>
      <c r="DT165" s="2">
        <f t="shared" si="300"/>
        <v>0.99595188028105086</v>
      </c>
      <c r="DU165" s="2">
        <f t="shared" si="301"/>
        <v>0.9966445620972938</v>
      </c>
      <c r="DV165" s="2">
        <f t="shared" si="302"/>
        <v>0.99659122424406643</v>
      </c>
      <c r="DW165" s="2">
        <f t="shared" si="303"/>
        <v>0.99642038048438508</v>
      </c>
      <c r="DX165" s="2">
        <f t="shared" si="304"/>
        <v>0.99687114351979422</v>
      </c>
      <c r="DY165" s="2">
        <f t="shared" si="305"/>
        <v>0.99685478937417515</v>
      </c>
      <c r="DZ165" s="2">
        <f t="shared" si="306"/>
        <v>0.99619013894391095</v>
      </c>
      <c r="EA165" s="2">
        <f t="shared" si="307"/>
        <v>0.99617591691195195</v>
      </c>
      <c r="EB165" s="2">
        <f t="shared" si="308"/>
        <v>0.99655601761954793</v>
      </c>
      <c r="EC165" s="2">
        <f t="shared" si="309"/>
        <v>0.99709531352025216</v>
      </c>
      <c r="ED165" s="2">
        <f t="shared" si="310"/>
        <v>0.99701441053087858</v>
      </c>
      <c r="EE165" s="2">
        <f t="shared" si="311"/>
        <v>0.99674071239595685</v>
      </c>
    </row>
    <row r="166" spans="2:135" x14ac:dyDescent="0.25">
      <c r="B166" s="2">
        <v>160</v>
      </c>
      <c r="C166">
        <v>74.671999999999997</v>
      </c>
      <c r="D166">
        <v>78.445999999999998</v>
      </c>
      <c r="E166">
        <v>81.492000000000004</v>
      </c>
      <c r="F166">
        <v>84.149000000000001</v>
      </c>
      <c r="G166">
        <v>87.775999999999996</v>
      </c>
      <c r="H166">
        <v>88.447999999999993</v>
      </c>
      <c r="I166">
        <v>87.418000000000006</v>
      </c>
      <c r="J166">
        <v>87.474999999999994</v>
      </c>
      <c r="K166">
        <v>81.290000000000006</v>
      </c>
      <c r="L166">
        <v>78.209999999999994</v>
      </c>
      <c r="M166">
        <v>71.843999999999994</v>
      </c>
      <c r="N166">
        <v>64.105999999999995</v>
      </c>
      <c r="O166">
        <v>55.75</v>
      </c>
      <c r="R166" s="5">
        <f t="shared" si="208"/>
        <v>75.568089793290142</v>
      </c>
      <c r="S166" s="5">
        <f t="shared" si="209"/>
        <v>79.0918876624837</v>
      </c>
      <c r="T166" s="5">
        <f t="shared" si="210"/>
        <v>82.155724821398294</v>
      </c>
      <c r="U166" s="5">
        <f t="shared" si="211"/>
        <v>84.848337799370398</v>
      </c>
      <c r="V166" s="5">
        <f t="shared" si="212"/>
        <v>87.934752307932882</v>
      </c>
      <c r="W166" s="5">
        <f t="shared" si="213"/>
        <v>88.409012230432396</v>
      </c>
      <c r="X166" s="5">
        <f t="shared" si="214"/>
        <v>88.040357399180536</v>
      </c>
      <c r="Y166" s="5">
        <f t="shared" si="215"/>
        <v>86.661542530967651</v>
      </c>
      <c r="Z166" s="5">
        <f t="shared" si="216"/>
        <v>83.315657140635665</v>
      </c>
      <c r="AA166" s="5">
        <f t="shared" si="217"/>
        <v>78.768020258302059</v>
      </c>
      <c r="AB166" s="5">
        <f t="shared" si="218"/>
        <v>72.249873620567243</v>
      </c>
      <c r="AC166" s="5">
        <f t="shared" si="219"/>
        <v>64.494395190404347</v>
      </c>
      <c r="AD166" s="5">
        <f t="shared" si="220"/>
        <v>56.806302189833154</v>
      </c>
      <c r="AE166" s="5"/>
      <c r="AG166" s="5">
        <f t="shared" si="221"/>
        <v>-0.8960897932901446</v>
      </c>
      <c r="AH166" s="5">
        <f t="shared" si="222"/>
        <v>-0.64588766248370177</v>
      </c>
      <c r="AI166" s="5">
        <f t="shared" si="223"/>
        <v>-0.66372482139829003</v>
      </c>
      <c r="AJ166" s="5">
        <f t="shared" si="224"/>
        <v>-0.69933779937039731</v>
      </c>
      <c r="AK166" s="5">
        <f t="shared" si="225"/>
        <v>-0.15875230793288608</v>
      </c>
      <c r="AL166" s="5">
        <f t="shared" si="226"/>
        <v>3.8987769567597752E-2</v>
      </c>
      <c r="AM166" s="5">
        <f t="shared" si="227"/>
        <v>-0.62235739918052957</v>
      </c>
      <c r="AN166" s="5">
        <f t="shared" si="228"/>
        <v>0.81345746903234328</v>
      </c>
      <c r="AO166" s="5">
        <f t="shared" si="229"/>
        <v>-2.0256571406356585</v>
      </c>
      <c r="AP166" s="5">
        <f t="shared" si="230"/>
        <v>-0.55802025830206503</v>
      </c>
      <c r="AQ166" s="5">
        <f t="shared" si="231"/>
        <v>-0.40587362056724885</v>
      </c>
      <c r="AR166" s="5">
        <f t="shared" si="232"/>
        <v>-0.38839519040435277</v>
      </c>
      <c r="AS166" s="5">
        <f t="shared" si="233"/>
        <v>-1.0563021898331542</v>
      </c>
      <c r="AV166" s="2">
        <f t="shared" si="234"/>
        <v>75.568089147552357</v>
      </c>
      <c r="AW166" s="2">
        <f t="shared" si="235"/>
        <v>79.0918876624837</v>
      </c>
      <c r="AX166" s="2">
        <f t="shared" si="236"/>
        <v>82.084453411848358</v>
      </c>
      <c r="AY166" s="2">
        <f t="shared" si="237"/>
        <v>84.54137187349842</v>
      </c>
      <c r="AZ166" s="2">
        <f t="shared" si="238"/>
        <v>87.633330591369514</v>
      </c>
      <c r="BA166" s="2">
        <f t="shared" si="239"/>
        <v>88.050592918060261</v>
      </c>
      <c r="BB166" s="2">
        <f t="shared" si="240"/>
        <v>87.471750771695966</v>
      </c>
      <c r="BC166" s="2">
        <f t="shared" si="241"/>
        <v>85.41580097781538</v>
      </c>
      <c r="BD166" s="2">
        <f t="shared" si="242"/>
        <v>81.931408293071854</v>
      </c>
      <c r="BE166" s="2">
        <f t="shared" si="243"/>
        <v>77.563473844990497</v>
      </c>
      <c r="BF166" s="2">
        <f t="shared" si="244"/>
        <v>71.480491025495382</v>
      </c>
      <c r="BG166" s="2">
        <f t="shared" si="245"/>
        <v>63.783538756081633</v>
      </c>
      <c r="BH166" s="2">
        <f t="shared" si="246"/>
        <v>54.622289334110313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 t="str">
        <f t="shared" si="266"/>
        <v/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81.889760402044431</v>
      </c>
      <c r="CP166" s="2">
        <f t="shared" si="274"/>
        <v>83.555220644480542</v>
      </c>
      <c r="CQ166" s="2">
        <f t="shared" si="275"/>
        <v>85.392495212965358</v>
      </c>
      <c r="CR166" s="2">
        <f t="shared" si="276"/>
        <v>87.010708985783069</v>
      </c>
      <c r="CS166" s="2">
        <f t="shared" si="277"/>
        <v>92.722237145235425</v>
      </c>
      <c r="CT166" s="2">
        <f t="shared" si="278"/>
        <v>92.111897914064286</v>
      </c>
      <c r="CU166" s="2">
        <f t="shared" si="279"/>
        <v>92.632718105744885</v>
      </c>
      <c r="CV166" s="2">
        <f t="shared" si="280"/>
        <v>91.063192090431173</v>
      </c>
      <c r="CW166" s="2">
        <f t="shared" si="281"/>
        <v>87.797318614459243</v>
      </c>
      <c r="CX166" s="2">
        <f t="shared" si="282"/>
        <v>81.360091068075093</v>
      </c>
      <c r="CY166" s="2">
        <f t="shared" si="283"/>
        <v>76.191468413745923</v>
      </c>
      <c r="CZ166" s="2">
        <f t="shared" si="284"/>
        <v>67.650819852356605</v>
      </c>
      <c r="DA166" s="2">
        <f t="shared" si="285"/>
        <v>57.470973084398821</v>
      </c>
      <c r="DD166" s="2">
        <f t="shared" si="286"/>
        <v>75.539363090214437</v>
      </c>
      <c r="DE166" s="2">
        <f t="shared" si="287"/>
        <v>79.075342376432275</v>
      </c>
      <c r="DF166" s="2">
        <f t="shared" si="288"/>
        <v>82.074296074111246</v>
      </c>
      <c r="DG166" s="2">
        <f t="shared" si="289"/>
        <v>84.533668840515759</v>
      </c>
      <c r="DH166" s="2">
        <f t="shared" si="290"/>
        <v>87.616657399751332</v>
      </c>
      <c r="DI166" s="2">
        <f t="shared" si="291"/>
        <v>88.038967402457317</v>
      </c>
      <c r="DJ166" s="2">
        <f t="shared" si="292"/>
        <v>87.456900002630988</v>
      </c>
      <c r="DK166" s="2">
        <f t="shared" si="293"/>
        <v>85.396103312001117</v>
      </c>
      <c r="DL166" s="2">
        <f t="shared" si="294"/>
        <v>81.91087178024307</v>
      </c>
      <c r="DM166" s="2">
        <f t="shared" si="295"/>
        <v>77.551507651568059</v>
      </c>
      <c r="DN166" s="2">
        <f t="shared" si="296"/>
        <v>71.46797479339908</v>
      </c>
      <c r="DO166" s="2">
        <f t="shared" si="297"/>
        <v>63.772977042279457</v>
      </c>
      <c r="DP166" s="2">
        <f t="shared" si="298"/>
        <v>54.613793916634229</v>
      </c>
      <c r="DS166" s="2">
        <f t="shared" si="299"/>
        <v>0.99547649447312414</v>
      </c>
      <c r="DT166" s="2">
        <f t="shared" si="300"/>
        <v>0.99630675543810376</v>
      </c>
      <c r="DU166" s="2">
        <f t="shared" si="301"/>
        <v>0.99693890049630263</v>
      </c>
      <c r="DV166" s="2">
        <f t="shared" si="302"/>
        <v>0.99689022683085182</v>
      </c>
      <c r="DW166" s="2">
        <f t="shared" si="303"/>
        <v>0.99673431961709591</v>
      </c>
      <c r="DX166" s="2">
        <f t="shared" si="304"/>
        <v>0.99714566316075981</v>
      </c>
      <c r="DY166" s="2">
        <f t="shared" si="305"/>
        <v>0.99713073976536493</v>
      </c>
      <c r="DZ166" s="2">
        <f t="shared" si="306"/>
        <v>0.99652420024030042</v>
      </c>
      <c r="EA166" s="2">
        <f t="shared" si="307"/>
        <v>0.99651122087616495</v>
      </c>
      <c r="EB166" s="2">
        <f t="shared" si="308"/>
        <v>0.99685809863830799</v>
      </c>
      <c r="EC166" s="2">
        <f t="shared" si="309"/>
        <v>0.99735021721160255</v>
      </c>
      <c r="ED166" s="2">
        <f t="shared" si="310"/>
        <v>0.99727639455247397</v>
      </c>
      <c r="EE166" s="2">
        <f t="shared" si="311"/>
        <v>0.99702664167094368</v>
      </c>
    </row>
    <row r="167" spans="2:135" x14ac:dyDescent="0.25">
      <c r="B167" s="2">
        <v>161</v>
      </c>
      <c r="C167">
        <v>74.811999999999998</v>
      </c>
      <c r="D167">
        <v>78.507999999999996</v>
      </c>
      <c r="E167">
        <v>81.046000000000006</v>
      </c>
      <c r="F167">
        <v>84.179000000000002</v>
      </c>
      <c r="G167">
        <v>87.924999999999997</v>
      </c>
      <c r="H167">
        <v>87.745999999999995</v>
      </c>
      <c r="I167">
        <v>87.924999999999997</v>
      </c>
      <c r="J167">
        <v>84.950999999999993</v>
      </c>
      <c r="K167">
        <v>82.305999999999997</v>
      </c>
      <c r="L167">
        <v>78.790000000000006</v>
      </c>
      <c r="M167">
        <v>72</v>
      </c>
      <c r="N167">
        <v>63.47</v>
      </c>
      <c r="O167">
        <v>55.735300000000002</v>
      </c>
      <c r="R167" s="5">
        <f t="shared" si="208"/>
        <v>75.516576699761345</v>
      </c>
      <c r="S167" s="5">
        <f t="shared" si="209"/>
        <v>79.059793450120964</v>
      </c>
      <c r="T167" s="5">
        <f t="shared" si="210"/>
        <v>82.112533302824389</v>
      </c>
      <c r="U167" s="5">
        <f t="shared" si="211"/>
        <v>84.758277996404061</v>
      </c>
      <c r="V167" s="5">
        <f t="shared" si="212"/>
        <v>87.840450852675446</v>
      </c>
      <c r="W167" s="5">
        <f t="shared" si="213"/>
        <v>88.294363492034989</v>
      </c>
      <c r="X167" s="5">
        <f t="shared" si="214"/>
        <v>87.842045009534033</v>
      </c>
      <c r="Y167" s="5">
        <f t="shared" si="215"/>
        <v>86.314366248551892</v>
      </c>
      <c r="Z167" s="5">
        <f t="shared" si="216"/>
        <v>82.961579428764566</v>
      </c>
      <c r="AA167" s="5">
        <f t="shared" si="217"/>
        <v>78.409273784239318</v>
      </c>
      <c r="AB167" s="5">
        <f t="shared" si="218"/>
        <v>71.993565582571406</v>
      </c>
      <c r="AC167" s="5">
        <f t="shared" si="219"/>
        <v>64.270902848047839</v>
      </c>
      <c r="AD167" s="5">
        <f t="shared" si="220"/>
        <v>56.340530154998135</v>
      </c>
      <c r="AE167" s="5"/>
      <c r="AG167" s="5">
        <f t="shared" si="221"/>
        <v>-0.70457669976134696</v>
      </c>
      <c r="AH167" s="5">
        <f t="shared" si="222"/>
        <v>-0.55179345012096803</v>
      </c>
      <c r="AI167" s="5">
        <f t="shared" si="223"/>
        <v>-1.0665333028243822</v>
      </c>
      <c r="AJ167" s="5">
        <f t="shared" si="224"/>
        <v>-0.57927799640405908</v>
      </c>
      <c r="AK167" s="5">
        <f t="shared" si="225"/>
        <v>8.4549147324551654E-2</v>
      </c>
      <c r="AL167" s="5">
        <f t="shared" si="226"/>
        <v>-0.54836349203499424</v>
      </c>
      <c r="AM167" s="5">
        <f t="shared" si="227"/>
        <v>8.2954990465964329E-2</v>
      </c>
      <c r="AN167" s="5">
        <f t="shared" si="228"/>
        <v>-1.3633662485518983</v>
      </c>
      <c r="AO167" s="5">
        <f t="shared" si="229"/>
        <v>-0.65557942876456821</v>
      </c>
      <c r="AP167" s="5">
        <f t="shared" si="230"/>
        <v>0.38072621576068855</v>
      </c>
      <c r="AQ167" s="5">
        <f t="shared" si="231"/>
        <v>6.4344174285935196E-3</v>
      </c>
      <c r="AR167" s="5">
        <f t="shared" si="232"/>
        <v>-0.80090284804784062</v>
      </c>
      <c r="AS167" s="5">
        <f t="shared" si="233"/>
        <v>-0.60523015499813226</v>
      </c>
      <c r="AV167" s="2">
        <f t="shared" si="234"/>
        <v>75.516576122120753</v>
      </c>
      <c r="AW167" s="2">
        <f t="shared" si="235"/>
        <v>79.059793450120964</v>
      </c>
      <c r="AX167" s="2">
        <f t="shared" si="236"/>
        <v>82.061001322040482</v>
      </c>
      <c r="AY167" s="2">
        <f t="shared" si="237"/>
        <v>84.532628510139318</v>
      </c>
      <c r="AZ167" s="2">
        <f t="shared" si="238"/>
        <v>87.616796237329609</v>
      </c>
      <c r="BA167" s="2">
        <f t="shared" si="239"/>
        <v>88.042458587989927</v>
      </c>
      <c r="BB167" s="2">
        <f t="shared" si="240"/>
        <v>87.444075138360418</v>
      </c>
      <c r="BC167" s="2">
        <f t="shared" si="241"/>
        <v>85.392646816920859</v>
      </c>
      <c r="BD167" s="2">
        <f t="shared" si="242"/>
        <v>81.900993196402354</v>
      </c>
      <c r="BE167" s="2">
        <f t="shared" si="243"/>
        <v>77.54374052144486</v>
      </c>
      <c r="BF167" s="2">
        <f t="shared" si="244"/>
        <v>71.456830360155777</v>
      </c>
      <c r="BG167" s="2">
        <f t="shared" si="245"/>
        <v>63.766696369953195</v>
      </c>
      <c r="BH167" s="2">
        <f t="shared" si="246"/>
        <v>54.620788950915319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 t="str">
        <f t="shared" si="265"/>
        <v/>
      </c>
      <c r="CF167" s="2" t="str">
        <f t="shared" si="266"/>
        <v/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81.893946576263701</v>
      </c>
      <c r="CP167" s="2">
        <f t="shared" si="274"/>
        <v>83.556183895383356</v>
      </c>
      <c r="CQ167" s="2">
        <f t="shared" si="275"/>
        <v>85.394775407330499</v>
      </c>
      <c r="CR167" s="2">
        <f t="shared" si="276"/>
        <v>87.026401343830187</v>
      </c>
      <c r="CS167" s="2">
        <f t="shared" si="277"/>
        <v>92.764863300770045</v>
      </c>
      <c r="CT167" s="2">
        <f t="shared" si="278"/>
        <v>92.138464219257202</v>
      </c>
      <c r="CU167" s="2">
        <f t="shared" si="279"/>
        <v>92.655070209920069</v>
      </c>
      <c r="CV167" s="2">
        <f t="shared" si="280"/>
        <v>91.080669400495367</v>
      </c>
      <c r="CW167" s="2">
        <f t="shared" si="281"/>
        <v>87.814076674359924</v>
      </c>
      <c r="CX167" s="2">
        <f t="shared" si="282"/>
        <v>81.369789287528889</v>
      </c>
      <c r="CY167" s="2">
        <f t="shared" si="283"/>
        <v>76.213002685060331</v>
      </c>
      <c r="CZ167" s="2">
        <f t="shared" si="284"/>
        <v>67.675891538898341</v>
      </c>
      <c r="DA167" s="2">
        <f t="shared" si="285"/>
        <v>57.498996480261482</v>
      </c>
      <c r="DD167" s="2">
        <f t="shared" si="286"/>
        <v>75.490146816021451</v>
      </c>
      <c r="DE167" s="2">
        <f t="shared" si="287"/>
        <v>79.044592210384877</v>
      </c>
      <c r="DF167" s="2">
        <f t="shared" si="288"/>
        <v>82.051665661089103</v>
      </c>
      <c r="DG167" s="2">
        <f t="shared" si="289"/>
        <v>84.5255337410794</v>
      </c>
      <c r="DH167" s="2">
        <f t="shared" si="290"/>
        <v>87.601413328679484</v>
      </c>
      <c r="DI167" s="2">
        <f t="shared" si="291"/>
        <v>88.031765400957667</v>
      </c>
      <c r="DJ167" s="2">
        <f t="shared" si="292"/>
        <v>87.430399786892607</v>
      </c>
      <c r="DK167" s="2">
        <f t="shared" si="293"/>
        <v>85.374553082517892</v>
      </c>
      <c r="DL167" s="2">
        <f t="shared" si="294"/>
        <v>81.882113052859637</v>
      </c>
      <c r="DM167" s="2">
        <f t="shared" si="295"/>
        <v>77.532742622972847</v>
      </c>
      <c r="DN167" s="2">
        <f t="shared" si="296"/>
        <v>71.445305911171275</v>
      </c>
      <c r="DO167" s="2">
        <f t="shared" si="297"/>
        <v>63.75695957536373</v>
      </c>
      <c r="DP167" s="2">
        <f t="shared" si="298"/>
        <v>54.612960738667567</v>
      </c>
      <c r="DS167" s="2">
        <f t="shared" si="299"/>
        <v>0.99587287125006929</v>
      </c>
      <c r="DT167" s="2">
        <f t="shared" si="300"/>
        <v>0.99663062599688768</v>
      </c>
      <c r="DU167" s="2">
        <f t="shared" si="301"/>
        <v>0.99720749192817104</v>
      </c>
      <c r="DV167" s="2">
        <f t="shared" si="302"/>
        <v>0.99716307690494099</v>
      </c>
      <c r="DW167" s="2">
        <f t="shared" si="303"/>
        <v>0.99702080803856696</v>
      </c>
      <c r="DX167" s="2">
        <f t="shared" si="304"/>
        <v>0.99739615990717101</v>
      </c>
      <c r="DY167" s="2">
        <f t="shared" si="305"/>
        <v>0.99738254275187743</v>
      </c>
      <c r="DZ167" s="2">
        <f t="shared" si="306"/>
        <v>0.99682906316753939</v>
      </c>
      <c r="EA167" s="2">
        <f t="shared" si="307"/>
        <v>0.99681721858942618</v>
      </c>
      <c r="EB167" s="2">
        <f t="shared" si="308"/>
        <v>0.99713375952041483</v>
      </c>
      <c r="EC167" s="2">
        <f t="shared" si="309"/>
        <v>0.99758280580098579</v>
      </c>
      <c r="ED167" s="2">
        <f t="shared" si="310"/>
        <v>0.99751544689214744</v>
      </c>
      <c r="EE167" s="2">
        <f t="shared" si="311"/>
        <v>0.99728755533587743</v>
      </c>
    </row>
    <row r="168" spans="2:135" x14ac:dyDescent="0.25">
      <c r="B168" s="2">
        <v>162</v>
      </c>
      <c r="C168">
        <v>74.108999999999995</v>
      </c>
      <c r="D168">
        <v>78.953999999999994</v>
      </c>
      <c r="E168">
        <v>81.984999999999999</v>
      </c>
      <c r="F168">
        <v>85.313000000000002</v>
      </c>
      <c r="G168">
        <v>88.328000000000003</v>
      </c>
      <c r="H168">
        <v>87.97</v>
      </c>
      <c r="I168">
        <v>88.775999999999996</v>
      </c>
      <c r="J168">
        <v>86.393000000000001</v>
      </c>
      <c r="K168">
        <v>81.516000000000005</v>
      </c>
      <c r="L168">
        <v>76.242000000000004</v>
      </c>
      <c r="M168">
        <v>71.031000000000006</v>
      </c>
      <c r="N168">
        <v>63.939</v>
      </c>
      <c r="O168">
        <v>54.5</v>
      </c>
      <c r="R168" s="5">
        <f t="shared" si="208"/>
        <v>75.465244691953004</v>
      </c>
      <c r="S168" s="5">
        <f t="shared" si="209"/>
        <v>79.02780733235187</v>
      </c>
      <c r="T168" s="5">
        <f t="shared" si="210"/>
        <v>82.0737002547299</v>
      </c>
      <c r="U168" s="5">
        <f t="shared" si="211"/>
        <v>84.684606429274524</v>
      </c>
      <c r="V168" s="5">
        <f t="shared" si="212"/>
        <v>87.761089017449507</v>
      </c>
      <c r="W168" s="5">
        <f t="shared" si="213"/>
        <v>88.205851553472769</v>
      </c>
      <c r="X168" s="5">
        <f t="shared" si="214"/>
        <v>87.686210547669802</v>
      </c>
      <c r="Y168" s="5">
        <f t="shared" si="215"/>
        <v>86.029876784432062</v>
      </c>
      <c r="Z168" s="5">
        <f t="shared" si="216"/>
        <v>82.657856616288043</v>
      </c>
      <c r="AA168" s="5">
        <f t="shared" si="217"/>
        <v>78.126269431759056</v>
      </c>
      <c r="AB168" s="5">
        <f t="shared" si="218"/>
        <v>71.795962761416149</v>
      </c>
      <c r="AC168" s="5">
        <f t="shared" si="219"/>
        <v>64.096391509655888</v>
      </c>
      <c r="AD168" s="5">
        <f t="shared" si="220"/>
        <v>55.932790136824721</v>
      </c>
      <c r="AE168" s="5"/>
      <c r="AG168" s="5">
        <f t="shared" si="221"/>
        <v>-1.3562446919530089</v>
      </c>
      <c r="AH168" s="5">
        <f t="shared" si="222"/>
        <v>-7.3807332351876198E-2</v>
      </c>
      <c r="AI168" s="5">
        <f t="shared" si="223"/>
        <v>-8.8700254729900507E-2</v>
      </c>
      <c r="AJ168" s="5">
        <f t="shared" si="224"/>
        <v>0.62839357072547841</v>
      </c>
      <c r="AK168" s="5">
        <f t="shared" si="225"/>
        <v>0.5669109825504961</v>
      </c>
      <c r="AL168" s="5">
        <f t="shared" si="226"/>
        <v>-0.23585155347277009</v>
      </c>
      <c r="AM168" s="5">
        <f t="shared" si="227"/>
        <v>1.0897894523301943</v>
      </c>
      <c r="AN168" s="5">
        <f t="shared" si="228"/>
        <v>0.36312321556793847</v>
      </c>
      <c r="AO168" s="5">
        <f t="shared" si="229"/>
        <v>-1.1418566162880381</v>
      </c>
      <c r="AP168" s="5">
        <f t="shared" si="230"/>
        <v>-1.8842694317590514</v>
      </c>
      <c r="AQ168" s="5">
        <f t="shared" si="231"/>
        <v>-0.76496276141614317</v>
      </c>
      <c r="AR168" s="5">
        <f t="shared" si="232"/>
        <v>-0.15739150965588777</v>
      </c>
      <c r="AS168" s="5">
        <f t="shared" si="233"/>
        <v>-1.4327901368247211</v>
      </c>
      <c r="AV168" s="2">
        <f t="shared" si="234"/>
        <v>75.465244190865747</v>
      </c>
      <c r="AW168" s="2">
        <f t="shared" si="235"/>
        <v>79.02780733235187</v>
      </c>
      <c r="AX168" s="2">
        <f t="shared" si="236"/>
        <v>82.0376150224632</v>
      </c>
      <c r="AY168" s="2">
        <f t="shared" si="237"/>
        <v>84.523932427772863</v>
      </c>
      <c r="AZ168" s="2">
        <f t="shared" si="238"/>
        <v>87.600359593453234</v>
      </c>
      <c r="BA168" s="2">
        <f t="shared" si="239"/>
        <v>88.034398145798605</v>
      </c>
      <c r="BB168" s="2">
        <f t="shared" si="240"/>
        <v>87.416491157651564</v>
      </c>
      <c r="BC168" s="2">
        <f t="shared" si="241"/>
        <v>85.369622036685101</v>
      </c>
      <c r="BD168" s="2">
        <f t="shared" si="242"/>
        <v>81.870710204550406</v>
      </c>
      <c r="BE168" s="2">
        <f t="shared" si="243"/>
        <v>77.524084750136481</v>
      </c>
      <c r="BF168" s="2">
        <f t="shared" si="244"/>
        <v>71.433247154144581</v>
      </c>
      <c r="BG168" s="2">
        <f t="shared" si="245"/>
        <v>63.749917238271195</v>
      </c>
      <c r="BH168" s="2">
        <f t="shared" si="246"/>
        <v>54.619340081289586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 t="str">
        <f t="shared" si="265"/>
        <v/>
      </c>
      <c r="CF168" s="2" t="str">
        <f t="shared" si="266"/>
        <v/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81.898132750482958</v>
      </c>
      <c r="CP168" s="2">
        <f t="shared" si="274"/>
        <v>83.557147146286184</v>
      </c>
      <c r="CQ168" s="2">
        <f t="shared" si="275"/>
        <v>85.397055601695641</v>
      </c>
      <c r="CR168" s="2">
        <f t="shared" si="276"/>
        <v>87.042093701877306</v>
      </c>
      <c r="CS168" s="2">
        <f t="shared" si="277"/>
        <v>92.807489456304666</v>
      </c>
      <c r="CT168" s="2">
        <f t="shared" si="278"/>
        <v>92.165030524450117</v>
      </c>
      <c r="CU168" s="2">
        <f t="shared" si="279"/>
        <v>92.677422314095267</v>
      </c>
      <c r="CV168" s="2">
        <f t="shared" si="280"/>
        <v>91.098146710559561</v>
      </c>
      <c r="CW168" s="2">
        <f t="shared" si="281"/>
        <v>87.830834734260591</v>
      </c>
      <c r="CX168" s="2">
        <f t="shared" si="282"/>
        <v>81.379487506982684</v>
      </c>
      <c r="CY168" s="2">
        <f t="shared" si="283"/>
        <v>76.23453695637474</v>
      </c>
      <c r="CZ168" s="2">
        <f t="shared" si="284"/>
        <v>67.700963225440077</v>
      </c>
      <c r="DA168" s="2">
        <f t="shared" si="285"/>
        <v>57.527019876124136</v>
      </c>
      <c r="DD168" s="2">
        <f t="shared" si="286"/>
        <v>75.44093054182845</v>
      </c>
      <c r="DE168" s="2">
        <f t="shared" si="287"/>
        <v>79.013842044337494</v>
      </c>
      <c r="DF168" s="2">
        <f t="shared" si="288"/>
        <v>82.029035248066961</v>
      </c>
      <c r="DG168" s="2">
        <f t="shared" si="289"/>
        <v>84.517398641643041</v>
      </c>
      <c r="DH168" s="2">
        <f t="shared" si="290"/>
        <v>87.586169257607651</v>
      </c>
      <c r="DI168" s="2">
        <f t="shared" si="291"/>
        <v>88.024563399458017</v>
      </c>
      <c r="DJ168" s="2">
        <f t="shared" si="292"/>
        <v>87.403899571154227</v>
      </c>
      <c r="DK168" s="2">
        <f t="shared" si="293"/>
        <v>85.353002853034667</v>
      </c>
      <c r="DL168" s="2">
        <f t="shared" si="294"/>
        <v>81.853354325476218</v>
      </c>
      <c r="DM168" s="2">
        <f t="shared" si="295"/>
        <v>77.513977594377636</v>
      </c>
      <c r="DN168" s="2">
        <f t="shared" si="296"/>
        <v>71.42263702894347</v>
      </c>
      <c r="DO168" s="2">
        <f t="shared" si="297"/>
        <v>63.740942108447996</v>
      </c>
      <c r="DP168" s="2">
        <f t="shared" si="298"/>
        <v>54.612127560700898</v>
      </c>
      <c r="DS168" s="2">
        <f t="shared" si="299"/>
        <v>0.99623464648440063</v>
      </c>
      <c r="DT168" s="2">
        <f t="shared" si="300"/>
        <v>0.99692618309776804</v>
      </c>
      <c r="DU168" s="2">
        <f t="shared" si="301"/>
        <v>0.9974525764409361</v>
      </c>
      <c r="DV168" s="2">
        <f t="shared" si="302"/>
        <v>0.99741204938658357</v>
      </c>
      <c r="DW168" s="2">
        <f t="shared" si="303"/>
        <v>0.99728223221224344</v>
      </c>
      <c r="DX168" s="2">
        <f t="shared" si="304"/>
        <v>0.99762472541293246</v>
      </c>
      <c r="DY168" s="2">
        <f t="shared" si="305"/>
        <v>0.99761230071223328</v>
      </c>
      <c r="DZ168" s="2">
        <f t="shared" si="306"/>
        <v>0.99710726414123307</v>
      </c>
      <c r="EA168" s="2">
        <f t="shared" si="307"/>
        <v>0.99709645571591055</v>
      </c>
      <c r="EB168" s="2">
        <f t="shared" si="308"/>
        <v>0.99738529819160515</v>
      </c>
      <c r="EC168" s="2">
        <f t="shared" si="309"/>
        <v>0.9977950237201263</v>
      </c>
      <c r="ED168" s="2">
        <f t="shared" si="310"/>
        <v>0.99773356516088063</v>
      </c>
      <c r="EE168" s="2">
        <f t="shared" si="311"/>
        <v>0.99752563051797016</v>
      </c>
    </row>
    <row r="169" spans="2:135" x14ac:dyDescent="0.25">
      <c r="B169" s="2">
        <v>163</v>
      </c>
      <c r="C169">
        <v>74.733999999999995</v>
      </c>
      <c r="D169">
        <v>78.292000000000002</v>
      </c>
      <c r="E169">
        <v>81.076999999999998</v>
      </c>
      <c r="F169">
        <v>84.984999999999999</v>
      </c>
      <c r="G169">
        <v>87.492999999999995</v>
      </c>
      <c r="H169">
        <v>88.328000000000003</v>
      </c>
      <c r="I169">
        <v>87.656999999999996</v>
      </c>
      <c r="J169">
        <v>86.671999999999997</v>
      </c>
      <c r="K169">
        <v>80.257999999999996</v>
      </c>
      <c r="L169">
        <v>76.629000000000005</v>
      </c>
      <c r="M169">
        <v>71.171999999999997</v>
      </c>
      <c r="N169">
        <v>64.287999999999997</v>
      </c>
      <c r="O169">
        <v>55.014699999999998</v>
      </c>
      <c r="R169" s="5">
        <f t="shared" si="208"/>
        <v>75.41407979673285</v>
      </c>
      <c r="S169" s="5">
        <f t="shared" si="209"/>
        <v>78.995920746007272</v>
      </c>
      <c r="T169" s="5">
        <f t="shared" si="210"/>
        <v>82.038761543062648</v>
      </c>
      <c r="U169" s="5">
        <f t="shared" si="211"/>
        <v>84.626101516073689</v>
      </c>
      <c r="V169" s="5">
        <f t="shared" si="212"/>
        <v>87.695886965780616</v>
      </c>
      <c r="W169" s="5">
        <f t="shared" si="213"/>
        <v>88.139416621870964</v>
      </c>
      <c r="X169" s="5">
        <f t="shared" si="214"/>
        <v>87.566001851069259</v>
      </c>
      <c r="Y169" s="5">
        <f t="shared" si="215"/>
        <v>85.804611787849836</v>
      </c>
      <c r="Z169" s="5">
        <f t="shared" si="216"/>
        <v>82.406452970024247</v>
      </c>
      <c r="AA169" s="5">
        <f t="shared" si="217"/>
        <v>77.910159642776847</v>
      </c>
      <c r="AB169" s="5">
        <f t="shared" si="218"/>
        <v>71.647179262517753</v>
      </c>
      <c r="AC169" s="5">
        <f t="shared" si="219"/>
        <v>63.963855214115569</v>
      </c>
      <c r="AD169" s="5">
        <f t="shared" si="220"/>
        <v>55.590924841321886</v>
      </c>
      <c r="AE169" s="5"/>
      <c r="AG169" s="5">
        <f t="shared" si="221"/>
        <v>-0.6800797967328549</v>
      </c>
      <c r="AH169" s="5">
        <f t="shared" si="222"/>
        <v>-0.70392074600727028</v>
      </c>
      <c r="AI169" s="5">
        <f t="shared" si="223"/>
        <v>-0.96176154306265005</v>
      </c>
      <c r="AJ169" s="5">
        <f t="shared" si="224"/>
        <v>0.35889848392631052</v>
      </c>
      <c r="AK169" s="5">
        <f t="shared" si="225"/>
        <v>-0.20288696578062115</v>
      </c>
      <c r="AL169" s="5">
        <f t="shared" si="226"/>
        <v>0.18858337812903869</v>
      </c>
      <c r="AM169" s="5">
        <f t="shared" si="227"/>
        <v>9.0998148930736988E-2</v>
      </c>
      <c r="AN169" s="5">
        <f t="shared" si="228"/>
        <v>0.8673882121501606</v>
      </c>
      <c r="AO169" s="5">
        <f t="shared" si="229"/>
        <v>-2.1484529700242518</v>
      </c>
      <c r="AP169" s="5">
        <f t="shared" si="230"/>
        <v>-1.2811596427768421</v>
      </c>
      <c r="AQ169" s="5">
        <f t="shared" si="231"/>
        <v>-0.47517926251775577</v>
      </c>
      <c r="AR169" s="5">
        <f t="shared" si="232"/>
        <v>0.32414478588442819</v>
      </c>
      <c r="AS169" s="5">
        <f t="shared" si="233"/>
        <v>-0.57622484132188845</v>
      </c>
      <c r="AV169" s="2">
        <f t="shared" si="234"/>
        <v>75.41407937520809</v>
      </c>
      <c r="AW169" s="2">
        <f t="shared" si="235"/>
        <v>78.995920746007272</v>
      </c>
      <c r="AX169" s="2">
        <f t="shared" si="236"/>
        <v>82.014289323830965</v>
      </c>
      <c r="AY169" s="2">
        <f t="shared" si="237"/>
        <v>84.5152800344989</v>
      </c>
      <c r="AZ169" s="2">
        <f t="shared" si="238"/>
        <v>87.584013495594988</v>
      </c>
      <c r="BA169" s="2">
        <f t="shared" si="239"/>
        <v>88.026405834974412</v>
      </c>
      <c r="BB169" s="2">
        <f t="shared" si="240"/>
        <v>87.388991835454107</v>
      </c>
      <c r="BC169" s="2">
        <f t="shared" si="241"/>
        <v>85.346716346955148</v>
      </c>
      <c r="BD169" s="2">
        <f t="shared" si="242"/>
        <v>81.840548955064818</v>
      </c>
      <c r="BE169" s="2">
        <f t="shared" si="243"/>
        <v>77.504500412699045</v>
      </c>
      <c r="BF169" s="2">
        <f t="shared" si="244"/>
        <v>71.409735481779748</v>
      </c>
      <c r="BG169" s="2">
        <f t="shared" si="245"/>
        <v>63.733196638651485</v>
      </c>
      <c r="BH169" s="2">
        <f t="shared" si="246"/>
        <v>54.617938845546242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 t="str">
        <f t="shared" si="265"/>
        <v/>
      </c>
      <c r="CF169" s="2" t="str">
        <f t="shared" si="266"/>
        <v/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81.902318924702229</v>
      </c>
      <c r="CP169" s="2">
        <f t="shared" si="274"/>
        <v>83.558110397188997</v>
      </c>
      <c r="CQ169" s="2">
        <f t="shared" si="275"/>
        <v>85.399335796060782</v>
      </c>
      <c r="CR169" s="2">
        <f t="shared" si="276"/>
        <v>87.057786059924425</v>
      </c>
      <c r="CS169" s="2">
        <f t="shared" si="277"/>
        <v>92.850115611839271</v>
      </c>
      <c r="CT169" s="2">
        <f t="shared" si="278"/>
        <v>92.191596829643032</v>
      </c>
      <c r="CU169" s="2">
        <f t="shared" si="279"/>
        <v>92.699774418270451</v>
      </c>
      <c r="CV169" s="2">
        <f t="shared" si="280"/>
        <v>91.115624020623756</v>
      </c>
      <c r="CW169" s="2">
        <f t="shared" si="281"/>
        <v>87.847592794161272</v>
      </c>
      <c r="CX169" s="2">
        <f t="shared" si="282"/>
        <v>81.38918572643648</v>
      </c>
      <c r="CY169" s="2">
        <f t="shared" si="283"/>
        <v>76.256071227689148</v>
      </c>
      <c r="CZ169" s="2">
        <f t="shared" si="284"/>
        <v>67.726034911981813</v>
      </c>
      <c r="DA169" s="2">
        <f t="shared" si="285"/>
        <v>57.55504327198679</v>
      </c>
      <c r="DD169" s="2">
        <f t="shared" si="286"/>
        <v>75.391714267635464</v>
      </c>
      <c r="DE169" s="2">
        <f t="shared" si="287"/>
        <v>78.983091878290097</v>
      </c>
      <c r="DF169" s="2">
        <f t="shared" si="288"/>
        <v>82.006404835044833</v>
      </c>
      <c r="DG169" s="2">
        <f t="shared" si="289"/>
        <v>84.509263542206682</v>
      </c>
      <c r="DH169" s="2">
        <f t="shared" si="290"/>
        <v>87.570925186535803</v>
      </c>
      <c r="DI169" s="2">
        <f t="shared" si="291"/>
        <v>88.017361397958382</v>
      </c>
      <c r="DJ169" s="2">
        <f t="shared" si="292"/>
        <v>87.377399355415847</v>
      </c>
      <c r="DK169" s="2">
        <f t="shared" si="293"/>
        <v>85.331452623551442</v>
      </c>
      <c r="DL169" s="2">
        <f t="shared" si="294"/>
        <v>81.824595598092785</v>
      </c>
      <c r="DM169" s="2">
        <f t="shared" si="295"/>
        <v>77.495212565782438</v>
      </c>
      <c r="DN169" s="2">
        <f t="shared" si="296"/>
        <v>71.399968146715665</v>
      </c>
      <c r="DO169" s="2">
        <f t="shared" si="297"/>
        <v>63.724924641532269</v>
      </c>
      <c r="DP169" s="2">
        <f t="shared" si="298"/>
        <v>54.611294382734229</v>
      </c>
      <c r="DS169" s="2">
        <f t="shared" si="299"/>
        <v>0.99656481866882496</v>
      </c>
      <c r="DT169" s="2">
        <f t="shared" si="300"/>
        <v>0.99719588725943287</v>
      </c>
      <c r="DU169" s="2">
        <f t="shared" si="301"/>
        <v>0.99767620123229284</v>
      </c>
      <c r="DV169" s="2">
        <f t="shared" si="302"/>
        <v>0.99763922341262723</v>
      </c>
      <c r="DW169" s="2">
        <f t="shared" si="303"/>
        <v>0.99752077345108814</v>
      </c>
      <c r="DX169" s="2">
        <f t="shared" si="304"/>
        <v>0.99783327098721353</v>
      </c>
      <c r="DY169" s="2">
        <f t="shared" si="305"/>
        <v>0.99782193477510395</v>
      </c>
      <c r="DZ169" s="2">
        <f t="shared" si="306"/>
        <v>0.99736112186934334</v>
      </c>
      <c r="EA169" s="2">
        <f t="shared" si="307"/>
        <v>0.99735125943899772</v>
      </c>
      <c r="EB169" s="2">
        <f t="shared" si="308"/>
        <v>0.99761481486044556</v>
      </c>
      <c r="EC169" s="2">
        <f t="shared" si="309"/>
        <v>0.99798864750166449</v>
      </c>
      <c r="ED169" s="2">
        <f t="shared" si="310"/>
        <v>0.9979325745705373</v>
      </c>
      <c r="EE169" s="2">
        <f t="shared" si="311"/>
        <v>0.9977428567918033</v>
      </c>
    </row>
    <row r="170" spans="2:135" x14ac:dyDescent="0.25">
      <c r="B170" s="2">
        <v>164</v>
      </c>
      <c r="C170">
        <v>74.578000000000003</v>
      </c>
      <c r="D170">
        <v>77.631</v>
      </c>
      <c r="E170">
        <v>80.537999999999997</v>
      </c>
      <c r="F170">
        <v>85.164000000000001</v>
      </c>
      <c r="G170">
        <v>87.552000000000007</v>
      </c>
      <c r="H170">
        <v>88.924999999999997</v>
      </c>
      <c r="I170">
        <v>87.447999999999993</v>
      </c>
      <c r="J170">
        <v>85.361000000000004</v>
      </c>
      <c r="K170">
        <v>78.903000000000006</v>
      </c>
      <c r="L170">
        <v>76.709999999999994</v>
      </c>
      <c r="M170">
        <v>72.766000000000005</v>
      </c>
      <c r="N170">
        <v>64.272999999999996</v>
      </c>
      <c r="O170">
        <v>55.4559</v>
      </c>
      <c r="R170" s="5">
        <f t="shared" si="208"/>
        <v>75.363069081261003</v>
      </c>
      <c r="S170" s="5">
        <f t="shared" si="209"/>
        <v>78.96412578945754</v>
      </c>
      <c r="T170" s="5">
        <f t="shared" si="210"/>
        <v>82.007092859826471</v>
      </c>
      <c r="U170" s="5">
        <f t="shared" si="211"/>
        <v>84.580708507067612</v>
      </c>
      <c r="V170" s="5">
        <f t="shared" si="212"/>
        <v>87.643168933230513</v>
      </c>
      <c r="W170" s="5">
        <f t="shared" si="213"/>
        <v>88.09061331534518</v>
      </c>
      <c r="X170" s="5">
        <f t="shared" si="214"/>
        <v>87.474058956095064</v>
      </c>
      <c r="Y170" s="5">
        <f t="shared" si="215"/>
        <v>85.631362190960971</v>
      </c>
      <c r="Z170" s="5">
        <f t="shared" si="216"/>
        <v>82.204601070501354</v>
      </c>
      <c r="AA170" s="5">
        <f t="shared" si="217"/>
        <v>77.749575097757187</v>
      </c>
      <c r="AB170" s="5">
        <f t="shared" si="218"/>
        <v>71.536861698064143</v>
      </c>
      <c r="AC170" s="5">
        <f t="shared" si="219"/>
        <v>63.865296385724122</v>
      </c>
      <c r="AD170" s="5">
        <f t="shared" si="220"/>
        <v>55.315686270502653</v>
      </c>
      <c r="AE170" s="5"/>
      <c r="AG170" s="5">
        <f t="shared" si="221"/>
        <v>-0.78506908126099972</v>
      </c>
      <c r="AH170" s="5">
        <f t="shared" si="222"/>
        <v>-1.3331257894575401</v>
      </c>
      <c r="AI170" s="5">
        <f t="shared" si="223"/>
        <v>-1.4690928598264748</v>
      </c>
      <c r="AJ170" s="5">
        <f t="shared" si="224"/>
        <v>0.58329149293238913</v>
      </c>
      <c r="AK170" s="5">
        <f t="shared" si="225"/>
        <v>-9.11689332305059E-2</v>
      </c>
      <c r="AL170" s="5">
        <f t="shared" si="226"/>
        <v>0.83438668465481669</v>
      </c>
      <c r="AM170" s="5">
        <f t="shared" si="227"/>
        <v>-2.6058956095070585E-2</v>
      </c>
      <c r="AN170" s="5">
        <f t="shared" si="228"/>
        <v>-0.27036219096096659</v>
      </c>
      <c r="AO170" s="5">
        <f t="shared" si="229"/>
        <v>-3.3016010705013485</v>
      </c>
      <c r="AP170" s="5">
        <f t="shared" si="230"/>
        <v>-1.0395750977571936</v>
      </c>
      <c r="AQ170" s="5">
        <f t="shared" si="231"/>
        <v>1.2291383019358619</v>
      </c>
      <c r="AR170" s="5">
        <f t="shared" si="232"/>
        <v>0.40770361427587432</v>
      </c>
      <c r="AS170" s="5">
        <f t="shared" si="233"/>
        <v>0.14021372949734712</v>
      </c>
      <c r="AV170" s="2">
        <f t="shared" si="234"/>
        <v>75.363068737396858</v>
      </c>
      <c r="AW170" s="2">
        <f t="shared" si="235"/>
        <v>78.96412578945754</v>
      </c>
      <c r="AX170" s="2">
        <f t="shared" si="236"/>
        <v>81.991019436429212</v>
      </c>
      <c r="AY170" s="2">
        <f t="shared" si="237"/>
        <v>84.50666800144684</v>
      </c>
      <c r="AZ170" s="2">
        <f t="shared" si="238"/>
        <v>87.567751277539003</v>
      </c>
      <c r="BA170" s="2">
        <f t="shared" si="239"/>
        <v>88.018476335553743</v>
      </c>
      <c r="BB170" s="2">
        <f t="shared" si="240"/>
        <v>87.361570693470441</v>
      </c>
      <c r="BC170" s="2">
        <f t="shared" si="241"/>
        <v>85.323920257118331</v>
      </c>
      <c r="BD170" s="2">
        <f t="shared" si="242"/>
        <v>81.810499876556193</v>
      </c>
      <c r="BE170" s="2">
        <f t="shared" si="243"/>
        <v>77.484981861873848</v>
      </c>
      <c r="BF170" s="2">
        <f t="shared" si="244"/>
        <v>71.386289856239998</v>
      </c>
      <c r="BG170" s="2">
        <f t="shared" si="245"/>
        <v>63.716530186552895</v>
      </c>
      <c r="BH170" s="2">
        <f t="shared" si="246"/>
        <v>54.616581644803233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 t="str">
        <f t="shared" si="264"/>
        <v/>
      </c>
      <c r="CE170" s="2" t="str">
        <f t="shared" si="265"/>
        <v/>
      </c>
      <c r="CF170" s="2" t="str">
        <f t="shared" si="266"/>
        <v/>
      </c>
      <c r="CG170" s="2" t="str">
        <f t="shared" si="267"/>
        <v/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81.9065050989215</v>
      </c>
      <c r="CP170" s="2">
        <f t="shared" si="274"/>
        <v>83.559073648091825</v>
      </c>
      <c r="CQ170" s="2">
        <f t="shared" si="275"/>
        <v>85.401615990425924</v>
      </c>
      <c r="CR170" s="2">
        <f t="shared" si="276"/>
        <v>87.073478417971543</v>
      </c>
      <c r="CS170" s="2">
        <f t="shared" si="277"/>
        <v>92.892741767373892</v>
      </c>
      <c r="CT170" s="2">
        <f t="shared" si="278"/>
        <v>92.218163134835947</v>
      </c>
      <c r="CU170" s="2">
        <f t="shared" si="279"/>
        <v>92.722126522445635</v>
      </c>
      <c r="CV170" s="2">
        <f t="shared" si="280"/>
        <v>91.133101330687964</v>
      </c>
      <c r="CW170" s="2">
        <f t="shared" si="281"/>
        <v>87.864350854061939</v>
      </c>
      <c r="CX170" s="2">
        <f t="shared" si="282"/>
        <v>81.398883945890276</v>
      </c>
      <c r="CY170" s="2">
        <f t="shared" si="283"/>
        <v>76.277605499003556</v>
      </c>
      <c r="CZ170" s="2">
        <f t="shared" si="284"/>
        <v>67.751106598523549</v>
      </c>
      <c r="DA170" s="2">
        <f t="shared" si="285"/>
        <v>57.583066667849451</v>
      </c>
      <c r="DD170" s="2">
        <f t="shared" si="286"/>
        <v>75.342497993442478</v>
      </c>
      <c r="DE170" s="2">
        <f t="shared" si="287"/>
        <v>78.952341712242713</v>
      </c>
      <c r="DF170" s="2">
        <f t="shared" si="288"/>
        <v>81.983774422022691</v>
      </c>
      <c r="DG170" s="2">
        <f t="shared" si="289"/>
        <v>84.501128442770309</v>
      </c>
      <c r="DH170" s="2">
        <f t="shared" si="290"/>
        <v>87.555681115463969</v>
      </c>
      <c r="DI170" s="2">
        <f t="shared" si="291"/>
        <v>88.010159396458732</v>
      </c>
      <c r="DJ170" s="2">
        <f t="shared" si="292"/>
        <v>87.350899139677466</v>
      </c>
      <c r="DK170" s="2">
        <f t="shared" si="293"/>
        <v>85.309902394068232</v>
      </c>
      <c r="DL170" s="2">
        <f t="shared" si="294"/>
        <v>81.795836870709365</v>
      </c>
      <c r="DM170" s="2">
        <f t="shared" si="295"/>
        <v>77.476447537187227</v>
      </c>
      <c r="DN170" s="2">
        <f t="shared" si="296"/>
        <v>71.377299264487846</v>
      </c>
      <c r="DO170" s="2">
        <f t="shared" si="297"/>
        <v>63.708907174616535</v>
      </c>
      <c r="DP170" s="2">
        <f t="shared" si="298"/>
        <v>54.610461204767567</v>
      </c>
      <c r="DS170" s="2">
        <f t="shared" si="299"/>
        <v>0.99686613015131997</v>
      </c>
      <c r="DT170" s="2">
        <f t="shared" si="300"/>
        <v>0.99744198764353353</v>
      </c>
      <c r="DU170" s="2">
        <f t="shared" si="301"/>
        <v>0.99788023690931127</v>
      </c>
      <c r="DV170" s="2">
        <f t="shared" si="302"/>
        <v>0.99784649883183274</v>
      </c>
      <c r="DW170" s="2">
        <f t="shared" si="303"/>
        <v>0.99773842516278788</v>
      </c>
      <c r="DX170" s="2">
        <f t="shared" si="304"/>
        <v>0.99802354284546957</v>
      </c>
      <c r="DY170" s="2">
        <f t="shared" si="305"/>
        <v>0.99801320014356509</v>
      </c>
      <c r="DZ170" s="2">
        <f t="shared" si="306"/>
        <v>0.99759275559659222</v>
      </c>
      <c r="EA170" s="2">
        <f t="shared" si="307"/>
        <v>0.99758375676696798</v>
      </c>
      <c r="EB170" s="2">
        <f t="shared" si="308"/>
        <v>0.99782422866877252</v>
      </c>
      <c r="EC170" s="2">
        <f t="shared" si="309"/>
        <v>0.99816530001965387</v>
      </c>
      <c r="ED170" s="2">
        <f t="shared" si="310"/>
        <v>0.99811414254050035</v>
      </c>
      <c r="EE170" s="2">
        <f t="shared" si="311"/>
        <v>0.99794105201255923</v>
      </c>
    </row>
    <row r="171" spans="2:135" x14ac:dyDescent="0.25">
      <c r="B171" s="2">
        <v>165</v>
      </c>
      <c r="C171">
        <v>73.938000000000002</v>
      </c>
      <c r="D171">
        <v>79.091999999999999</v>
      </c>
      <c r="E171">
        <v>81.091999999999999</v>
      </c>
      <c r="F171">
        <v>85.224000000000004</v>
      </c>
      <c r="G171">
        <v>87.566999999999993</v>
      </c>
      <c r="H171">
        <v>87.149000000000001</v>
      </c>
      <c r="I171">
        <v>87.179000000000002</v>
      </c>
      <c r="J171">
        <v>86.049000000000007</v>
      </c>
      <c r="K171">
        <v>79.838999999999999</v>
      </c>
      <c r="L171">
        <v>77.161000000000001</v>
      </c>
      <c r="M171">
        <v>70.781000000000006</v>
      </c>
      <c r="N171">
        <v>63.287999999999997</v>
      </c>
      <c r="O171">
        <v>54.397100000000002</v>
      </c>
      <c r="R171" s="5">
        <f t="shared" si="208"/>
        <v>75.312200580248671</v>
      </c>
      <c r="S171" s="5">
        <f t="shared" si="209"/>
        <v>78.932415173840852</v>
      </c>
      <c r="T171" s="5">
        <f t="shared" si="210"/>
        <v>81.978025264468855</v>
      </c>
      <c r="U171" s="5">
        <f t="shared" si="211"/>
        <v>84.546009390975726</v>
      </c>
      <c r="V171" s="5">
        <f t="shared" si="212"/>
        <v>87.600808451947657</v>
      </c>
      <c r="W171" s="5">
        <f t="shared" si="213"/>
        <v>88.055197075444667</v>
      </c>
      <c r="X171" s="5">
        <f t="shared" si="214"/>
        <v>87.403443116946832</v>
      </c>
      <c r="Y171" s="5">
        <f t="shared" si="215"/>
        <v>85.501073972740144</v>
      </c>
      <c r="Z171" s="5">
        <f t="shared" si="216"/>
        <v>82.046412567691632</v>
      </c>
      <c r="AA171" s="5">
        <f t="shared" si="217"/>
        <v>77.632625957010958</v>
      </c>
      <c r="AB171" s="5">
        <f t="shared" si="218"/>
        <v>71.455399534079746</v>
      </c>
      <c r="AC171" s="5">
        <f t="shared" si="219"/>
        <v>63.792869288178743</v>
      </c>
      <c r="AD171" s="5">
        <f t="shared" si="220"/>
        <v>55.102479773274389</v>
      </c>
      <c r="AE171" s="5"/>
      <c r="AG171" s="5">
        <f t="shared" si="221"/>
        <v>-1.3742005802486688</v>
      </c>
      <c r="AH171" s="5">
        <f t="shared" si="222"/>
        <v>0.15958482615914704</v>
      </c>
      <c r="AI171" s="5">
        <f t="shared" si="223"/>
        <v>-0.88602526446885577</v>
      </c>
      <c r="AJ171" s="5">
        <f t="shared" si="224"/>
        <v>0.67799060902427755</v>
      </c>
      <c r="AK171" s="5">
        <f t="shared" si="225"/>
        <v>-3.3808451947663798E-2</v>
      </c>
      <c r="AL171" s="5">
        <f t="shared" si="226"/>
        <v>-0.90619707544466621</v>
      </c>
      <c r="AM171" s="5">
        <f t="shared" si="227"/>
        <v>-0.22444311694682995</v>
      </c>
      <c r="AN171" s="5">
        <f t="shared" si="228"/>
        <v>0.54792602725986228</v>
      </c>
      <c r="AO171" s="5">
        <f t="shared" si="229"/>
        <v>-2.2074125676916339</v>
      </c>
      <c r="AP171" s="5">
        <f t="shared" si="230"/>
        <v>-0.47162595701095711</v>
      </c>
      <c r="AQ171" s="5">
        <f t="shared" si="231"/>
        <v>-0.67439953407973974</v>
      </c>
      <c r="AR171" s="5">
        <f t="shared" si="232"/>
        <v>-0.50486928817874599</v>
      </c>
      <c r="AS171" s="5">
        <f t="shared" si="233"/>
        <v>-0.70537977327438739</v>
      </c>
      <c r="AV171" s="2">
        <f t="shared" si="234"/>
        <v>75.31220030822621</v>
      </c>
      <c r="AW171" s="2">
        <f t="shared" si="235"/>
        <v>78.932415173840852</v>
      </c>
      <c r="AX171" s="2">
        <f t="shared" si="236"/>
        <v>81.967800940650918</v>
      </c>
      <c r="AY171" s="2">
        <f t="shared" si="237"/>
        <v>84.49809324476324</v>
      </c>
      <c r="AZ171" s="2">
        <f t="shared" si="238"/>
        <v>87.551566739797039</v>
      </c>
      <c r="BA171" s="2">
        <f t="shared" si="239"/>
        <v>88.010604732561035</v>
      </c>
      <c r="BB171" s="2">
        <f t="shared" si="240"/>
        <v>87.33422173343709</v>
      </c>
      <c r="BC171" s="2">
        <f t="shared" si="241"/>
        <v>85.301225016596106</v>
      </c>
      <c r="BD171" s="2">
        <f t="shared" si="242"/>
        <v>81.780554131248124</v>
      </c>
      <c r="BE171" s="2">
        <f t="shared" si="243"/>
        <v>77.465523886792596</v>
      </c>
      <c r="BF171" s="2">
        <f t="shared" si="244"/>
        <v>71.362905198870394</v>
      </c>
      <c r="BG171" s="2">
        <f t="shared" si="245"/>
        <v>63.699913812917565</v>
      </c>
      <c r="BH171" s="2">
        <f t="shared" si="246"/>
        <v>54.615265142084013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 t="str">
        <f t="shared" si="263"/>
        <v/>
      </c>
      <c r="CD171" s="2" t="str">
        <f t="shared" si="264"/>
        <v/>
      </c>
      <c r="CE171" s="2" t="str">
        <f t="shared" si="265"/>
        <v/>
      </c>
      <c r="CF171" s="2" t="str">
        <f t="shared" si="266"/>
        <v/>
      </c>
      <c r="CG171" s="2" t="str">
        <f t="shared" si="267"/>
        <v/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81.910691273140756</v>
      </c>
      <c r="CP171" s="2">
        <f t="shared" si="274"/>
        <v>83.560036898994639</v>
      </c>
      <c r="CQ171" s="2">
        <f t="shared" si="275"/>
        <v>85.403896184791066</v>
      </c>
      <c r="CR171" s="2">
        <f t="shared" si="276"/>
        <v>87.089170776018662</v>
      </c>
      <c r="CS171" s="2">
        <f t="shared" si="277"/>
        <v>92.935367922908512</v>
      </c>
      <c r="CT171" s="2">
        <f t="shared" si="278"/>
        <v>92.244729440028863</v>
      </c>
      <c r="CU171" s="2">
        <f t="shared" si="279"/>
        <v>92.744478626620818</v>
      </c>
      <c r="CV171" s="2">
        <f t="shared" si="280"/>
        <v>91.150578640752158</v>
      </c>
      <c r="CW171" s="2">
        <f t="shared" si="281"/>
        <v>87.881108913962606</v>
      </c>
      <c r="CX171" s="2">
        <f t="shared" si="282"/>
        <v>81.408582165344058</v>
      </c>
      <c r="CY171" s="2">
        <f t="shared" si="283"/>
        <v>76.29913977031795</v>
      </c>
      <c r="CZ171" s="2">
        <f t="shared" si="284"/>
        <v>67.776178285065285</v>
      </c>
      <c r="DA171" s="2">
        <f t="shared" si="285"/>
        <v>57.611090063712105</v>
      </c>
      <c r="DD171" s="2">
        <f t="shared" si="286"/>
        <v>75.293281719249492</v>
      </c>
      <c r="DE171" s="2">
        <f t="shared" si="287"/>
        <v>78.92159154619533</v>
      </c>
      <c r="DF171" s="2">
        <f t="shared" si="288"/>
        <v>81.961144009000549</v>
      </c>
      <c r="DG171" s="2">
        <f t="shared" si="289"/>
        <v>84.49299334333395</v>
      </c>
      <c r="DH171" s="2">
        <f t="shared" si="290"/>
        <v>87.540437044392121</v>
      </c>
      <c r="DI171" s="2">
        <f t="shared" si="291"/>
        <v>88.002957394959083</v>
      </c>
      <c r="DJ171" s="2">
        <f t="shared" si="292"/>
        <v>87.324398923939086</v>
      </c>
      <c r="DK171" s="2">
        <f t="shared" si="293"/>
        <v>85.288352164585007</v>
      </c>
      <c r="DL171" s="2">
        <f t="shared" si="294"/>
        <v>81.767078143325932</v>
      </c>
      <c r="DM171" s="2">
        <f t="shared" si="295"/>
        <v>77.457682508592015</v>
      </c>
      <c r="DN171" s="2">
        <f t="shared" si="296"/>
        <v>71.354630382260041</v>
      </c>
      <c r="DO171" s="2">
        <f t="shared" si="297"/>
        <v>63.692889707700807</v>
      </c>
      <c r="DP171" s="2">
        <f t="shared" si="298"/>
        <v>54.609628026800898</v>
      </c>
      <c r="DS171" s="2">
        <f t="shared" si="299"/>
        <v>0.99714108839378224</v>
      </c>
      <c r="DT171" s="2">
        <f t="shared" si="300"/>
        <v>0.99766653979463316</v>
      </c>
      <c r="DU171" s="2">
        <f t="shared" si="301"/>
        <v>0.99806639243533812</v>
      </c>
      <c r="DV171" s="2">
        <f t="shared" si="302"/>
        <v>0.99803561137035735</v>
      </c>
      <c r="DW171" s="2">
        <f t="shared" si="303"/>
        <v>0.99793700871141167</v>
      </c>
      <c r="DX171" s="2">
        <f t="shared" si="304"/>
        <v>0.99819713612124672</v>
      </c>
      <c r="DY171" s="2">
        <f t="shared" si="305"/>
        <v>0.99818770017475078</v>
      </c>
      <c r="DZ171" s="2">
        <f t="shared" si="306"/>
        <v>0.99780410189482949</v>
      </c>
      <c r="EA171" s="2">
        <f t="shared" si="307"/>
        <v>0.99779589138037794</v>
      </c>
      <c r="EB171" s="2">
        <f t="shared" si="308"/>
        <v>0.99801529300113212</v>
      </c>
      <c r="EC171" s="2">
        <f t="shared" si="309"/>
        <v>0.99832646356576071</v>
      </c>
      <c r="ED171" s="2">
        <f t="shared" si="310"/>
        <v>0.99827979211273465</v>
      </c>
      <c r="EE171" s="2">
        <f t="shared" si="311"/>
        <v>0.99812187686740905</v>
      </c>
    </row>
    <row r="172" spans="2:135" x14ac:dyDescent="0.25">
      <c r="B172" s="2">
        <v>166</v>
      </c>
      <c r="C172">
        <v>75.858999999999995</v>
      </c>
      <c r="D172">
        <v>78.938000000000002</v>
      </c>
      <c r="E172">
        <v>80.691999999999993</v>
      </c>
      <c r="F172">
        <v>84.388000000000005</v>
      </c>
      <c r="G172">
        <v>87.015000000000001</v>
      </c>
      <c r="H172">
        <v>88.358000000000004</v>
      </c>
      <c r="I172">
        <v>87.984999999999999</v>
      </c>
      <c r="J172">
        <v>84.754000000000005</v>
      </c>
      <c r="K172">
        <v>81.322999999999993</v>
      </c>
      <c r="L172">
        <v>77.387</v>
      </c>
      <c r="M172">
        <v>71.406000000000006</v>
      </c>
      <c r="N172">
        <v>64.167000000000002</v>
      </c>
      <c r="O172">
        <v>54.573500000000003</v>
      </c>
      <c r="R172" s="5">
        <f t="shared" si="208"/>
        <v>75.261463227683606</v>
      </c>
      <c r="S172" s="5">
        <f t="shared" si="209"/>
        <v>78.900782177541288</v>
      </c>
      <c r="T172" s="5">
        <f t="shared" si="210"/>
        <v>81.950928474941492</v>
      </c>
      <c r="U172" s="5">
        <f t="shared" si="211"/>
        <v>84.51959024854014</v>
      </c>
      <c r="V172" s="5">
        <f t="shared" si="212"/>
        <v>87.566593320503657</v>
      </c>
      <c r="W172" s="5">
        <f t="shared" si="213"/>
        <v>88.029481300869165</v>
      </c>
      <c r="X172" s="5">
        <f t="shared" si="214"/>
        <v>87.348186847212943</v>
      </c>
      <c r="Y172" s="5">
        <f t="shared" si="215"/>
        <v>85.404394181531984</v>
      </c>
      <c r="Z172" s="5">
        <f t="shared" si="216"/>
        <v>81.924431978199252</v>
      </c>
      <c r="AA172" s="5">
        <f t="shared" si="217"/>
        <v>77.548302796298117</v>
      </c>
      <c r="AB172" s="5">
        <f t="shared" si="218"/>
        <v>71.394616365686673</v>
      </c>
      <c r="AC172" s="5">
        <f t="shared" si="219"/>
        <v>63.739614366952175</v>
      </c>
      <c r="AD172" s="5">
        <f t="shared" si="220"/>
        <v>54.943323625726215</v>
      </c>
      <c r="AE172" s="5"/>
      <c r="AG172" s="5">
        <f t="shared" si="221"/>
        <v>0.59753677231638846</v>
      </c>
      <c r="AH172" s="5">
        <f t="shared" si="222"/>
        <v>3.7217822458714522E-2</v>
      </c>
      <c r="AI172" s="5">
        <f t="shared" si="223"/>
        <v>-1.2589284749414986</v>
      </c>
      <c r="AJ172" s="5">
        <f t="shared" si="224"/>
        <v>-0.13159024854013524</v>
      </c>
      <c r="AK172" s="5">
        <f t="shared" si="225"/>
        <v>-0.55159332050365606</v>
      </c>
      <c r="AL172" s="5">
        <f t="shared" si="226"/>
        <v>0.32851869913083931</v>
      </c>
      <c r="AM172" s="5">
        <f t="shared" si="227"/>
        <v>0.63681315278705597</v>
      </c>
      <c r="AN172" s="5">
        <f t="shared" si="228"/>
        <v>-0.65039418153197914</v>
      </c>
      <c r="AO172" s="5">
        <f t="shared" si="229"/>
        <v>-0.60143197819925831</v>
      </c>
      <c r="AP172" s="5">
        <f t="shared" si="230"/>
        <v>-0.16130279629811639</v>
      </c>
      <c r="AQ172" s="5">
        <f t="shared" si="231"/>
        <v>1.1383634313332891E-2</v>
      </c>
      <c r="AR172" s="5">
        <f t="shared" si="232"/>
        <v>0.42738563304782673</v>
      </c>
      <c r="AS172" s="5">
        <f t="shared" si="233"/>
        <v>-0.36982362572621241</v>
      </c>
      <c r="AV172" s="2">
        <f t="shared" si="234"/>
        <v>75.261463019005589</v>
      </c>
      <c r="AW172" s="2">
        <f t="shared" si="235"/>
        <v>78.900782177541288</v>
      </c>
      <c r="AX172" s="2">
        <f t="shared" si="236"/>
        <v>81.944629759518278</v>
      </c>
      <c r="AY172" s="2">
        <f t="shared" si="237"/>
        <v>84.489552908661537</v>
      </c>
      <c r="AZ172" s="2">
        <f t="shared" si="238"/>
        <v>87.535454119899939</v>
      </c>
      <c r="BA172" s="2">
        <f t="shared" si="239"/>
        <v>88.002786486514538</v>
      </c>
      <c r="BB172" s="2">
        <f t="shared" si="240"/>
        <v>87.306939403515912</v>
      </c>
      <c r="BC172" s="2">
        <f t="shared" si="241"/>
        <v>85.278622559379045</v>
      </c>
      <c r="BD172" s="2">
        <f t="shared" si="242"/>
        <v>81.750703561274477</v>
      </c>
      <c r="BE172" s="2">
        <f t="shared" si="243"/>
        <v>77.446121680593919</v>
      </c>
      <c r="BF172" s="2">
        <f t="shared" si="244"/>
        <v>71.339576810390426</v>
      </c>
      <c r="BG172" s="2">
        <f t="shared" si="245"/>
        <v>63.683343743049889</v>
      </c>
      <c r="BH172" s="2">
        <f t="shared" si="246"/>
        <v>54.613986244497305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 t="str">
        <f t="shared" si="263"/>
        <v/>
      </c>
      <c r="CD172" s="2" t="str">
        <f t="shared" si="264"/>
        <v/>
      </c>
      <c r="CE172" s="2" t="str">
        <f t="shared" si="265"/>
        <v/>
      </c>
      <c r="CF172" s="2" t="str">
        <f t="shared" si="266"/>
        <v/>
      </c>
      <c r="CG172" s="2" t="str">
        <f t="shared" si="267"/>
        <v/>
      </c>
      <c r="CH172" s="2" t="str">
        <f t="shared" si="268"/>
        <v/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81.914877447360027</v>
      </c>
      <c r="CP172" s="2">
        <f t="shared" si="274"/>
        <v>83.561000149897467</v>
      </c>
      <c r="CQ172" s="2">
        <f t="shared" si="275"/>
        <v>85.406176379156207</v>
      </c>
      <c r="CR172" s="2">
        <f t="shared" si="276"/>
        <v>87.104863134065795</v>
      </c>
      <c r="CS172" s="2">
        <f t="shared" si="277"/>
        <v>92.977994078443132</v>
      </c>
      <c r="CT172" s="2">
        <f t="shared" si="278"/>
        <v>92.271295745221778</v>
      </c>
      <c r="CU172" s="2">
        <f t="shared" si="279"/>
        <v>92.766830730796016</v>
      </c>
      <c r="CV172" s="2">
        <f t="shared" si="280"/>
        <v>91.168055950816353</v>
      </c>
      <c r="CW172" s="2">
        <f t="shared" si="281"/>
        <v>87.897866973863287</v>
      </c>
      <c r="CX172" s="2">
        <f t="shared" si="282"/>
        <v>81.418280384797853</v>
      </c>
      <c r="CY172" s="2">
        <f t="shared" si="283"/>
        <v>76.320674041632358</v>
      </c>
      <c r="CZ172" s="2">
        <f t="shared" si="284"/>
        <v>67.801249971607021</v>
      </c>
      <c r="DA172" s="2">
        <f t="shared" si="285"/>
        <v>57.639113459574759</v>
      </c>
      <c r="DD172" s="2">
        <f t="shared" si="286"/>
        <v>75.244065445056506</v>
      </c>
      <c r="DE172" s="2">
        <f t="shared" si="287"/>
        <v>78.890841380147933</v>
      </c>
      <c r="DF172" s="2">
        <f t="shared" si="288"/>
        <v>81.938513595978421</v>
      </c>
      <c r="DG172" s="2">
        <f t="shared" si="289"/>
        <v>84.484858243897591</v>
      </c>
      <c r="DH172" s="2">
        <f t="shared" si="290"/>
        <v>87.525192973320287</v>
      </c>
      <c r="DI172" s="2">
        <f t="shared" si="291"/>
        <v>87.995755393459447</v>
      </c>
      <c r="DJ172" s="2">
        <f t="shared" si="292"/>
        <v>87.297898708200719</v>
      </c>
      <c r="DK172" s="2">
        <f t="shared" si="293"/>
        <v>85.266801935101782</v>
      </c>
      <c r="DL172" s="2">
        <f t="shared" si="294"/>
        <v>81.738319415942513</v>
      </c>
      <c r="DM172" s="2">
        <f t="shared" si="295"/>
        <v>77.438917479996803</v>
      </c>
      <c r="DN172" s="2">
        <f t="shared" si="296"/>
        <v>71.331961500032236</v>
      </c>
      <c r="DO172" s="2">
        <f t="shared" si="297"/>
        <v>63.676872240785073</v>
      </c>
      <c r="DP172" s="2">
        <f t="shared" si="298"/>
        <v>54.608794848834229</v>
      </c>
      <c r="DS172" s="2">
        <f t="shared" si="299"/>
        <v>0.997391985571909</v>
      </c>
      <c r="DT172" s="2">
        <f t="shared" si="300"/>
        <v>0.99787142196154943</v>
      </c>
      <c r="DU172" s="2">
        <f t="shared" si="301"/>
        <v>0.99823622886010754</v>
      </c>
      <c r="DV172" s="2">
        <f t="shared" si="302"/>
        <v>0.99820814656431844</v>
      </c>
      <c r="DW172" s="2">
        <f t="shared" si="303"/>
        <v>0.99811818799515473</v>
      </c>
      <c r="DX172" s="2">
        <f t="shared" si="304"/>
        <v>0.99835550773080772</v>
      </c>
      <c r="DY172" s="2">
        <f t="shared" si="305"/>
        <v>0.99834689930724319</v>
      </c>
      <c r="DZ172" s="2">
        <f t="shared" si="306"/>
        <v>0.99799693010235013</v>
      </c>
      <c r="EA172" s="2">
        <f t="shared" si="307"/>
        <v>0.99798943912430049</v>
      </c>
      <c r="EB172" s="2">
        <f t="shared" si="308"/>
        <v>0.99818960955070946</v>
      </c>
      <c r="EC172" s="2">
        <f t="shared" si="309"/>
        <v>0.99847349184891099</v>
      </c>
      <c r="ED172" s="2">
        <f t="shared" si="310"/>
        <v>0.99843091426460373</v>
      </c>
      <c r="EE172" s="2">
        <f t="shared" si="311"/>
        <v>0.99828684823943203</v>
      </c>
    </row>
    <row r="173" spans="2:135" x14ac:dyDescent="0.25">
      <c r="B173" s="2">
        <v>167</v>
      </c>
      <c r="C173">
        <v>74.406000000000006</v>
      </c>
      <c r="D173">
        <v>79.584999999999994</v>
      </c>
      <c r="E173">
        <v>80.707999999999998</v>
      </c>
      <c r="F173">
        <v>84.552000000000007</v>
      </c>
      <c r="G173">
        <v>87.06</v>
      </c>
      <c r="H173">
        <v>88.686999999999998</v>
      </c>
      <c r="I173">
        <v>87.045000000000002</v>
      </c>
      <c r="J173">
        <v>85.656000000000006</v>
      </c>
      <c r="K173">
        <v>79.855000000000004</v>
      </c>
      <c r="L173">
        <v>76.596999999999994</v>
      </c>
      <c r="M173">
        <v>71.438000000000002</v>
      </c>
      <c r="N173">
        <v>63.226999999999997</v>
      </c>
      <c r="O173">
        <v>55.720599999999997</v>
      </c>
      <c r="R173" s="5">
        <f t="shared" si="208"/>
        <v>75.210846792896234</v>
      </c>
      <c r="S173" s="5">
        <f t="shared" si="209"/>
        <v>78.869220603754982</v>
      </c>
      <c r="T173" s="5">
        <f t="shared" si="210"/>
        <v>81.925260165827098</v>
      </c>
      <c r="U173" s="5">
        <f t="shared" si="211"/>
        <v>84.499283648276688</v>
      </c>
      <c r="V173" s="5">
        <f t="shared" si="212"/>
        <v>87.538480052460855</v>
      </c>
      <c r="W173" s="5">
        <f t="shared" si="213"/>
        <v>88.010493373000642</v>
      </c>
      <c r="X173" s="5">
        <f t="shared" si="214"/>
        <v>87.303518596464031</v>
      </c>
      <c r="Y173" s="5">
        <f t="shared" si="215"/>
        <v>85.332736619075973</v>
      </c>
      <c r="Z173" s="5">
        <f t="shared" si="216"/>
        <v>81.830909315098026</v>
      </c>
      <c r="AA173" s="5">
        <f t="shared" si="217"/>
        <v>77.487269388363742</v>
      </c>
      <c r="AB173" s="5">
        <f t="shared" si="218"/>
        <v>71.348026912694891</v>
      </c>
      <c r="AC173" s="5">
        <f t="shared" si="219"/>
        <v>63.699817281531693</v>
      </c>
      <c r="AD173" s="5">
        <f t="shared" si="220"/>
        <v>54.828667765367385</v>
      </c>
      <c r="AE173" s="5"/>
      <c r="AG173" s="5">
        <f t="shared" si="221"/>
        <v>-0.80484679289622818</v>
      </c>
      <c r="AH173" s="5">
        <f t="shared" si="222"/>
        <v>0.71577939624501141</v>
      </c>
      <c r="AI173" s="5">
        <f t="shared" si="223"/>
        <v>-1.2172601658270992</v>
      </c>
      <c r="AJ173" s="5">
        <f t="shared" si="224"/>
        <v>5.2716351723319121E-2</v>
      </c>
      <c r="AK173" s="5">
        <f t="shared" si="225"/>
        <v>-0.47848005246085279</v>
      </c>
      <c r="AL173" s="5">
        <f t="shared" si="226"/>
        <v>0.67650662699935538</v>
      </c>
      <c r="AM173" s="5">
        <f t="shared" si="227"/>
        <v>-0.25851859646402886</v>
      </c>
      <c r="AN173" s="5">
        <f t="shared" si="228"/>
        <v>0.32326338092403262</v>
      </c>
      <c r="AO173" s="5">
        <f t="shared" si="229"/>
        <v>-1.975909315098022</v>
      </c>
      <c r="AP173" s="5">
        <f t="shared" si="230"/>
        <v>-0.89026938836374825</v>
      </c>
      <c r="AQ173" s="5">
        <f t="shared" si="231"/>
        <v>8.9973087305111221E-2</v>
      </c>
      <c r="AR173" s="5">
        <f t="shared" si="232"/>
        <v>-0.47281728153169666</v>
      </c>
      <c r="AS173" s="5">
        <f t="shared" si="233"/>
        <v>0.89193223463261262</v>
      </c>
      <c r="AV173" s="2">
        <f t="shared" si="234"/>
        <v>75.210846637656559</v>
      </c>
      <c r="AW173" s="2">
        <f t="shared" si="235"/>
        <v>78.869220603754982</v>
      </c>
      <c r="AX173" s="2">
        <f t="shared" si="236"/>
        <v>81.921502133085085</v>
      </c>
      <c r="AY173" s="2">
        <f t="shared" si="237"/>
        <v>84.481044349497111</v>
      </c>
      <c r="AZ173" s="2">
        <f t="shared" si="238"/>
        <v>87.519408064181931</v>
      </c>
      <c r="BA173" s="2">
        <f t="shared" si="239"/>
        <v>87.995017405895112</v>
      </c>
      <c r="BB173" s="2">
        <f t="shared" si="240"/>
        <v>87.279718566773553</v>
      </c>
      <c r="BC173" s="2">
        <f t="shared" si="241"/>
        <v>85.256105452390031</v>
      </c>
      <c r="BD173" s="2">
        <f t="shared" si="242"/>
        <v>81.720940638544974</v>
      </c>
      <c r="BE173" s="2">
        <f t="shared" si="243"/>
        <v>77.426770810251611</v>
      </c>
      <c r="BF173" s="2">
        <f t="shared" si="244"/>
        <v>71.316300343922961</v>
      </c>
      <c r="BG173" s="2">
        <f t="shared" si="245"/>
        <v>63.666816476701406</v>
      </c>
      <c r="BH173" s="2">
        <f t="shared" si="246"/>
        <v>54.612742086463072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 t="str">
        <f t="shared" si="263"/>
        <v/>
      </c>
      <c r="CD173" s="2" t="str">
        <f t="shared" si="264"/>
        <v/>
      </c>
      <c r="CE173" s="2">
        <f t="shared" si="265"/>
        <v>88.686999999999998</v>
      </c>
      <c r="CF173" s="2">
        <f t="shared" si="266"/>
        <v>87.045000000000002</v>
      </c>
      <c r="CG173" s="2" t="str">
        <f t="shared" si="267"/>
        <v/>
      </c>
      <c r="CH173" s="2" t="str">
        <f t="shared" si="268"/>
        <v/>
      </c>
      <c r="CI173" s="2">
        <f t="shared" si="269"/>
        <v>76.596999999999994</v>
      </c>
      <c r="CJ173" s="2">
        <f t="shared" si="270"/>
        <v>71.438000000000002</v>
      </c>
      <c r="CK173" s="2">
        <f t="shared" si="271"/>
        <v>63.226999999999997</v>
      </c>
      <c r="CL173" s="2" t="str">
        <f t="shared" si="272"/>
        <v/>
      </c>
      <c r="CO173" s="2">
        <f t="shared" si="273"/>
        <v>81.919063621579298</v>
      </c>
      <c r="CP173" s="2">
        <f t="shared" si="274"/>
        <v>83.561963400800281</v>
      </c>
      <c r="CQ173" s="2">
        <f t="shared" si="275"/>
        <v>85.408456573521349</v>
      </c>
      <c r="CR173" s="2">
        <f t="shared" si="276"/>
        <v>87.120555492112913</v>
      </c>
      <c r="CS173" s="2">
        <f t="shared" si="277"/>
        <v>93.020620233977738</v>
      </c>
      <c r="CT173" s="2">
        <f t="shared" si="278"/>
        <v>92.297862050414693</v>
      </c>
      <c r="CU173" s="2">
        <f t="shared" si="279"/>
        <v>92.7891828349712</v>
      </c>
      <c r="CV173" s="2">
        <f t="shared" si="280"/>
        <v>91.185533260880547</v>
      </c>
      <c r="CW173" s="2">
        <f t="shared" si="281"/>
        <v>87.914625033763954</v>
      </c>
      <c r="CX173" s="2">
        <f t="shared" si="282"/>
        <v>81.427978604251649</v>
      </c>
      <c r="CY173" s="2">
        <f t="shared" si="283"/>
        <v>76.342208312946767</v>
      </c>
      <c r="CZ173" s="2">
        <f t="shared" si="284"/>
        <v>67.826321658148757</v>
      </c>
      <c r="DA173" s="2">
        <f t="shared" si="285"/>
        <v>57.66713685543742</v>
      </c>
      <c r="DD173" s="2">
        <f t="shared" si="286"/>
        <v>75.19484917086352</v>
      </c>
      <c r="DE173" s="2">
        <f t="shared" si="287"/>
        <v>78.860091214100549</v>
      </c>
      <c r="DF173" s="2">
        <f t="shared" si="288"/>
        <v>81.915883182956279</v>
      </c>
      <c r="DG173" s="2">
        <f t="shared" si="289"/>
        <v>84.476723144461232</v>
      </c>
      <c r="DH173" s="2">
        <f t="shared" si="290"/>
        <v>87.509948902248439</v>
      </c>
      <c r="DI173" s="2">
        <f t="shared" si="291"/>
        <v>87.988553391959798</v>
      </c>
      <c r="DJ173" s="2">
        <f t="shared" si="292"/>
        <v>87.271398492462339</v>
      </c>
      <c r="DK173" s="2">
        <f t="shared" si="293"/>
        <v>85.245251705618557</v>
      </c>
      <c r="DL173" s="2">
        <f t="shared" si="294"/>
        <v>81.70956068855908</v>
      </c>
      <c r="DM173" s="2">
        <f t="shared" si="295"/>
        <v>77.420152451401592</v>
      </c>
      <c r="DN173" s="2">
        <f t="shared" si="296"/>
        <v>71.309292617804431</v>
      </c>
      <c r="DO173" s="2">
        <f t="shared" si="297"/>
        <v>63.660854773869346</v>
      </c>
      <c r="DP173" s="2">
        <f t="shared" si="298"/>
        <v>54.60796167086756</v>
      </c>
      <c r="DS173" s="2">
        <f t="shared" si="299"/>
        <v>0.99762091662746821</v>
      </c>
      <c r="DT173" s="2">
        <f t="shared" si="300"/>
        <v>0.99805835010142341</v>
      </c>
      <c r="DU173" s="2">
        <f t="shared" si="301"/>
        <v>0.9983911719238342</v>
      </c>
      <c r="DV173" s="2">
        <f t="shared" si="302"/>
        <v>0.99836555255112214</v>
      </c>
      <c r="DW173" s="2">
        <f t="shared" si="303"/>
        <v>0.9982834828346544</v>
      </c>
      <c r="DX173" s="2">
        <f t="shared" si="304"/>
        <v>0.99849998817730723</v>
      </c>
      <c r="DY173" s="2">
        <f t="shared" si="305"/>
        <v>0.99849213492323108</v>
      </c>
      <c r="DZ173" s="2">
        <f t="shared" si="306"/>
        <v>0.99817285651016785</v>
      </c>
      <c r="EA173" s="2">
        <f t="shared" si="307"/>
        <v>0.99816602224364004</v>
      </c>
      <c r="EB173" s="2">
        <f t="shared" si="308"/>
        <v>0.99834864123402178</v>
      </c>
      <c r="EC173" s="2">
        <f t="shared" si="309"/>
        <v>0.99860762100082601</v>
      </c>
      <c r="ED173" s="2">
        <f t="shared" si="310"/>
        <v>0.99856877920346587</v>
      </c>
      <c r="EE173" s="2">
        <f t="shared" si="311"/>
        <v>0.99843735147315926</v>
      </c>
    </row>
    <row r="174" spans="2:135" x14ac:dyDescent="0.25">
      <c r="B174" s="2">
        <v>168</v>
      </c>
      <c r="C174">
        <v>74.188000000000002</v>
      </c>
      <c r="D174">
        <v>78.831000000000003</v>
      </c>
      <c r="E174">
        <v>81.015000000000001</v>
      </c>
      <c r="F174">
        <v>85.373000000000005</v>
      </c>
      <c r="G174">
        <v>87.388000000000005</v>
      </c>
      <c r="H174">
        <v>88.179000000000002</v>
      </c>
      <c r="I174">
        <v>86.760999999999996</v>
      </c>
      <c r="J174">
        <v>85.59</v>
      </c>
      <c r="K174">
        <v>78.742000000000004</v>
      </c>
      <c r="L174">
        <v>76.968000000000004</v>
      </c>
      <c r="M174">
        <v>70.875</v>
      </c>
      <c r="N174">
        <v>64.712000000000003</v>
      </c>
      <c r="O174">
        <v>55.102899999999998</v>
      </c>
      <c r="R174" s="5">
        <f t="shared" si="208"/>
        <v>75.160341820779792</v>
      </c>
      <c r="S174" s="5">
        <f t="shared" si="209"/>
        <v>78.837724740980747</v>
      </c>
      <c r="T174" s="5">
        <f t="shared" si="210"/>
        <v>81.900586097009793</v>
      </c>
      <c r="U174" s="5">
        <f t="shared" si="211"/>
        <v>84.483293197980984</v>
      </c>
      <c r="V174" s="5">
        <f t="shared" si="212"/>
        <v>87.514737145314754</v>
      </c>
      <c r="W174" s="5">
        <f t="shared" si="213"/>
        <v>87.995982284812314</v>
      </c>
      <c r="X174" s="5">
        <f t="shared" si="214"/>
        <v>87.265852328600644</v>
      </c>
      <c r="Y174" s="5">
        <f t="shared" si="215"/>
        <v>85.278870154652296</v>
      </c>
      <c r="Z174" s="5">
        <f t="shared" si="216"/>
        <v>81.758687128592001</v>
      </c>
      <c r="AA174" s="5">
        <f t="shared" si="217"/>
        <v>77.44214929056723</v>
      </c>
      <c r="AB174" s="5">
        <f t="shared" si="218"/>
        <v>71.310787536310002</v>
      </c>
      <c r="AC174" s="5">
        <f t="shared" si="219"/>
        <v>63.669078860302776</v>
      </c>
      <c r="AD174" s="5">
        <f t="shared" si="220"/>
        <v>54.748842528284719</v>
      </c>
      <c r="AE174" s="5"/>
      <c r="AG174" s="5">
        <f t="shared" si="221"/>
        <v>-0.97234182077978915</v>
      </c>
      <c r="AH174" s="5">
        <f t="shared" si="222"/>
        <v>-6.7247409807436043E-3</v>
      </c>
      <c r="AI174" s="5">
        <f t="shared" si="223"/>
        <v>-0.88558609700979218</v>
      </c>
      <c r="AJ174" s="5">
        <f t="shared" si="224"/>
        <v>0.88970680201902042</v>
      </c>
      <c r="AK174" s="5">
        <f t="shared" si="225"/>
        <v>-0.126737145314749</v>
      </c>
      <c r="AL174" s="5">
        <f t="shared" si="226"/>
        <v>0.18301771518768817</v>
      </c>
      <c r="AM174" s="5">
        <f t="shared" si="227"/>
        <v>-0.50485232860064855</v>
      </c>
      <c r="AN174" s="5">
        <f t="shared" si="228"/>
        <v>0.3111298453477076</v>
      </c>
      <c r="AO174" s="5">
        <f t="shared" si="229"/>
        <v>-3.0166871285919967</v>
      </c>
      <c r="AP174" s="5">
        <f t="shared" si="230"/>
        <v>-0.47414929056722599</v>
      </c>
      <c r="AQ174" s="5">
        <f t="shared" si="231"/>
        <v>-0.43578753631000211</v>
      </c>
      <c r="AR174" s="5">
        <f t="shared" si="232"/>
        <v>1.0429211396972278</v>
      </c>
      <c r="AS174" s="5">
        <f t="shared" si="233"/>
        <v>0.35405747171527935</v>
      </c>
      <c r="AV174" s="2">
        <f t="shared" si="234"/>
        <v>75.160341708788877</v>
      </c>
      <c r="AW174" s="2">
        <f t="shared" si="235"/>
        <v>78.837724740980747</v>
      </c>
      <c r="AX174" s="2">
        <f t="shared" si="236"/>
        <v>81.898414594615502</v>
      </c>
      <c r="AY174" s="2">
        <f t="shared" si="237"/>
        <v>84.472565120827738</v>
      </c>
      <c r="AZ174" s="2">
        <f t="shared" si="238"/>
        <v>87.503423601042925</v>
      </c>
      <c r="BA174" s="2">
        <f t="shared" si="239"/>
        <v>87.987293621475672</v>
      </c>
      <c r="BB174" s="2">
        <f t="shared" si="240"/>
        <v>87.252554471659025</v>
      </c>
      <c r="BC174" s="2">
        <f t="shared" si="241"/>
        <v>85.2336668474628</v>
      </c>
      <c r="BD174" s="2">
        <f t="shared" si="242"/>
        <v>81.691258417998284</v>
      </c>
      <c r="BE174" s="2">
        <f t="shared" si="243"/>
        <v>77.407467188493115</v>
      </c>
      <c r="BF174" s="2">
        <f t="shared" si="244"/>
        <v>71.293071779759387</v>
      </c>
      <c r="BG174" s="2">
        <f t="shared" si="245"/>
        <v>63.650328769322947</v>
      </c>
      <c r="BH174" s="2">
        <f t="shared" si="246"/>
        <v>54.611530013948048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 t="str">
        <f t="shared" si="261"/>
        <v/>
      </c>
      <c r="CB174" s="2">
        <f t="shared" si="262"/>
        <v>81.015000000000001</v>
      </c>
      <c r="CC174" s="2">
        <f t="shared" si="263"/>
        <v>85.373000000000005</v>
      </c>
      <c r="CD174" s="2">
        <f t="shared" si="264"/>
        <v>87.388000000000005</v>
      </c>
      <c r="CE174" s="2">
        <f t="shared" si="265"/>
        <v>88.179000000000002</v>
      </c>
      <c r="CF174" s="2">
        <f t="shared" si="266"/>
        <v>86.760999999999996</v>
      </c>
      <c r="CG174" s="2">
        <f t="shared" si="267"/>
        <v>85.59</v>
      </c>
      <c r="CH174" s="2" t="str">
        <f t="shared" si="268"/>
        <v/>
      </c>
      <c r="CI174" s="2">
        <f t="shared" si="269"/>
        <v>76.968000000000004</v>
      </c>
      <c r="CJ174" s="2">
        <f t="shared" si="270"/>
        <v>70.875</v>
      </c>
      <c r="CK174" s="2">
        <f t="shared" si="271"/>
        <v>64.712000000000003</v>
      </c>
      <c r="CL174" s="2" t="str">
        <f t="shared" si="272"/>
        <v/>
      </c>
      <c r="CO174" s="2">
        <f t="shared" si="273"/>
        <v>81.923249795798554</v>
      </c>
      <c r="CP174" s="2">
        <f t="shared" si="274"/>
        <v>83.562926651703108</v>
      </c>
      <c r="CQ174" s="2">
        <f t="shared" si="275"/>
        <v>85.41073676788649</v>
      </c>
      <c r="CR174" s="2">
        <f t="shared" si="276"/>
        <v>87.136247850160032</v>
      </c>
      <c r="CS174" s="2">
        <f t="shared" si="277"/>
        <v>93.063246389512358</v>
      </c>
      <c r="CT174" s="2">
        <f t="shared" si="278"/>
        <v>92.324428355607608</v>
      </c>
      <c r="CU174" s="2">
        <f t="shared" si="279"/>
        <v>92.811534939146384</v>
      </c>
      <c r="CV174" s="2">
        <f t="shared" si="280"/>
        <v>91.203010570944741</v>
      </c>
      <c r="CW174" s="2">
        <f t="shared" si="281"/>
        <v>87.931383093664635</v>
      </c>
      <c r="CX174" s="2">
        <f t="shared" si="282"/>
        <v>81.437676823705445</v>
      </c>
      <c r="CY174" s="2">
        <f t="shared" si="283"/>
        <v>76.363742584261175</v>
      </c>
      <c r="CZ174" s="2">
        <f t="shared" si="284"/>
        <v>67.851393344690507</v>
      </c>
      <c r="DA174" s="2">
        <f t="shared" si="285"/>
        <v>57.695160251300074</v>
      </c>
      <c r="DD174" s="2">
        <f t="shared" si="286"/>
        <v>75.145632896670534</v>
      </c>
      <c r="DE174" s="2">
        <f t="shared" si="287"/>
        <v>78.829341048053152</v>
      </c>
      <c r="DF174" s="2">
        <f t="shared" si="288"/>
        <v>81.893252769934136</v>
      </c>
      <c r="DG174" s="2">
        <f t="shared" si="289"/>
        <v>84.468588045024859</v>
      </c>
      <c r="DH174" s="2">
        <f t="shared" si="290"/>
        <v>87.494704831176605</v>
      </c>
      <c r="DI174" s="2">
        <f t="shared" si="291"/>
        <v>87.981351390460148</v>
      </c>
      <c r="DJ174" s="2">
        <f t="shared" si="292"/>
        <v>87.244898276723958</v>
      </c>
      <c r="DK174" s="2">
        <f t="shared" si="293"/>
        <v>85.223701476135346</v>
      </c>
      <c r="DL174" s="2">
        <f t="shared" si="294"/>
        <v>81.680801961175661</v>
      </c>
      <c r="DM174" s="2">
        <f t="shared" si="295"/>
        <v>77.40138742280638</v>
      </c>
      <c r="DN174" s="2">
        <f t="shared" si="296"/>
        <v>71.286623735576612</v>
      </c>
      <c r="DO174" s="2">
        <f t="shared" si="297"/>
        <v>63.644837306953619</v>
      </c>
      <c r="DP174" s="2">
        <f t="shared" si="298"/>
        <v>54.607128492900898</v>
      </c>
      <c r="DS174" s="2">
        <f t="shared" si="299"/>
        <v>0.99782979587998899</v>
      </c>
      <c r="DT174" s="2">
        <f t="shared" si="300"/>
        <v>0.99822889166277462</v>
      </c>
      <c r="DU174" s="2">
        <f t="shared" si="301"/>
        <v>0.99853252362075384</v>
      </c>
      <c r="DV174" s="2">
        <f t="shared" si="302"/>
        <v>0.99850915180593169</v>
      </c>
      <c r="DW174" s="2">
        <f t="shared" si="303"/>
        <v>0.99843428126108402</v>
      </c>
      <c r="DX174" s="2">
        <f t="shared" si="304"/>
        <v>0.99863179237595823</v>
      </c>
      <c r="DY174" s="2">
        <f t="shared" si="305"/>
        <v>0.99862462822717435</v>
      </c>
      <c r="DZ174" s="2">
        <f t="shared" si="306"/>
        <v>0.99833335738804496</v>
      </c>
      <c r="EA174" s="2">
        <f t="shared" si="307"/>
        <v>0.99832712245453914</v>
      </c>
      <c r="EB174" s="2">
        <f t="shared" si="308"/>
        <v>0.99849372404134762</v>
      </c>
      <c r="EC174" s="2">
        <f t="shared" si="309"/>
        <v>0.99872997966466093</v>
      </c>
      <c r="ED174" s="2">
        <f t="shared" si="310"/>
        <v>0.9986945467218159</v>
      </c>
      <c r="EE174" s="2">
        <f t="shared" si="311"/>
        <v>0.99857465162552916</v>
      </c>
    </row>
    <row r="175" spans="2:135" x14ac:dyDescent="0.25">
      <c r="B175" s="2">
        <v>169</v>
      </c>
      <c r="C175">
        <v>74.593999999999994</v>
      </c>
      <c r="D175">
        <v>77.784999999999997</v>
      </c>
      <c r="E175">
        <v>81.522999999999996</v>
      </c>
      <c r="F175">
        <v>84.671999999999997</v>
      </c>
      <c r="G175">
        <v>87.194000000000003</v>
      </c>
      <c r="H175">
        <v>87.881</v>
      </c>
      <c r="I175">
        <v>88.134</v>
      </c>
      <c r="J175">
        <v>83.950999999999993</v>
      </c>
      <c r="K175">
        <v>77.709999999999994</v>
      </c>
      <c r="L175">
        <v>76.531999999999996</v>
      </c>
      <c r="M175">
        <v>71.546999999999997</v>
      </c>
      <c r="N175">
        <v>62.317999999999998</v>
      </c>
      <c r="O175">
        <v>55.147100000000002</v>
      </c>
      <c r="R175" s="5">
        <f t="shared" si="208"/>
        <v>75.109939575941567</v>
      </c>
      <c r="S175" s="5">
        <f t="shared" si="209"/>
        <v>78.806289326273344</v>
      </c>
      <c r="T175" s="5">
        <f t="shared" si="210"/>
        <v>81.876579158188619</v>
      </c>
      <c r="U175" s="5">
        <f t="shared" si="211"/>
        <v>84.470225232092872</v>
      </c>
      <c r="V175" s="5">
        <f t="shared" si="212"/>
        <v>87.493996149055803</v>
      </c>
      <c r="W175" s="5">
        <f t="shared" si="213"/>
        <v>87.984335589943939</v>
      </c>
      <c r="X175" s="5">
        <f t="shared" si="214"/>
        <v>87.232637371732054</v>
      </c>
      <c r="Y175" s="5">
        <f t="shared" si="215"/>
        <v>85.237115725036688</v>
      </c>
      <c r="Z175" s="5">
        <f t="shared" si="216"/>
        <v>81.701700117009409</v>
      </c>
      <c r="AA175" s="5">
        <f t="shared" si="217"/>
        <v>77.407457962570234</v>
      </c>
      <c r="AB175" s="5">
        <f t="shared" si="218"/>
        <v>71.279470031560564</v>
      </c>
      <c r="AC175" s="5">
        <f t="shared" si="219"/>
        <v>63.64419853115723</v>
      </c>
      <c r="AD175" s="5">
        <f t="shared" si="220"/>
        <v>54.695042712620896</v>
      </c>
      <c r="AE175" s="5"/>
      <c r="AG175" s="5">
        <f t="shared" si="221"/>
        <v>-0.51593957594157303</v>
      </c>
      <c r="AH175" s="5">
        <f t="shared" si="222"/>
        <v>-1.0212893262733473</v>
      </c>
      <c r="AI175" s="5">
        <f t="shared" si="223"/>
        <v>-0.35357915818862296</v>
      </c>
      <c r="AJ175" s="5">
        <f t="shared" si="224"/>
        <v>0.2017747679071249</v>
      </c>
      <c r="AK175" s="5">
        <f t="shared" si="225"/>
        <v>-0.29999614905580074</v>
      </c>
      <c r="AL175" s="5">
        <f t="shared" si="226"/>
        <v>-0.10333558994393854</v>
      </c>
      <c r="AM175" s="5">
        <f t="shared" si="227"/>
        <v>0.90136262826794677</v>
      </c>
      <c r="AN175" s="5">
        <f t="shared" si="228"/>
        <v>-1.2861157250366944</v>
      </c>
      <c r="AO175" s="5">
        <f t="shared" si="229"/>
        <v>-3.9917001170094153</v>
      </c>
      <c r="AP175" s="5">
        <f t="shared" si="230"/>
        <v>-0.87545796257023767</v>
      </c>
      <c r="AQ175" s="5">
        <f t="shared" si="231"/>
        <v>0.26752996843943322</v>
      </c>
      <c r="AR175" s="5">
        <f t="shared" si="232"/>
        <v>-1.3261985311572317</v>
      </c>
      <c r="AS175" s="5">
        <f t="shared" si="233"/>
        <v>0.45205728737910533</v>
      </c>
      <c r="AV175" s="2">
        <f t="shared" si="234"/>
        <v>75.109939497595548</v>
      </c>
      <c r="AW175" s="2">
        <f t="shared" si="235"/>
        <v>78.806289326273344</v>
      </c>
      <c r="AX175" s="2">
        <f t="shared" si="236"/>
        <v>81.875363948436245</v>
      </c>
      <c r="AY175" s="2">
        <f t="shared" si="237"/>
        <v>84.464112959416994</v>
      </c>
      <c r="AZ175" s="2">
        <f t="shared" si="238"/>
        <v>87.487496115662239</v>
      </c>
      <c r="BA175" s="2">
        <f t="shared" si="239"/>
        <v>87.979611562408351</v>
      </c>
      <c r="BB175" s="2">
        <f t="shared" si="240"/>
        <v>87.225442724385488</v>
      </c>
      <c r="BC175" s="2">
        <f t="shared" si="241"/>
        <v>85.211300436726518</v>
      </c>
      <c r="BD175" s="2">
        <f t="shared" si="242"/>
        <v>81.661650494061007</v>
      </c>
      <c r="BE175" s="2">
        <f t="shared" si="243"/>
        <v>77.388207047688013</v>
      </c>
      <c r="BF175" s="2">
        <f t="shared" si="244"/>
        <v>71.269887401775549</v>
      </c>
      <c r="BG175" s="2">
        <f t="shared" si="245"/>
        <v>63.633877614441751</v>
      </c>
      <c r="BH175" s="2">
        <f t="shared" si="246"/>
        <v>54.610347569670665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 t="str">
        <f t="shared" si="261"/>
        <v/>
      </c>
      <c r="CB175" s="2">
        <f t="shared" si="262"/>
        <v>81.522999999999996</v>
      </c>
      <c r="CC175" s="2">
        <f t="shared" si="263"/>
        <v>84.671999999999997</v>
      </c>
      <c r="CD175" s="2">
        <f t="shared" si="264"/>
        <v>87.194000000000003</v>
      </c>
      <c r="CE175" s="2">
        <f t="shared" si="265"/>
        <v>87.881</v>
      </c>
      <c r="CF175" s="2">
        <f t="shared" si="266"/>
        <v>88.134</v>
      </c>
      <c r="CG175" s="2">
        <f t="shared" si="267"/>
        <v>83.950999999999993</v>
      </c>
      <c r="CH175" s="2">
        <f t="shared" si="268"/>
        <v>77.709999999999994</v>
      </c>
      <c r="CI175" s="2">
        <f t="shared" si="269"/>
        <v>76.531999999999996</v>
      </c>
      <c r="CJ175" s="2">
        <f t="shared" si="270"/>
        <v>71.546999999999997</v>
      </c>
      <c r="CK175" s="2">
        <f t="shared" si="271"/>
        <v>62.317999999999998</v>
      </c>
      <c r="CL175" s="2" t="str">
        <f t="shared" si="272"/>
        <v/>
      </c>
      <c r="CO175" s="2">
        <f t="shared" si="273"/>
        <v>81.927435970017825</v>
      </c>
      <c r="CP175" s="2">
        <f t="shared" si="274"/>
        <v>83.563889902605922</v>
      </c>
      <c r="CQ175" s="2">
        <f t="shared" si="275"/>
        <v>85.413016962251632</v>
      </c>
      <c r="CR175" s="2">
        <f t="shared" si="276"/>
        <v>87.151940208207151</v>
      </c>
      <c r="CS175" s="2">
        <f t="shared" si="277"/>
        <v>93.105872545046978</v>
      </c>
      <c r="CT175" s="2">
        <f t="shared" si="278"/>
        <v>92.350994660800524</v>
      </c>
      <c r="CU175" s="2">
        <f t="shared" si="279"/>
        <v>92.833887043321582</v>
      </c>
      <c r="CV175" s="2">
        <f t="shared" si="280"/>
        <v>91.220487881008935</v>
      </c>
      <c r="CW175" s="2">
        <f t="shared" si="281"/>
        <v>87.948141153565302</v>
      </c>
      <c r="CX175" s="2">
        <f t="shared" si="282"/>
        <v>81.447375043159241</v>
      </c>
      <c r="CY175" s="2">
        <f t="shared" si="283"/>
        <v>76.385276855575583</v>
      </c>
      <c r="CZ175" s="2">
        <f t="shared" si="284"/>
        <v>67.876465031232243</v>
      </c>
      <c r="DA175" s="2">
        <f t="shared" si="285"/>
        <v>57.723183647162728</v>
      </c>
      <c r="DD175" s="2">
        <f t="shared" si="286"/>
        <v>75.096416622477548</v>
      </c>
      <c r="DE175" s="2">
        <f t="shared" si="287"/>
        <v>78.798590882005769</v>
      </c>
      <c r="DF175" s="2">
        <f t="shared" si="288"/>
        <v>81.870622356912008</v>
      </c>
      <c r="DG175" s="2">
        <f t="shared" si="289"/>
        <v>84.4604529455885</v>
      </c>
      <c r="DH175" s="2">
        <f t="shared" si="290"/>
        <v>87.479460760104757</v>
      </c>
      <c r="DI175" s="2">
        <f t="shared" si="291"/>
        <v>87.974149388960512</v>
      </c>
      <c r="DJ175" s="2">
        <f t="shared" si="292"/>
        <v>87.218398060985578</v>
      </c>
      <c r="DK175" s="2">
        <f t="shared" si="293"/>
        <v>85.202151246652122</v>
      </c>
      <c r="DL175" s="2">
        <f t="shared" si="294"/>
        <v>81.652043233792227</v>
      </c>
      <c r="DM175" s="2">
        <f t="shared" si="295"/>
        <v>77.382622394211168</v>
      </c>
      <c r="DN175" s="2">
        <f t="shared" si="296"/>
        <v>71.263954853348807</v>
      </c>
      <c r="DO175" s="2">
        <f t="shared" si="297"/>
        <v>63.628819840037885</v>
      </c>
      <c r="DP175" s="2">
        <f t="shared" si="298"/>
        <v>54.606295314934229</v>
      </c>
      <c r="DS175" s="2">
        <f t="shared" si="299"/>
        <v>0.99802037230023832</v>
      </c>
      <c r="DT175" s="2">
        <f t="shared" si="300"/>
        <v>0.9983844782385537</v>
      </c>
      <c r="DU175" s="2">
        <f t="shared" si="301"/>
        <v>0.9986614728023</v>
      </c>
      <c r="DV175" s="2">
        <f t="shared" si="302"/>
        <v>0.99864015190436761</v>
      </c>
      <c r="DW175" s="2">
        <f t="shared" si="303"/>
        <v>0.9985718507879251</v>
      </c>
      <c r="DX175" s="2">
        <f t="shared" si="304"/>
        <v>0.99875202957641951</v>
      </c>
      <c r="DY175" s="2">
        <f t="shared" si="305"/>
        <v>0.99874549421749914</v>
      </c>
      <c r="DZ175" s="2">
        <f t="shared" si="306"/>
        <v>0.99847978093778345</v>
      </c>
      <c r="EA175" s="2">
        <f t="shared" si="307"/>
        <v>0.99847409293959588</v>
      </c>
      <c r="EB175" s="2">
        <f t="shared" si="308"/>
        <v>0.99862607790456759</v>
      </c>
      <c r="EC175" s="2">
        <f t="shared" si="309"/>
        <v>0.99884159823886132</v>
      </c>
      <c r="ED175" s="2">
        <f t="shared" si="310"/>
        <v>0.99880927568659617</v>
      </c>
      <c r="EE175" s="2">
        <f t="shared" si="311"/>
        <v>0.99869990378078766</v>
      </c>
    </row>
    <row r="176" spans="2:135" x14ac:dyDescent="0.25">
      <c r="B176" s="2">
        <v>170</v>
      </c>
      <c r="C176">
        <v>73.078000000000003</v>
      </c>
      <c r="D176">
        <v>77.754000000000005</v>
      </c>
      <c r="E176">
        <v>80.415000000000006</v>
      </c>
      <c r="F176">
        <v>84.06</v>
      </c>
      <c r="G176">
        <v>87.388000000000005</v>
      </c>
      <c r="H176">
        <v>88.254000000000005</v>
      </c>
      <c r="I176">
        <v>87.134</v>
      </c>
      <c r="J176">
        <v>85.114999999999995</v>
      </c>
      <c r="K176">
        <v>80.548000000000002</v>
      </c>
      <c r="L176">
        <v>76.274000000000001</v>
      </c>
      <c r="M176">
        <v>70.608999999999995</v>
      </c>
      <c r="N176">
        <v>63.5</v>
      </c>
      <c r="O176">
        <v>55.441200000000002</v>
      </c>
      <c r="R176" s="5">
        <f t="shared" si="208"/>
        <v>75.059631990546663</v>
      </c>
      <c r="S176" s="5">
        <f t="shared" si="209"/>
        <v>78.774909511098159</v>
      </c>
      <c r="T176" s="5">
        <f t="shared" si="210"/>
        <v>81.853005867005606</v>
      </c>
      <c r="U176" s="5">
        <f t="shared" si="211"/>
        <v>84.459059038488903</v>
      </c>
      <c r="V176" s="5">
        <f t="shared" si="212"/>
        <v>87.475238311002997</v>
      </c>
      <c r="W176" s="5">
        <f t="shared" si="213"/>
        <v>87.974455279672853</v>
      </c>
      <c r="X176" s="5">
        <f t="shared" si="214"/>
        <v>87.202148566237597</v>
      </c>
      <c r="Y176" s="5">
        <f t="shared" si="215"/>
        <v>85.203273755641305</v>
      </c>
      <c r="Z176" s="5">
        <f t="shared" si="216"/>
        <v>81.655153467168674</v>
      </c>
      <c r="AA176" s="5">
        <f t="shared" si="217"/>
        <v>77.379333167602795</v>
      </c>
      <c r="AB176" s="5">
        <f t="shared" si="218"/>
        <v>71.251764866787056</v>
      </c>
      <c r="AC176" s="5">
        <f t="shared" si="219"/>
        <v>63.622964110383371</v>
      </c>
      <c r="AD176" s="5">
        <f t="shared" si="220"/>
        <v>54.659862309680349</v>
      </c>
      <c r="AE176" s="5"/>
      <c r="AG176" s="5">
        <f t="shared" si="221"/>
        <v>-1.9816319905466599</v>
      </c>
      <c r="AH176" s="5">
        <f t="shared" si="222"/>
        <v>-1.0209095110981536</v>
      </c>
      <c r="AI176" s="5">
        <f t="shared" si="223"/>
        <v>-1.4380058670056002</v>
      </c>
      <c r="AJ176" s="5">
        <f t="shared" si="224"/>
        <v>-0.39905903848890034</v>
      </c>
      <c r="AK176" s="5">
        <f t="shared" si="225"/>
        <v>-8.7238311002991509E-2</v>
      </c>
      <c r="AL176" s="5">
        <f t="shared" si="226"/>
        <v>0.27954472032715216</v>
      </c>
      <c r="AM176" s="5">
        <f t="shared" si="227"/>
        <v>-6.8148566237596242E-2</v>
      </c>
      <c r="AN176" s="5">
        <f t="shared" si="228"/>
        <v>-8.8273755641310458E-2</v>
      </c>
      <c r="AO176" s="5">
        <f t="shared" si="229"/>
        <v>-1.107153467168672</v>
      </c>
      <c r="AP176" s="5">
        <f t="shared" si="230"/>
        <v>-1.1053331676027938</v>
      </c>
      <c r="AQ176" s="5">
        <f t="shared" si="231"/>
        <v>-0.64276486678706135</v>
      </c>
      <c r="AR176" s="5">
        <f t="shared" si="232"/>
        <v>-0.12296411038337141</v>
      </c>
      <c r="AS176" s="5">
        <f t="shared" si="233"/>
        <v>0.78133769031965272</v>
      </c>
      <c r="AV176" s="2">
        <f t="shared" si="234"/>
        <v>75.059631937396446</v>
      </c>
      <c r="AW176" s="2">
        <f t="shared" si="235"/>
        <v>78.774909511098159</v>
      </c>
      <c r="AX176" s="2">
        <f t="shared" si="236"/>
        <v>81.852347249362396</v>
      </c>
      <c r="AY176" s="2">
        <f t="shared" si="237"/>
        <v>84.455685772136931</v>
      </c>
      <c r="AZ176" s="2">
        <f t="shared" si="238"/>
        <v>87.471621326128684</v>
      </c>
      <c r="BA176" s="2">
        <f t="shared" si="239"/>
        <v>87.971967933969424</v>
      </c>
      <c r="BB176" s="2">
        <f t="shared" si="240"/>
        <v>87.198379263121836</v>
      </c>
      <c r="BC176" s="2">
        <f t="shared" si="241"/>
        <v>85.189000411191159</v>
      </c>
      <c r="BD176" s="2">
        <f t="shared" si="242"/>
        <v>81.632110960132948</v>
      </c>
      <c r="BE176" s="2">
        <f t="shared" si="243"/>
        <v>77.368986915589659</v>
      </c>
      <c r="BF176" s="2">
        <f t="shared" si="244"/>
        <v>71.246743775412696</v>
      </c>
      <c r="BG176" s="2">
        <f t="shared" si="245"/>
        <v>63.617460227117952</v>
      </c>
      <c r="BH176" s="2">
        <f t="shared" si="246"/>
        <v>54.609192479233997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>
        <f t="shared" si="261"/>
        <v>77.754000000000005</v>
      </c>
      <c r="CB176" s="2">
        <f t="shared" si="262"/>
        <v>80.415000000000006</v>
      </c>
      <c r="CC176" s="2">
        <f t="shared" si="263"/>
        <v>84.06</v>
      </c>
      <c r="CD176" s="2">
        <f t="shared" si="264"/>
        <v>87.388000000000005</v>
      </c>
      <c r="CE176" s="2">
        <f t="shared" si="265"/>
        <v>88.254000000000005</v>
      </c>
      <c r="CF176" s="2">
        <f t="shared" si="266"/>
        <v>87.134</v>
      </c>
      <c r="CG176" s="2">
        <f t="shared" si="267"/>
        <v>85.114999999999995</v>
      </c>
      <c r="CH176" s="2">
        <f t="shared" si="268"/>
        <v>80.548000000000002</v>
      </c>
      <c r="CI176" s="2">
        <f t="shared" si="269"/>
        <v>76.274000000000001</v>
      </c>
      <c r="CJ176" s="2">
        <f t="shared" si="270"/>
        <v>70.608999999999995</v>
      </c>
      <c r="CK176" s="2">
        <f t="shared" si="271"/>
        <v>63.5</v>
      </c>
      <c r="CL176" s="2">
        <f t="shared" si="272"/>
        <v>55.441200000000002</v>
      </c>
      <c r="CO176" s="2">
        <f t="shared" si="273"/>
        <v>81.931622144237082</v>
      </c>
      <c r="CP176" s="2">
        <f t="shared" si="274"/>
        <v>83.56485315350875</v>
      </c>
      <c r="CQ176" s="2">
        <f t="shared" si="275"/>
        <v>85.415297156616774</v>
      </c>
      <c r="CR176" s="2">
        <f t="shared" si="276"/>
        <v>87.167632566254269</v>
      </c>
      <c r="CS176" s="2">
        <f t="shared" si="277"/>
        <v>93.148498700581584</v>
      </c>
      <c r="CT176" s="2">
        <f t="shared" si="278"/>
        <v>92.377560965993439</v>
      </c>
      <c r="CU176" s="2">
        <f t="shared" si="279"/>
        <v>92.856239147496765</v>
      </c>
      <c r="CV176" s="2">
        <f t="shared" si="280"/>
        <v>91.23796519107313</v>
      </c>
      <c r="CW176" s="2">
        <f t="shared" si="281"/>
        <v>87.964899213465984</v>
      </c>
      <c r="CX176" s="2">
        <f t="shared" si="282"/>
        <v>81.457073262613036</v>
      </c>
      <c r="CY176" s="2">
        <f t="shared" si="283"/>
        <v>76.406811126889991</v>
      </c>
      <c r="CZ176" s="2">
        <f t="shared" si="284"/>
        <v>67.901536717773979</v>
      </c>
      <c r="DA176" s="2">
        <f t="shared" si="285"/>
        <v>57.751207043025389</v>
      </c>
      <c r="DD176" s="2">
        <f t="shared" si="286"/>
        <v>75.047200348284548</v>
      </c>
      <c r="DE176" s="2">
        <f t="shared" si="287"/>
        <v>78.767840715958386</v>
      </c>
      <c r="DF176" s="2">
        <f t="shared" si="288"/>
        <v>81.847991943889866</v>
      </c>
      <c r="DG176" s="2">
        <f t="shared" si="289"/>
        <v>84.452317846152141</v>
      </c>
      <c r="DH176" s="2">
        <f t="shared" si="290"/>
        <v>87.464216689032924</v>
      </c>
      <c r="DI176" s="2">
        <f t="shared" si="291"/>
        <v>87.966947387460863</v>
      </c>
      <c r="DJ176" s="2">
        <f t="shared" si="292"/>
        <v>87.191897845247198</v>
      </c>
      <c r="DK176" s="2">
        <f t="shared" si="293"/>
        <v>85.180601017168897</v>
      </c>
      <c r="DL176" s="2">
        <f t="shared" si="294"/>
        <v>81.623284506408808</v>
      </c>
      <c r="DM176" s="2">
        <f t="shared" si="295"/>
        <v>77.363857365615956</v>
      </c>
      <c r="DN176" s="2">
        <f t="shared" si="296"/>
        <v>71.241285971121002</v>
      </c>
      <c r="DO176" s="2">
        <f t="shared" si="297"/>
        <v>63.612802373122157</v>
      </c>
      <c r="DP176" s="2">
        <f t="shared" si="298"/>
        <v>54.60546213696756</v>
      </c>
      <c r="DS176" s="2">
        <f t="shared" si="299"/>
        <v>0.99819424354283171</v>
      </c>
      <c r="DT176" s="2">
        <f t="shared" si="300"/>
        <v>0.99852641717489921</v>
      </c>
      <c r="DU176" s="2">
        <f t="shared" si="301"/>
        <v>0.99877910489492394</v>
      </c>
      <c r="DV176" s="2">
        <f t="shared" si="302"/>
        <v>0.99875965538732547</v>
      </c>
      <c r="DW176" s="2">
        <f t="shared" si="303"/>
        <v>0.99869734874506344</v>
      </c>
      <c r="DX176" s="2">
        <f t="shared" si="304"/>
        <v>0.99886171245356803</v>
      </c>
      <c r="DY176" s="2">
        <f t="shared" si="305"/>
        <v>0.99885575082276967</v>
      </c>
      <c r="DZ176" s="2">
        <f t="shared" si="306"/>
        <v>0.99861335825598174</v>
      </c>
      <c r="EA176" s="2">
        <f t="shared" si="307"/>
        <v>0.99860816934931129</v>
      </c>
      <c r="EB176" s="2">
        <f t="shared" si="308"/>
        <v>0.99874681665888521</v>
      </c>
      <c r="EC176" s="2">
        <f t="shared" si="309"/>
        <v>0.99894341734342484</v>
      </c>
      <c r="ED176" s="2">
        <f t="shared" si="310"/>
        <v>0.99891393273131879</v>
      </c>
      <c r="EE176" s="2">
        <f t="shared" si="311"/>
        <v>0.99881416250273325</v>
      </c>
    </row>
    <row r="177" spans="2:135" x14ac:dyDescent="0.25">
      <c r="B177" s="2">
        <v>171</v>
      </c>
      <c r="C177">
        <v>73.656000000000006</v>
      </c>
      <c r="D177">
        <v>78.569000000000003</v>
      </c>
      <c r="E177">
        <v>81.507999999999996</v>
      </c>
      <c r="F177">
        <v>84.760999999999996</v>
      </c>
      <c r="G177">
        <v>87.94</v>
      </c>
      <c r="H177">
        <v>88.418000000000006</v>
      </c>
      <c r="I177">
        <v>87.492999999999995</v>
      </c>
      <c r="J177">
        <v>85</v>
      </c>
      <c r="K177">
        <v>79.887</v>
      </c>
      <c r="L177">
        <v>75.305999999999997</v>
      </c>
      <c r="M177">
        <v>71.828000000000003</v>
      </c>
      <c r="N177">
        <v>63.53</v>
      </c>
      <c r="O177">
        <v>55.0441</v>
      </c>
      <c r="R177" s="5">
        <f t="shared" si="208"/>
        <v>75.009411615621829</v>
      </c>
      <c r="S177" s="5">
        <f t="shared" si="209"/>
        <v>78.743580829631469</v>
      </c>
      <c r="T177" s="5">
        <f t="shared" si="210"/>
        <v>81.829707489391708</v>
      </c>
      <c r="U177" s="5">
        <f t="shared" si="211"/>
        <v>84.449084913956355</v>
      </c>
      <c r="V177" s="5">
        <f t="shared" si="212"/>
        <v>87.457744620696573</v>
      </c>
      <c r="W177" s="5">
        <f t="shared" si="213"/>
        <v>87.965628003188229</v>
      </c>
      <c r="X177" s="5">
        <f t="shared" si="214"/>
        <v>87.17327254710429</v>
      </c>
      <c r="Y177" s="5">
        <f t="shared" si="215"/>
        <v>85.174401829628209</v>
      </c>
      <c r="Z177" s="5">
        <f t="shared" si="216"/>
        <v>81.615476550722491</v>
      </c>
      <c r="AA177" s="5">
        <f t="shared" si="217"/>
        <v>77.355187535760265</v>
      </c>
      <c r="AB177" s="5">
        <f t="shared" si="218"/>
        <v>71.226186316982293</v>
      </c>
      <c r="AC177" s="5">
        <f t="shared" si="219"/>
        <v>63.603917547870473</v>
      </c>
      <c r="AD177" s="5">
        <f t="shared" si="220"/>
        <v>54.637465049994063</v>
      </c>
      <c r="AE177" s="5"/>
      <c r="AG177" s="5">
        <f t="shared" si="221"/>
        <v>-1.3534116156218232</v>
      </c>
      <c r="AH177" s="5">
        <f t="shared" si="222"/>
        <v>-0.17458082963146637</v>
      </c>
      <c r="AI177" s="5">
        <f t="shared" si="223"/>
        <v>-0.3217074893917129</v>
      </c>
      <c r="AJ177" s="5">
        <f t="shared" si="224"/>
        <v>0.3119150860436406</v>
      </c>
      <c r="AK177" s="5">
        <f t="shared" si="225"/>
        <v>0.48225537930342455</v>
      </c>
      <c r="AL177" s="5">
        <f t="shared" si="226"/>
        <v>0.45237199681177742</v>
      </c>
      <c r="AM177" s="5">
        <f t="shared" si="227"/>
        <v>0.31972745289570526</v>
      </c>
      <c r="AN177" s="5">
        <f t="shared" si="228"/>
        <v>-0.17440182962820927</v>
      </c>
      <c r="AO177" s="5">
        <f t="shared" si="229"/>
        <v>-1.7284765507224904</v>
      </c>
      <c r="AP177" s="5">
        <f t="shared" si="230"/>
        <v>-2.049187535760268</v>
      </c>
      <c r="AQ177" s="5">
        <f t="shared" si="231"/>
        <v>0.60181368301770988</v>
      </c>
      <c r="AR177" s="5">
        <f t="shared" si="232"/>
        <v>-7.3917547870472333E-2</v>
      </c>
      <c r="AS177" s="5">
        <f t="shared" si="233"/>
        <v>0.40663495000593741</v>
      </c>
      <c r="AV177" s="2">
        <f t="shared" si="234"/>
        <v>75.009411580655723</v>
      </c>
      <c r="AW177" s="2">
        <f t="shared" si="235"/>
        <v>78.743580829631469</v>
      </c>
      <c r="AX177" s="2">
        <f t="shared" si="236"/>
        <v>81.82936178359995</v>
      </c>
      <c r="AY177" s="2">
        <f t="shared" si="237"/>
        <v>84.447281623725956</v>
      </c>
      <c r="AZ177" s="2">
        <f t="shared" si="238"/>
        <v>87.455795260944498</v>
      </c>
      <c r="BA177" s="2">
        <f t="shared" si="239"/>
        <v>87.964359696863738</v>
      </c>
      <c r="BB177" s="2">
        <f t="shared" si="240"/>
        <v>87.171360333899884</v>
      </c>
      <c r="BC177" s="2">
        <f t="shared" si="241"/>
        <v>85.166761422335355</v>
      </c>
      <c r="BD177" s="2">
        <f t="shared" si="242"/>
        <v>81.602634370922075</v>
      </c>
      <c r="BE177" s="2">
        <f t="shared" si="243"/>
        <v>77.349803592815846</v>
      </c>
      <c r="BF177" s="2">
        <f t="shared" si="244"/>
        <v>71.223637727138609</v>
      </c>
      <c r="BG177" s="2">
        <f t="shared" si="245"/>
        <v>63.601074028433381</v>
      </c>
      <c r="BH177" s="2">
        <f t="shared" si="246"/>
        <v>54.608062638143345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>
        <f t="shared" si="261"/>
        <v>78.569000000000003</v>
      </c>
      <c r="CB177" s="2">
        <f t="shared" si="262"/>
        <v>81.507999999999996</v>
      </c>
      <c r="CC177" s="2">
        <f t="shared" si="263"/>
        <v>84.760999999999996</v>
      </c>
      <c r="CD177" s="2">
        <f t="shared" si="264"/>
        <v>87.94</v>
      </c>
      <c r="CE177" s="2">
        <f t="shared" si="265"/>
        <v>88.418000000000006</v>
      </c>
      <c r="CF177" s="2">
        <f t="shared" si="266"/>
        <v>87.492999999999995</v>
      </c>
      <c r="CG177" s="2">
        <f t="shared" si="267"/>
        <v>85</v>
      </c>
      <c r="CH177" s="2">
        <f t="shared" si="268"/>
        <v>79.887</v>
      </c>
      <c r="CI177" s="2">
        <f t="shared" si="269"/>
        <v>75.305999999999997</v>
      </c>
      <c r="CJ177" s="2">
        <f t="shared" si="270"/>
        <v>71.828000000000003</v>
      </c>
      <c r="CK177" s="2">
        <f t="shared" si="271"/>
        <v>63.53</v>
      </c>
      <c r="CL177" s="2">
        <f t="shared" si="272"/>
        <v>55.0441</v>
      </c>
      <c r="CO177" s="2">
        <f t="shared" si="273"/>
        <v>81.935808318456353</v>
      </c>
      <c r="CP177" s="2">
        <f t="shared" si="274"/>
        <v>83.565816404411564</v>
      </c>
      <c r="CQ177" s="2">
        <f t="shared" si="275"/>
        <v>85.417577350981915</v>
      </c>
      <c r="CR177" s="2">
        <f t="shared" si="276"/>
        <v>87.183324924301388</v>
      </c>
      <c r="CS177" s="2">
        <f t="shared" si="277"/>
        <v>93.191124856116204</v>
      </c>
      <c r="CT177" s="2">
        <f t="shared" si="278"/>
        <v>92.404127271186354</v>
      </c>
      <c r="CU177" s="2">
        <f t="shared" si="279"/>
        <v>92.878591251671949</v>
      </c>
      <c r="CV177" s="2">
        <f t="shared" si="280"/>
        <v>91.255442501137338</v>
      </c>
      <c r="CW177" s="2">
        <f t="shared" si="281"/>
        <v>87.98165727336665</v>
      </c>
      <c r="CX177" s="2">
        <f t="shared" si="282"/>
        <v>81.466771482066832</v>
      </c>
      <c r="CY177" s="2">
        <f t="shared" si="283"/>
        <v>76.428345398204399</v>
      </c>
      <c r="CZ177" s="2">
        <f t="shared" si="284"/>
        <v>67.926608404315715</v>
      </c>
      <c r="DA177" s="2">
        <f t="shared" si="285"/>
        <v>57.779230438888042</v>
      </c>
      <c r="DD177" s="2">
        <f t="shared" si="286"/>
        <v>74.997984074091562</v>
      </c>
      <c r="DE177" s="2">
        <f t="shared" si="287"/>
        <v>78.737090549910988</v>
      </c>
      <c r="DF177" s="2">
        <f t="shared" si="288"/>
        <v>81.825361530867724</v>
      </c>
      <c r="DG177" s="2">
        <f t="shared" si="289"/>
        <v>84.444182746715782</v>
      </c>
      <c r="DH177" s="2">
        <f t="shared" si="290"/>
        <v>87.448972617961076</v>
      </c>
      <c r="DI177" s="2">
        <f t="shared" si="291"/>
        <v>87.959745385961213</v>
      </c>
      <c r="DJ177" s="2">
        <f t="shared" si="292"/>
        <v>87.165397629508831</v>
      </c>
      <c r="DK177" s="2">
        <f t="shared" si="293"/>
        <v>85.159050787685672</v>
      </c>
      <c r="DL177" s="2">
        <f t="shared" si="294"/>
        <v>81.594525779025375</v>
      </c>
      <c r="DM177" s="2">
        <f t="shared" si="295"/>
        <v>77.345092337020759</v>
      </c>
      <c r="DN177" s="2">
        <f t="shared" si="296"/>
        <v>71.218617088893183</v>
      </c>
      <c r="DO177" s="2">
        <f t="shared" si="297"/>
        <v>63.596784906206423</v>
      </c>
      <c r="DP177" s="2">
        <f t="shared" si="298"/>
        <v>54.604628959000898</v>
      </c>
      <c r="DS177" s="2">
        <f t="shared" si="299"/>
        <v>0.99835286883010366</v>
      </c>
      <c r="DT177" s="2">
        <f t="shared" si="300"/>
        <v>0.99865590221602019</v>
      </c>
      <c r="DU177" s="2">
        <f t="shared" si="301"/>
        <v>0.99888641080253815</v>
      </c>
      <c r="DV177" s="2">
        <f t="shared" si="302"/>
        <v>0.99886866879874503</v>
      </c>
      <c r="DW177" s="2">
        <f t="shared" si="303"/>
        <v>0.99881183174871402</v>
      </c>
      <c r="DX177" s="2">
        <f t="shared" si="304"/>
        <v>0.99896176543292614</v>
      </c>
      <c r="DY177" s="2">
        <f t="shared" si="305"/>
        <v>0.99895632726887995</v>
      </c>
      <c r="DZ177" s="2">
        <f t="shared" si="306"/>
        <v>0.99873521338324112</v>
      </c>
      <c r="EA177" s="2">
        <f t="shared" si="307"/>
        <v>0.9987304798869604</v>
      </c>
      <c r="EB177" s="2">
        <f t="shared" si="308"/>
        <v>0.99885695716981326</v>
      </c>
      <c r="EC177" s="2">
        <f t="shared" si="309"/>
        <v>0.99903629557102702</v>
      </c>
      <c r="ED177" s="2">
        <f t="shared" si="310"/>
        <v>0.99900940021485041</v>
      </c>
      <c r="EE177" s="2">
        <f t="shared" si="311"/>
        <v>0.99891839049272702</v>
      </c>
    </row>
    <row r="178" spans="2:135" x14ac:dyDescent="0.25">
      <c r="B178" s="2">
        <v>172</v>
      </c>
      <c r="C178">
        <v>73.625</v>
      </c>
      <c r="D178">
        <v>77.277000000000001</v>
      </c>
      <c r="E178">
        <v>81.722999999999999</v>
      </c>
      <c r="F178">
        <v>84.581999999999994</v>
      </c>
      <c r="G178">
        <v>88.149000000000001</v>
      </c>
      <c r="H178">
        <v>88.194000000000003</v>
      </c>
      <c r="I178">
        <v>87.373000000000005</v>
      </c>
      <c r="J178">
        <v>84.376999999999995</v>
      </c>
      <c r="K178">
        <v>82.322999999999993</v>
      </c>
      <c r="L178">
        <v>75.031999999999996</v>
      </c>
      <c r="M178">
        <v>69.938000000000002</v>
      </c>
      <c r="N178">
        <v>63.332999999999998</v>
      </c>
      <c r="O178">
        <v>54.764699999999998</v>
      </c>
      <c r="R178" s="5">
        <f t="shared" si="208"/>
        <v>74.959271575601804</v>
      </c>
      <c r="S178" s="5">
        <f t="shared" si="209"/>
        <v>78.712299169354409</v>
      </c>
      <c r="T178" s="5">
        <f t="shared" si="210"/>
        <v>81.806580791237295</v>
      </c>
      <c r="U178" s="5">
        <f t="shared" si="211"/>
        <v>84.43983251210706</v>
      </c>
      <c r="V178" s="5">
        <f t="shared" si="212"/>
        <v>87.441031777866769</v>
      </c>
      <c r="W178" s="5">
        <f t="shared" si="213"/>
        <v>87.957410339389568</v>
      </c>
      <c r="X178" s="5">
        <f t="shared" si="214"/>
        <v>87.145321835056762</v>
      </c>
      <c r="Y178" s="5">
        <f t="shared" si="215"/>
        <v>85.148538127869116</v>
      </c>
      <c r="Z178" s="5">
        <f t="shared" si="216"/>
        <v>81.580148775838509</v>
      </c>
      <c r="AA178" s="5">
        <f t="shared" si="217"/>
        <v>77.33336684317031</v>
      </c>
      <c r="AB178" s="5">
        <f t="shared" si="218"/>
        <v>71.20181943814552</v>
      </c>
      <c r="AC178" s="5">
        <f t="shared" si="219"/>
        <v>63.586139874549033</v>
      </c>
      <c r="AD178" s="5">
        <f t="shared" si="220"/>
        <v>54.623504614442986</v>
      </c>
      <c r="AE178" s="5"/>
      <c r="AG178" s="5">
        <f t="shared" si="221"/>
        <v>-1.3342715756018038</v>
      </c>
      <c r="AH178" s="5">
        <f t="shared" si="222"/>
        <v>-1.4352991693544084</v>
      </c>
      <c r="AI178" s="5">
        <f t="shared" si="223"/>
        <v>-8.3580791237295671E-2</v>
      </c>
      <c r="AJ178" s="5">
        <f t="shared" si="224"/>
        <v>0.14216748789293376</v>
      </c>
      <c r="AK178" s="5">
        <f t="shared" si="225"/>
        <v>0.70796822213323196</v>
      </c>
      <c r="AL178" s="5">
        <f t="shared" si="226"/>
        <v>0.23658966061043429</v>
      </c>
      <c r="AM178" s="5">
        <f t="shared" si="227"/>
        <v>0.22767816494324222</v>
      </c>
      <c r="AN178" s="5">
        <f t="shared" si="228"/>
        <v>-0.77153812786912113</v>
      </c>
      <c r="AO178" s="5">
        <f t="shared" si="229"/>
        <v>0.74285122416148397</v>
      </c>
      <c r="AP178" s="5">
        <f t="shared" si="230"/>
        <v>-2.3013668431703138</v>
      </c>
      <c r="AQ178" s="5">
        <f t="shared" si="231"/>
        <v>-1.2638194381455179</v>
      </c>
      <c r="AR178" s="5">
        <f t="shared" si="232"/>
        <v>-0.25313987454903497</v>
      </c>
      <c r="AS178" s="5">
        <f t="shared" si="233"/>
        <v>0.14119538555701183</v>
      </c>
      <c r="AV178" s="2">
        <f t="shared" si="234"/>
        <v>74.959271553294684</v>
      </c>
      <c r="AW178" s="2">
        <f t="shared" si="235"/>
        <v>78.712299169354409</v>
      </c>
      <c r="AX178" s="2">
        <f t="shared" si="236"/>
        <v>81.806405051031263</v>
      </c>
      <c r="AY178" s="2">
        <f t="shared" si="237"/>
        <v>84.438898725357404</v>
      </c>
      <c r="AZ178" s="2">
        <f t="shared" si="238"/>
        <v>87.440014237856033</v>
      </c>
      <c r="BA178" s="2">
        <f t="shared" si="239"/>
        <v>87.956784047993878</v>
      </c>
      <c r="BB178" s="2">
        <f t="shared" si="240"/>
        <v>87.144382468143263</v>
      </c>
      <c r="BC178" s="2">
        <f t="shared" si="241"/>
        <v>85.144578546504889</v>
      </c>
      <c r="BD178" s="2">
        <f t="shared" si="242"/>
        <v>81.573215707457692</v>
      </c>
      <c r="BE178" s="2">
        <f t="shared" si="243"/>
        <v>77.330654131959193</v>
      </c>
      <c r="BF178" s="2">
        <f t="shared" si="244"/>
        <v>71.200566325305971</v>
      </c>
      <c r="BG178" s="2">
        <f t="shared" si="245"/>
        <v>63.584716630964621</v>
      </c>
      <c r="BH178" s="2">
        <f t="shared" si="246"/>
        <v>54.606956099665247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>
        <f t="shared" si="261"/>
        <v>77.277000000000001</v>
      </c>
      <c r="CB178" s="2">
        <f t="shared" si="262"/>
        <v>81.722999999999999</v>
      </c>
      <c r="CC178" s="2">
        <f t="shared" si="263"/>
        <v>84.581999999999994</v>
      </c>
      <c r="CD178" s="2">
        <f t="shared" si="264"/>
        <v>88.149000000000001</v>
      </c>
      <c r="CE178" s="2">
        <f t="shared" si="265"/>
        <v>88.194000000000003</v>
      </c>
      <c r="CF178" s="2">
        <f t="shared" si="266"/>
        <v>87.373000000000005</v>
      </c>
      <c r="CG178" s="2">
        <f t="shared" si="267"/>
        <v>84.376999999999995</v>
      </c>
      <c r="CH178" s="2">
        <f t="shared" si="268"/>
        <v>82.322999999999993</v>
      </c>
      <c r="CI178" s="2">
        <f t="shared" si="269"/>
        <v>75.031999999999996</v>
      </c>
      <c r="CJ178" s="2">
        <f t="shared" si="270"/>
        <v>69.938000000000002</v>
      </c>
      <c r="CK178" s="2">
        <f t="shared" si="271"/>
        <v>63.332999999999998</v>
      </c>
      <c r="CL178" s="2">
        <f t="shared" si="272"/>
        <v>54.764699999999998</v>
      </c>
      <c r="CO178" s="2">
        <f t="shared" si="273"/>
        <v>81.939994492675623</v>
      </c>
      <c r="CP178" s="2">
        <f t="shared" si="274"/>
        <v>83.566779655314392</v>
      </c>
      <c r="CQ178" s="2">
        <f t="shared" si="275"/>
        <v>85.419857545347057</v>
      </c>
      <c r="CR178" s="2">
        <f t="shared" si="276"/>
        <v>87.199017282348507</v>
      </c>
      <c r="CS178" s="2">
        <f t="shared" si="277"/>
        <v>93.233751011650824</v>
      </c>
      <c r="CT178" s="2">
        <f t="shared" si="278"/>
        <v>92.430693576379269</v>
      </c>
      <c r="CU178" s="2">
        <f t="shared" si="279"/>
        <v>92.900943355847133</v>
      </c>
      <c r="CV178" s="2">
        <f t="shared" si="280"/>
        <v>91.272919811201533</v>
      </c>
      <c r="CW178" s="2">
        <f t="shared" si="281"/>
        <v>87.998415333267332</v>
      </c>
      <c r="CX178" s="2">
        <f t="shared" si="282"/>
        <v>81.476469701520614</v>
      </c>
      <c r="CY178" s="2">
        <f t="shared" si="283"/>
        <v>76.449879669518808</v>
      </c>
      <c r="CZ178" s="2">
        <f t="shared" si="284"/>
        <v>67.951680090857451</v>
      </c>
      <c r="DA178" s="2">
        <f t="shared" si="285"/>
        <v>57.807253834750696</v>
      </c>
      <c r="DD178" s="2">
        <f t="shared" si="286"/>
        <v>74.948767799898576</v>
      </c>
      <c r="DE178" s="2">
        <f t="shared" si="287"/>
        <v>78.706340383863605</v>
      </c>
      <c r="DF178" s="2">
        <f t="shared" si="288"/>
        <v>81.802731117845596</v>
      </c>
      <c r="DG178" s="2">
        <f t="shared" si="289"/>
        <v>84.436047647279423</v>
      </c>
      <c r="DH178" s="2">
        <f t="shared" si="290"/>
        <v>87.433728546889242</v>
      </c>
      <c r="DI178" s="2">
        <f t="shared" si="291"/>
        <v>87.952543384461578</v>
      </c>
      <c r="DJ178" s="2">
        <f t="shared" si="292"/>
        <v>87.138897413770451</v>
      </c>
      <c r="DK178" s="2">
        <f t="shared" si="293"/>
        <v>85.137500558202447</v>
      </c>
      <c r="DL178" s="2">
        <f t="shared" si="294"/>
        <v>81.565767051641956</v>
      </c>
      <c r="DM178" s="2">
        <f t="shared" si="295"/>
        <v>77.326327308425547</v>
      </c>
      <c r="DN178" s="2">
        <f t="shared" si="296"/>
        <v>71.195948206665378</v>
      </c>
      <c r="DO178" s="2">
        <f t="shared" si="297"/>
        <v>63.580767439290696</v>
      </c>
      <c r="DP178" s="2">
        <f t="shared" si="298"/>
        <v>54.603795781034229</v>
      </c>
      <c r="DS178" s="2">
        <f t="shared" si="299"/>
        <v>0.99849758077406225</v>
      </c>
      <c r="DT178" s="2">
        <f t="shared" si="300"/>
        <v>0.99877402326044706</v>
      </c>
      <c r="DU178" s="2">
        <f t="shared" si="301"/>
        <v>0.99898429505871689</v>
      </c>
      <c r="DV178" s="2">
        <f t="shared" si="302"/>
        <v>0.99896811096228055</v>
      </c>
      <c r="DW178" s="2">
        <f t="shared" si="303"/>
        <v>0.99891626437570302</v>
      </c>
      <c r="DX178" s="2">
        <f t="shared" si="304"/>
        <v>0.999053032312328</v>
      </c>
      <c r="DY178" s="2">
        <f t="shared" si="305"/>
        <v>0.99904807173910937</v>
      </c>
      <c r="DZ178" s="2">
        <f t="shared" si="306"/>
        <v>0.99884637251170971</v>
      </c>
      <c r="EA178" s="2">
        <f t="shared" si="307"/>
        <v>0.99884205454897823</v>
      </c>
      <c r="EB178" s="2">
        <f t="shared" si="308"/>
        <v>0.99895742769191642</v>
      </c>
      <c r="EC178" s="2">
        <f t="shared" si="309"/>
        <v>0.99912101658096442</v>
      </c>
      <c r="ED178" s="2">
        <f t="shared" si="310"/>
        <v>0.99909648350613589</v>
      </c>
      <c r="EE178" s="2">
        <f t="shared" si="311"/>
        <v>0.9990134665171112</v>
      </c>
    </row>
    <row r="179" spans="2:135" x14ac:dyDescent="0.25">
      <c r="B179" s="2">
        <v>173</v>
      </c>
      <c r="C179">
        <v>75.108999999999995</v>
      </c>
      <c r="D179">
        <v>78.445999999999998</v>
      </c>
      <c r="E179">
        <v>81.337999999999994</v>
      </c>
      <c r="F179">
        <v>85.418000000000006</v>
      </c>
      <c r="G179">
        <v>87.671999999999997</v>
      </c>
      <c r="H179">
        <v>87.015000000000001</v>
      </c>
      <c r="I179">
        <v>85.805999999999997</v>
      </c>
      <c r="J179">
        <v>84.540999999999997</v>
      </c>
      <c r="K179">
        <v>82.21</v>
      </c>
      <c r="L179">
        <v>76.694000000000003</v>
      </c>
      <c r="M179">
        <v>69.641000000000005</v>
      </c>
      <c r="N179">
        <v>63.726999999999997</v>
      </c>
      <c r="O179">
        <v>55.0441</v>
      </c>
      <c r="R179" s="5">
        <f t="shared" si="208"/>
        <v>74.909205525924236</v>
      </c>
      <c r="S179" s="5">
        <f t="shared" si="209"/>
        <v>78.681060743794163</v>
      </c>
      <c r="T179" s="5">
        <f t="shared" si="210"/>
        <v>81.783561270841474</v>
      </c>
      <c r="U179" s="5">
        <f t="shared" si="211"/>
        <v>84.431003802382946</v>
      </c>
      <c r="V179" s="5">
        <f t="shared" si="212"/>
        <v>87.424789272663205</v>
      </c>
      <c r="W179" s="5">
        <f t="shared" si="213"/>
        <v>87.949537899971375</v>
      </c>
      <c r="X179" s="5">
        <f t="shared" si="214"/>
        <v>87.117889307756386</v>
      </c>
      <c r="Y179" s="5">
        <f t="shared" si="215"/>
        <v>85.12443391414422</v>
      </c>
      <c r="Z179" s="5">
        <f t="shared" si="216"/>
        <v>81.547476028544253</v>
      </c>
      <c r="AA179" s="5">
        <f t="shared" si="217"/>
        <v>77.312859222069491</v>
      </c>
      <c r="AB179" s="5">
        <f t="shared" si="218"/>
        <v>71.178123717304018</v>
      </c>
      <c r="AC179" s="5">
        <f t="shared" si="219"/>
        <v>63.569075966963901</v>
      </c>
      <c r="AD179" s="5">
        <f t="shared" si="220"/>
        <v>54.614905012755798</v>
      </c>
      <c r="AE179" s="5"/>
      <c r="AG179" s="5">
        <f t="shared" si="221"/>
        <v>0.1997944740757589</v>
      </c>
      <c r="AH179" s="5">
        <f t="shared" si="222"/>
        <v>-0.23506074379416475</v>
      </c>
      <c r="AI179" s="5">
        <f t="shared" si="223"/>
        <v>-0.44556127084148045</v>
      </c>
      <c r="AJ179" s="5">
        <f t="shared" si="224"/>
        <v>0.98699619761706003</v>
      </c>
      <c r="AK179" s="5">
        <f t="shared" si="225"/>
        <v>0.2472107273367925</v>
      </c>
      <c r="AL179" s="5">
        <f t="shared" si="226"/>
        <v>-0.93453789997137449</v>
      </c>
      <c r="AM179" s="5">
        <f t="shared" si="227"/>
        <v>-1.3118893077563882</v>
      </c>
      <c r="AN179" s="5">
        <f t="shared" si="228"/>
        <v>-0.58343391414422285</v>
      </c>
      <c r="AO179" s="5">
        <f t="shared" si="229"/>
        <v>0.66252397145574093</v>
      </c>
      <c r="AP179" s="5">
        <f t="shared" si="230"/>
        <v>-0.61885922206948862</v>
      </c>
      <c r="AQ179" s="5">
        <f t="shared" si="231"/>
        <v>-1.5371237173040129</v>
      </c>
      <c r="AR179" s="5">
        <f t="shared" si="232"/>
        <v>0.15792403303609603</v>
      </c>
      <c r="AS179" s="5">
        <f t="shared" si="233"/>
        <v>0.4291949872442018</v>
      </c>
      <c r="AV179" s="2">
        <f t="shared" si="234"/>
        <v>74.909205512123762</v>
      </c>
      <c r="AW179" s="2">
        <f t="shared" si="235"/>
        <v>78.681060743794163</v>
      </c>
      <c r="AX179" s="2">
        <f t="shared" si="236"/>
        <v>81.783474748794106</v>
      </c>
      <c r="AY179" s="2">
        <f t="shared" si="237"/>
        <v>84.430535423975158</v>
      </c>
      <c r="AZ179" s="2">
        <f t="shared" si="238"/>
        <v>87.424274843959665</v>
      </c>
      <c r="BA179" s="2">
        <f t="shared" si="239"/>
        <v>87.949238402602717</v>
      </c>
      <c r="BB179" s="2">
        <f t="shared" si="240"/>
        <v>87.117442461727109</v>
      </c>
      <c r="BC179" s="2">
        <f t="shared" si="241"/>
        <v>85.12244725193834</v>
      </c>
      <c r="BD179" s="2">
        <f t="shared" si="242"/>
        <v>81.543850344615507</v>
      </c>
      <c r="BE179" s="2">
        <f t="shared" si="243"/>
        <v>77.311535818222183</v>
      </c>
      <c r="BF179" s="2">
        <f t="shared" si="244"/>
        <v>71.177526862326474</v>
      </c>
      <c r="BG179" s="2">
        <f t="shared" si="245"/>
        <v>63.568385825191555</v>
      </c>
      <c r="BH179" s="2">
        <f t="shared" si="246"/>
        <v>54.60587106348455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 t="str">
        <f t="shared" si="260"/>
        <v/>
      </c>
      <c r="CA179" s="2">
        <f t="shared" si="261"/>
        <v>78.445999999999998</v>
      </c>
      <c r="CB179" s="2">
        <f t="shared" si="262"/>
        <v>81.337999999999994</v>
      </c>
      <c r="CC179" s="2">
        <f t="shared" si="263"/>
        <v>85.418000000000006</v>
      </c>
      <c r="CD179" s="2">
        <f t="shared" si="264"/>
        <v>87.671999999999997</v>
      </c>
      <c r="CE179" s="2">
        <f t="shared" si="265"/>
        <v>87.015000000000001</v>
      </c>
      <c r="CF179" s="2">
        <f t="shared" si="266"/>
        <v>85.805999999999997</v>
      </c>
      <c r="CG179" s="2">
        <f t="shared" si="267"/>
        <v>84.540999999999997</v>
      </c>
      <c r="CH179" s="2">
        <f t="shared" si="268"/>
        <v>82.21</v>
      </c>
      <c r="CI179" s="2">
        <f t="shared" si="269"/>
        <v>76.694000000000003</v>
      </c>
      <c r="CJ179" s="2">
        <f t="shared" si="270"/>
        <v>69.641000000000005</v>
      </c>
      <c r="CK179" s="2">
        <f t="shared" si="271"/>
        <v>63.726999999999997</v>
      </c>
      <c r="CL179" s="2">
        <f t="shared" si="272"/>
        <v>55.0441</v>
      </c>
      <c r="CO179" s="2">
        <f t="shared" si="273"/>
        <v>81.94418066689488</v>
      </c>
      <c r="CP179" s="2">
        <f t="shared" si="274"/>
        <v>83.567742906217219</v>
      </c>
      <c r="CQ179" s="2">
        <f t="shared" si="275"/>
        <v>85.422137739712198</v>
      </c>
      <c r="CR179" s="2">
        <f t="shared" si="276"/>
        <v>87.21470964039564</v>
      </c>
      <c r="CS179" s="2">
        <f t="shared" si="277"/>
        <v>93.276377167185444</v>
      </c>
      <c r="CT179" s="2">
        <f t="shared" si="278"/>
        <v>92.457259881572185</v>
      </c>
      <c r="CU179" s="2">
        <f t="shared" si="279"/>
        <v>92.923295460022331</v>
      </c>
      <c r="CV179" s="2">
        <f t="shared" si="280"/>
        <v>91.290397121265727</v>
      </c>
      <c r="CW179" s="2">
        <f t="shared" si="281"/>
        <v>88.015173393167998</v>
      </c>
      <c r="CX179" s="2">
        <f t="shared" si="282"/>
        <v>81.48616792097441</v>
      </c>
      <c r="CY179" s="2">
        <f t="shared" si="283"/>
        <v>76.471413940833216</v>
      </c>
      <c r="CZ179" s="2">
        <f t="shared" si="284"/>
        <v>67.976751777399187</v>
      </c>
      <c r="DA179" s="2">
        <f t="shared" si="285"/>
        <v>57.835277230613357</v>
      </c>
      <c r="DD179" s="2">
        <f t="shared" si="286"/>
        <v>74.89955152570559</v>
      </c>
      <c r="DE179" s="2">
        <f t="shared" si="287"/>
        <v>78.675590217816207</v>
      </c>
      <c r="DF179" s="2">
        <f t="shared" si="288"/>
        <v>81.780100704823454</v>
      </c>
      <c r="DG179" s="2">
        <f t="shared" si="289"/>
        <v>84.42791254784305</v>
      </c>
      <c r="DH179" s="2">
        <f t="shared" si="290"/>
        <v>87.418484475817394</v>
      </c>
      <c r="DI179" s="2">
        <f t="shared" si="291"/>
        <v>87.945341382961928</v>
      </c>
      <c r="DJ179" s="2">
        <f t="shared" si="292"/>
        <v>87.11239719803207</v>
      </c>
      <c r="DK179" s="2">
        <f t="shared" si="293"/>
        <v>85.115950328719236</v>
      </c>
      <c r="DL179" s="2">
        <f t="shared" si="294"/>
        <v>81.537008324258522</v>
      </c>
      <c r="DM179" s="2">
        <f t="shared" si="295"/>
        <v>77.307562279830336</v>
      </c>
      <c r="DN179" s="2">
        <f t="shared" si="296"/>
        <v>71.173279324437573</v>
      </c>
      <c r="DO179" s="2">
        <f t="shared" si="297"/>
        <v>63.564749972374962</v>
      </c>
      <c r="DP179" s="2">
        <f t="shared" si="298"/>
        <v>54.60296260306756</v>
      </c>
      <c r="DS179" s="2">
        <f t="shared" si="299"/>
        <v>0.99862959621795833</v>
      </c>
      <c r="DT179" s="2">
        <f t="shared" si="300"/>
        <v>0.9988817752988518</v>
      </c>
      <c r="DU179" s="2">
        <f t="shared" si="301"/>
        <v>0.99907358328915119</v>
      </c>
      <c r="DV179" s="2">
        <f t="shared" si="302"/>
        <v>0.99905882055815254</v>
      </c>
      <c r="DW179" s="2">
        <f t="shared" si="303"/>
        <v>0.99901152710584717</v>
      </c>
      <c r="DX179" s="2">
        <f t="shared" si="304"/>
        <v>0.9991362832369447</v>
      </c>
      <c r="DY179" s="2">
        <f t="shared" si="305"/>
        <v>0.99913175838440893</v>
      </c>
      <c r="DZ179" s="2">
        <f t="shared" si="306"/>
        <v>0.99894777241793575</v>
      </c>
      <c r="EA179" s="2">
        <f t="shared" si="307"/>
        <v>0.99894383358802952</v>
      </c>
      <c r="EB179" s="2">
        <f t="shared" si="308"/>
        <v>0.99904907552109912</v>
      </c>
      <c r="EC179" s="2">
        <f t="shared" si="309"/>
        <v>0.99919829558959394</v>
      </c>
      <c r="ED179" s="2">
        <f t="shared" si="310"/>
        <v>0.99917591764979408</v>
      </c>
      <c r="EE179" s="2">
        <f t="shared" si="311"/>
        <v>0.99910019266311401</v>
      </c>
    </row>
    <row r="180" spans="2:135" x14ac:dyDescent="0.25">
      <c r="B180" s="2">
        <v>174</v>
      </c>
      <c r="C180">
        <v>75.531000000000006</v>
      </c>
      <c r="D180">
        <v>77.814999999999998</v>
      </c>
      <c r="E180">
        <v>82.308000000000007</v>
      </c>
      <c r="F180">
        <v>85.09</v>
      </c>
      <c r="G180">
        <v>87.418000000000006</v>
      </c>
      <c r="H180">
        <v>88.209000000000003</v>
      </c>
      <c r="I180">
        <v>87.447999999999993</v>
      </c>
      <c r="J180">
        <v>84.147999999999996</v>
      </c>
      <c r="K180">
        <v>81.483999999999995</v>
      </c>
      <c r="L180">
        <v>74.564999999999998</v>
      </c>
      <c r="M180">
        <v>70.281000000000006</v>
      </c>
      <c r="N180">
        <v>63.847999999999999</v>
      </c>
      <c r="O180">
        <v>54.691200000000002</v>
      </c>
      <c r="R180" s="5">
        <f t="shared" si="208"/>
        <v>74.859207613496594</v>
      </c>
      <c r="S180" s="5">
        <f t="shared" si="209"/>
        <v>78.649862067272792</v>
      </c>
      <c r="T180" s="5">
        <f t="shared" si="210"/>
        <v>81.760610010787403</v>
      </c>
      <c r="U180" s="5">
        <f t="shared" si="211"/>
        <v>84.422417761356101</v>
      </c>
      <c r="V180" s="5">
        <f t="shared" si="212"/>
        <v>87.40882580828395</v>
      </c>
      <c r="W180" s="5">
        <f t="shared" si="213"/>
        <v>87.941859076869818</v>
      </c>
      <c r="X180" s="5">
        <f t="shared" si="214"/>
        <v>87.090743183379303</v>
      </c>
      <c r="Y180" s="5">
        <f t="shared" si="215"/>
        <v>85.101328398180044</v>
      </c>
      <c r="Z180" s="5">
        <f t="shared" si="216"/>
        <v>81.516370695170693</v>
      </c>
      <c r="AA180" s="5">
        <f t="shared" si="217"/>
        <v>77.29307127658123</v>
      </c>
      <c r="AB180" s="5">
        <f t="shared" si="218"/>
        <v>71.154792220284847</v>
      </c>
      <c r="AC180" s="5">
        <f t="shared" si="219"/>
        <v>63.552403782045374</v>
      </c>
      <c r="AD180" s="5">
        <f t="shared" si="220"/>
        <v>54.609589288616881</v>
      </c>
      <c r="AE180" s="5"/>
      <c r="AG180" s="5">
        <f t="shared" si="221"/>
        <v>0.67179238650341233</v>
      </c>
      <c r="AH180" s="5">
        <f t="shared" si="222"/>
        <v>-0.83486206727279466</v>
      </c>
      <c r="AI180" s="5">
        <f t="shared" si="223"/>
        <v>0.54738998921260418</v>
      </c>
      <c r="AJ180" s="5">
        <f t="shared" si="224"/>
        <v>0.66758223864390231</v>
      </c>
      <c r="AK180" s="5">
        <f t="shared" si="225"/>
        <v>9.174191716056157E-3</v>
      </c>
      <c r="AL180" s="5">
        <f t="shared" si="226"/>
        <v>0.26714092313018512</v>
      </c>
      <c r="AM180" s="5">
        <f t="shared" si="227"/>
        <v>0.35725681662069064</v>
      </c>
      <c r="AN180" s="5">
        <f t="shared" si="228"/>
        <v>-0.953328398180048</v>
      </c>
      <c r="AO180" s="5">
        <f t="shared" si="229"/>
        <v>-3.2370695170698127E-2</v>
      </c>
      <c r="AP180" s="5">
        <f t="shared" si="230"/>
        <v>-2.7280712765812325</v>
      </c>
      <c r="AQ180" s="5">
        <f t="shared" si="231"/>
        <v>-0.87379222028484094</v>
      </c>
      <c r="AR180" s="5">
        <f t="shared" si="232"/>
        <v>0.29559621795462476</v>
      </c>
      <c r="AS180" s="5">
        <f t="shared" si="233"/>
        <v>8.1610711383120815E-2</v>
      </c>
      <c r="AV180" s="2">
        <f t="shared" si="234"/>
        <v>74.859207605217208</v>
      </c>
      <c r="AW180" s="2">
        <f t="shared" si="235"/>
        <v>78.649862067272792</v>
      </c>
      <c r="AX180" s="2">
        <f t="shared" si="236"/>
        <v>81.760568756069233</v>
      </c>
      <c r="AY180" s="2">
        <f t="shared" si="237"/>
        <v>84.422190192353312</v>
      </c>
      <c r="AZ180" s="2">
        <f t="shared" si="238"/>
        <v>87.408573917030068</v>
      </c>
      <c r="BA180" s="2">
        <f t="shared" si="239"/>
        <v>87.941720377701856</v>
      </c>
      <c r="BB180" s="2">
        <f t="shared" si="240"/>
        <v>87.09053735547883</v>
      </c>
      <c r="BC180" s="2">
        <f t="shared" si="241"/>
        <v>85.100363368244899</v>
      </c>
      <c r="BD180" s="2">
        <f t="shared" si="242"/>
        <v>81.514534020995228</v>
      </c>
      <c r="BE180" s="2">
        <f t="shared" si="243"/>
        <v>77.292446151475943</v>
      </c>
      <c r="BF180" s="2">
        <f t="shared" si="244"/>
        <v>71.154516838082557</v>
      </c>
      <c r="BG180" s="2">
        <f t="shared" si="245"/>
        <v>63.552079566793459</v>
      </c>
      <c r="BH180" s="2">
        <f t="shared" si="246"/>
        <v>54.604805865116489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>
        <f t="shared" si="260"/>
        <v>75.531000000000006</v>
      </c>
      <c r="CA180" s="2">
        <f t="shared" si="261"/>
        <v>77.814999999999998</v>
      </c>
      <c r="CB180" s="2">
        <f t="shared" si="262"/>
        <v>82.308000000000007</v>
      </c>
      <c r="CC180" s="2">
        <f t="shared" si="263"/>
        <v>85.09</v>
      </c>
      <c r="CD180" s="2">
        <f t="shared" si="264"/>
        <v>87.418000000000006</v>
      </c>
      <c r="CE180" s="2">
        <f t="shared" si="265"/>
        <v>88.209000000000003</v>
      </c>
      <c r="CF180" s="2">
        <f t="shared" si="266"/>
        <v>87.447999999999993</v>
      </c>
      <c r="CG180" s="2">
        <f t="shared" si="267"/>
        <v>84.147999999999996</v>
      </c>
      <c r="CH180" s="2">
        <f t="shared" si="268"/>
        <v>81.483999999999995</v>
      </c>
      <c r="CI180" s="2">
        <f t="shared" si="269"/>
        <v>74.564999999999998</v>
      </c>
      <c r="CJ180" s="2">
        <f t="shared" si="270"/>
        <v>70.281000000000006</v>
      </c>
      <c r="CK180" s="2">
        <f t="shared" si="271"/>
        <v>63.847999999999999</v>
      </c>
      <c r="CL180" s="2">
        <f t="shared" si="272"/>
        <v>54.691200000000002</v>
      </c>
      <c r="CO180" s="2">
        <f t="shared" si="273"/>
        <v>81.948366841114151</v>
      </c>
      <c r="CP180" s="2">
        <f t="shared" si="274"/>
        <v>83.568706157120033</v>
      </c>
      <c r="CQ180" s="2">
        <f t="shared" si="275"/>
        <v>85.42441793407734</v>
      </c>
      <c r="CR180" s="2">
        <f t="shared" si="276"/>
        <v>87.230401998442758</v>
      </c>
      <c r="CS180" s="2">
        <f t="shared" si="277"/>
        <v>93.31900332272005</v>
      </c>
      <c r="CT180" s="2">
        <f t="shared" si="278"/>
        <v>92.4838261867651</v>
      </c>
      <c r="CU180" s="2">
        <f t="shared" si="279"/>
        <v>92.945647564197515</v>
      </c>
      <c r="CV180" s="2">
        <f t="shared" si="280"/>
        <v>91.307874431329921</v>
      </c>
      <c r="CW180" s="2">
        <f t="shared" si="281"/>
        <v>88.03193145306868</v>
      </c>
      <c r="CX180" s="2">
        <f t="shared" si="282"/>
        <v>81.495866140428205</v>
      </c>
      <c r="CY180" s="2">
        <f t="shared" si="283"/>
        <v>76.49294821214761</v>
      </c>
      <c r="CZ180" s="2">
        <f t="shared" si="284"/>
        <v>68.001823463940923</v>
      </c>
      <c r="DA180" s="2">
        <f t="shared" si="285"/>
        <v>57.863300626476011</v>
      </c>
      <c r="DD180" s="2">
        <f t="shared" si="286"/>
        <v>74.850335251512604</v>
      </c>
      <c r="DE180" s="2">
        <f t="shared" si="287"/>
        <v>78.644840051768824</v>
      </c>
      <c r="DF180" s="2">
        <f t="shared" si="288"/>
        <v>81.757470291801326</v>
      </c>
      <c r="DG180" s="2">
        <f t="shared" si="289"/>
        <v>84.419777448406691</v>
      </c>
      <c r="DH180" s="2">
        <f t="shared" si="290"/>
        <v>87.40324040474556</v>
      </c>
      <c r="DI180" s="2">
        <f t="shared" si="291"/>
        <v>87.938139381462278</v>
      </c>
      <c r="DJ180" s="2">
        <f t="shared" si="292"/>
        <v>87.08589698229369</v>
      </c>
      <c r="DK180" s="2">
        <f t="shared" si="293"/>
        <v>85.094400099236012</v>
      </c>
      <c r="DL180" s="2">
        <f t="shared" si="294"/>
        <v>81.508249596875103</v>
      </c>
      <c r="DM180" s="2">
        <f t="shared" si="295"/>
        <v>77.288797251235124</v>
      </c>
      <c r="DN180" s="2">
        <f t="shared" si="296"/>
        <v>71.150610442209768</v>
      </c>
      <c r="DO180" s="2">
        <f t="shared" si="297"/>
        <v>63.548732505459235</v>
      </c>
      <c r="DP180" s="2">
        <f t="shared" si="298"/>
        <v>54.602129425100898</v>
      </c>
      <c r="DS180" s="2">
        <f t="shared" si="299"/>
        <v>0.99875002617379161</v>
      </c>
      <c r="DT180" s="2">
        <f t="shared" si="300"/>
        <v>0.99898006659878413</v>
      </c>
      <c r="DU180" s="2">
        <f t="shared" si="301"/>
        <v>0.99915502904045128</v>
      </c>
      <c r="DV180" s="2">
        <f t="shared" si="302"/>
        <v>0.99914156305701196</v>
      </c>
      <c r="DW180" s="2">
        <f t="shared" si="303"/>
        <v>0.99909842359160494</v>
      </c>
      <c r="DX180" s="2">
        <f t="shared" si="304"/>
        <v>0.99921222108056396</v>
      </c>
      <c r="DY180" s="2">
        <f t="shared" si="305"/>
        <v>0.99920809373704822</v>
      </c>
      <c r="DZ180" s="2">
        <f t="shared" si="306"/>
        <v>0.99904026818328084</v>
      </c>
      <c r="EA180" s="2">
        <f t="shared" si="307"/>
        <v>0.9990366752611991</v>
      </c>
      <c r="EB180" s="2">
        <f t="shared" si="308"/>
        <v>0.99913267399775907</v>
      </c>
      <c r="EC180" s="2">
        <f t="shared" si="309"/>
        <v>0.99926878530691654</v>
      </c>
      <c r="ED180" s="2">
        <f t="shared" si="310"/>
        <v>0.999248373463414</v>
      </c>
      <c r="EE180" s="2">
        <f t="shared" si="311"/>
        <v>0.99917930097798446</v>
      </c>
    </row>
    <row r="181" spans="2:135" x14ac:dyDescent="0.25">
      <c r="B181" s="2">
        <v>175</v>
      </c>
      <c r="C181">
        <v>75.266000000000005</v>
      </c>
      <c r="D181">
        <v>78.938000000000002</v>
      </c>
      <c r="E181">
        <v>80.599999999999994</v>
      </c>
      <c r="F181">
        <v>83.730999999999995</v>
      </c>
      <c r="G181">
        <v>87.896000000000001</v>
      </c>
      <c r="H181">
        <v>86.924999999999997</v>
      </c>
      <c r="I181">
        <v>86.611999999999995</v>
      </c>
      <c r="J181">
        <v>82.131</v>
      </c>
      <c r="K181">
        <v>81.387</v>
      </c>
      <c r="L181">
        <v>76.516000000000005</v>
      </c>
      <c r="M181">
        <v>70.358999999999995</v>
      </c>
      <c r="N181">
        <v>63.226999999999997</v>
      </c>
      <c r="O181">
        <v>53.5</v>
      </c>
      <c r="R181" s="5">
        <f t="shared" si="208"/>
        <v>74.809272439876679</v>
      </c>
      <c r="S181" s="5">
        <f t="shared" si="209"/>
        <v>78.618699931529562</v>
      </c>
      <c r="T181" s="5">
        <f t="shared" si="210"/>
        <v>81.737704170725451</v>
      </c>
      <c r="U181" s="5">
        <f t="shared" si="211"/>
        <v>84.413968721553545</v>
      </c>
      <c r="V181" s="5">
        <f t="shared" si="212"/>
        <v>87.393027985998941</v>
      </c>
      <c r="W181" s="5">
        <f t="shared" si="213"/>
        <v>87.934289980797487</v>
      </c>
      <c r="X181" s="5">
        <f t="shared" si="214"/>
        <v>87.063756223714265</v>
      </c>
      <c r="Y181" s="5">
        <f t="shared" si="215"/>
        <v>85.078776894789598</v>
      </c>
      <c r="Z181" s="5">
        <f t="shared" si="216"/>
        <v>81.486164074985211</v>
      </c>
      <c r="AA181" s="5">
        <f t="shared" si="217"/>
        <v>77.273668738239337</v>
      </c>
      <c r="AB181" s="5">
        <f t="shared" si="218"/>
        <v>71.131657025588979</v>
      </c>
      <c r="AC181" s="5">
        <f t="shared" si="219"/>
        <v>63.535943523414716</v>
      </c>
      <c r="AD181" s="5">
        <f t="shared" si="220"/>
        <v>54.606215612023043</v>
      </c>
      <c r="AE181" s="5"/>
      <c r="AG181" s="5">
        <f t="shared" si="221"/>
        <v>0.45672756012332627</v>
      </c>
      <c r="AH181" s="5">
        <f t="shared" si="222"/>
        <v>0.31930006847044012</v>
      </c>
      <c r="AI181" s="5">
        <f t="shared" si="223"/>
        <v>-1.1377041707254563</v>
      </c>
      <c r="AJ181" s="5">
        <f t="shared" si="224"/>
        <v>-0.68296872155355004</v>
      </c>
      <c r="AK181" s="5">
        <f t="shared" si="225"/>
        <v>0.50297201400105962</v>
      </c>
      <c r="AL181" s="5">
        <f t="shared" si="226"/>
        <v>-1.0092899807974902</v>
      </c>
      <c r="AM181" s="5">
        <f t="shared" si="227"/>
        <v>-0.45175622371426982</v>
      </c>
      <c r="AN181" s="5">
        <f t="shared" si="228"/>
        <v>-2.9477768947895981</v>
      </c>
      <c r="AO181" s="5">
        <f t="shared" si="229"/>
        <v>-9.9164074985210959E-2</v>
      </c>
      <c r="AP181" s="5">
        <f t="shared" si="230"/>
        <v>-0.75766873823933167</v>
      </c>
      <c r="AQ181" s="5">
        <f t="shared" si="231"/>
        <v>-0.77265702558898397</v>
      </c>
      <c r="AR181" s="5">
        <f t="shared" si="232"/>
        <v>-0.30894352341471887</v>
      </c>
      <c r="AS181" s="5">
        <f t="shared" si="233"/>
        <v>-1.1062156120230426</v>
      </c>
      <c r="AV181" s="2">
        <f t="shared" si="234"/>
        <v>74.809272435059896</v>
      </c>
      <c r="AW181" s="2">
        <f t="shared" si="235"/>
        <v>78.618699931529562</v>
      </c>
      <c r="AX181" s="2">
        <f t="shared" si="236"/>
        <v>81.737685119994552</v>
      </c>
      <c r="AY181" s="2">
        <f t="shared" si="237"/>
        <v>84.413861619837689</v>
      </c>
      <c r="AZ181" s="2">
        <f t="shared" si="238"/>
        <v>87.392908528014914</v>
      </c>
      <c r="BA181" s="2">
        <f t="shared" si="239"/>
        <v>87.934227776702002</v>
      </c>
      <c r="BB181" s="2">
        <f t="shared" si="240"/>
        <v>87.063664417034275</v>
      </c>
      <c r="BC181" s="2">
        <f t="shared" si="241"/>
        <v>85.078323058167669</v>
      </c>
      <c r="BD181" s="2">
        <f t="shared" si="242"/>
        <v>81.485262810997583</v>
      </c>
      <c r="BE181" s="2">
        <f t="shared" si="243"/>
        <v>77.273382829648</v>
      </c>
      <c r="BF181" s="2">
        <f t="shared" si="244"/>
        <v>71.131533944501172</v>
      </c>
      <c r="BG181" s="2">
        <f t="shared" si="245"/>
        <v>63.535795964784761</v>
      </c>
      <c r="BH181" s="2">
        <f t="shared" si="246"/>
        <v>54.603758966031897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>
        <f t="shared" si="260"/>
        <v>75.266000000000005</v>
      </c>
      <c r="CA181" s="2">
        <f t="shared" si="261"/>
        <v>78.938000000000002</v>
      </c>
      <c r="CB181" s="2">
        <f t="shared" si="262"/>
        <v>80.599999999999994</v>
      </c>
      <c r="CC181" s="2">
        <f t="shared" si="263"/>
        <v>83.730999999999995</v>
      </c>
      <c r="CD181" s="2">
        <f t="shared" si="264"/>
        <v>87.896000000000001</v>
      </c>
      <c r="CE181" s="2">
        <f t="shared" si="265"/>
        <v>86.924999999999997</v>
      </c>
      <c r="CF181" s="2">
        <f t="shared" si="266"/>
        <v>86.611999999999995</v>
      </c>
      <c r="CG181" s="2">
        <f t="shared" si="267"/>
        <v>82.131</v>
      </c>
      <c r="CH181" s="2">
        <f t="shared" si="268"/>
        <v>81.387</v>
      </c>
      <c r="CI181" s="2">
        <f t="shared" si="269"/>
        <v>76.516000000000005</v>
      </c>
      <c r="CJ181" s="2">
        <f t="shared" si="270"/>
        <v>70.358999999999995</v>
      </c>
      <c r="CK181" s="2">
        <f t="shared" si="271"/>
        <v>63.226999999999997</v>
      </c>
      <c r="CL181" s="2">
        <f t="shared" si="272"/>
        <v>53.5</v>
      </c>
      <c r="CO181" s="2">
        <f t="shared" si="273"/>
        <v>81.952553015333422</v>
      </c>
      <c r="CP181" s="2">
        <f t="shared" si="274"/>
        <v>83.569669408022861</v>
      </c>
      <c r="CQ181" s="2">
        <f t="shared" si="275"/>
        <v>85.426698128442482</v>
      </c>
      <c r="CR181" s="2">
        <f t="shared" si="276"/>
        <v>87.246094356489877</v>
      </c>
      <c r="CS181" s="2">
        <f t="shared" si="277"/>
        <v>93.36162947825467</v>
      </c>
      <c r="CT181" s="2">
        <f t="shared" si="278"/>
        <v>92.510392491958015</v>
      </c>
      <c r="CU181" s="2">
        <f t="shared" si="279"/>
        <v>92.967999668372698</v>
      </c>
      <c r="CV181" s="2">
        <f t="shared" si="280"/>
        <v>91.325351741394115</v>
      </c>
      <c r="CW181" s="2">
        <f t="shared" si="281"/>
        <v>88.048689512969347</v>
      </c>
      <c r="CX181" s="2">
        <f t="shared" si="282"/>
        <v>81.505564359882001</v>
      </c>
      <c r="CY181" s="2">
        <f t="shared" si="283"/>
        <v>76.514482483462018</v>
      </c>
      <c r="CZ181" s="2">
        <f t="shared" si="284"/>
        <v>68.026895150482659</v>
      </c>
      <c r="DA181" s="2">
        <f t="shared" si="285"/>
        <v>57.891324022338665</v>
      </c>
      <c r="DD181" s="2">
        <f t="shared" si="286"/>
        <v>74.801118977319618</v>
      </c>
      <c r="DE181" s="2">
        <f t="shared" si="287"/>
        <v>78.614089885721441</v>
      </c>
      <c r="DF181" s="2">
        <f t="shared" si="288"/>
        <v>81.734839878779184</v>
      </c>
      <c r="DG181" s="2">
        <f t="shared" si="289"/>
        <v>84.411642348970332</v>
      </c>
      <c r="DH181" s="2">
        <f t="shared" si="290"/>
        <v>87.387996333673712</v>
      </c>
      <c r="DI181" s="2">
        <f t="shared" si="291"/>
        <v>87.930937379962643</v>
      </c>
      <c r="DJ181" s="2">
        <f t="shared" si="292"/>
        <v>87.059396766555309</v>
      </c>
      <c r="DK181" s="2">
        <f t="shared" si="293"/>
        <v>85.072849869752787</v>
      </c>
      <c r="DL181" s="2">
        <f t="shared" si="294"/>
        <v>81.47949086949167</v>
      </c>
      <c r="DM181" s="2">
        <f t="shared" si="295"/>
        <v>77.270032222639912</v>
      </c>
      <c r="DN181" s="2">
        <f t="shared" si="296"/>
        <v>71.127941559981949</v>
      </c>
      <c r="DO181" s="2">
        <f t="shared" si="297"/>
        <v>63.5327150385435</v>
      </c>
      <c r="DP181" s="2">
        <f t="shared" si="298"/>
        <v>54.601296247134229</v>
      </c>
      <c r="DS181" s="2">
        <f t="shared" si="299"/>
        <v>0.99885988492700206</v>
      </c>
      <c r="DT181" s="2">
        <f t="shared" si="300"/>
        <v>0.99906972619703005</v>
      </c>
      <c r="DU181" s="2">
        <f t="shared" si="301"/>
        <v>0.99922932002721598</v>
      </c>
      <c r="DV181" s="2">
        <f t="shared" si="302"/>
        <v>0.99921703706343745</v>
      </c>
      <c r="DW181" s="2">
        <f t="shared" si="303"/>
        <v>0.9991776873098327</v>
      </c>
      <c r="DX181" s="2">
        <f t="shared" si="304"/>
        <v>0.99928148728202648</v>
      </c>
      <c r="DY181" s="2">
        <f t="shared" si="305"/>
        <v>0.99927772257674463</v>
      </c>
      <c r="DZ181" s="2">
        <f t="shared" si="306"/>
        <v>0.99912464025965142</v>
      </c>
      <c r="EA181" s="2">
        <f t="shared" si="307"/>
        <v>0.99912136292123899</v>
      </c>
      <c r="EB181" s="2">
        <f t="shared" si="308"/>
        <v>0.99920892891388413</v>
      </c>
      <c r="EC181" s="2">
        <f t="shared" si="309"/>
        <v>0.99933308136515553</v>
      </c>
      <c r="ED181" s="2">
        <f t="shared" si="310"/>
        <v>0.99931446311351213</v>
      </c>
      <c r="EE181" s="2">
        <f t="shared" si="311"/>
        <v>0.99925145954200678</v>
      </c>
    </row>
    <row r="182" spans="2:135" x14ac:dyDescent="0.25">
      <c r="B182" s="2">
        <v>176</v>
      </c>
      <c r="C182">
        <v>74.203000000000003</v>
      </c>
      <c r="D182">
        <v>77.185000000000002</v>
      </c>
      <c r="E182">
        <v>81.537999999999997</v>
      </c>
      <c r="F182">
        <v>83.984999999999999</v>
      </c>
      <c r="G182">
        <v>85.866</v>
      </c>
      <c r="H182">
        <v>87.254000000000005</v>
      </c>
      <c r="I182">
        <v>87.343000000000004</v>
      </c>
      <c r="J182">
        <v>84.623000000000005</v>
      </c>
      <c r="K182">
        <v>81.081000000000003</v>
      </c>
      <c r="L182">
        <v>77.257999999999996</v>
      </c>
      <c r="M182">
        <v>71.141000000000005</v>
      </c>
      <c r="N182">
        <v>63.152000000000001</v>
      </c>
      <c r="O182">
        <v>54.808799999999998</v>
      </c>
      <c r="R182" s="5">
        <f t="shared" si="208"/>
        <v>74.759395027016367</v>
      </c>
      <c r="S182" s="5">
        <f t="shared" si="209"/>
        <v>78.58757138409031</v>
      </c>
      <c r="T182" s="5">
        <f t="shared" si="210"/>
        <v>81.714830562654171</v>
      </c>
      <c r="U182" s="5">
        <f t="shared" si="211"/>
        <v>84.405597229244037</v>
      </c>
      <c r="V182" s="5">
        <f t="shared" si="212"/>
        <v>87.377330834200464</v>
      </c>
      <c r="W182" s="5">
        <f t="shared" si="213"/>
        <v>87.926785591622348</v>
      </c>
      <c r="X182" s="5">
        <f t="shared" si="214"/>
        <v>87.036860776232288</v>
      </c>
      <c r="Y182" s="5">
        <f t="shared" si="215"/>
        <v>85.056529424763596</v>
      </c>
      <c r="Z182" s="5">
        <f t="shared" si="216"/>
        <v>81.456461499127428</v>
      </c>
      <c r="AA182" s="5">
        <f t="shared" si="217"/>
        <v>77.254470344857822</v>
      </c>
      <c r="AB182" s="5">
        <f t="shared" si="218"/>
        <v>71.108629339924747</v>
      </c>
      <c r="AC182" s="5">
        <f t="shared" si="219"/>
        <v>63.519598333106885</v>
      </c>
      <c r="AD182" s="5">
        <f t="shared" si="220"/>
        <v>54.603952683686018</v>
      </c>
      <c r="AE182" s="5"/>
      <c r="AG182" s="5">
        <f t="shared" si="221"/>
        <v>-0.55639502701636445</v>
      </c>
      <c r="AH182" s="5">
        <f t="shared" si="222"/>
        <v>-1.402571384090308</v>
      </c>
      <c r="AI182" s="5">
        <f t="shared" si="223"/>
        <v>-0.17683056265417463</v>
      </c>
      <c r="AJ182" s="5">
        <f t="shared" si="224"/>
        <v>-0.42059722924403786</v>
      </c>
      <c r="AK182" s="5">
        <f t="shared" si="225"/>
        <v>-1.5113308342004643</v>
      </c>
      <c r="AL182" s="5">
        <f t="shared" si="226"/>
        <v>-0.6727855916223433</v>
      </c>
      <c r="AM182" s="5">
        <f t="shared" si="227"/>
        <v>0.30613922376771541</v>
      </c>
      <c r="AN182" s="5">
        <f t="shared" si="228"/>
        <v>-0.43352942476359146</v>
      </c>
      <c r="AO182" s="5">
        <f t="shared" si="229"/>
        <v>-0.37546149912742521</v>
      </c>
      <c r="AP182" s="5">
        <f t="shared" si="230"/>
        <v>3.5296551421737377E-3</v>
      </c>
      <c r="AQ182" s="5">
        <f t="shared" si="231"/>
        <v>3.2370660075258684E-2</v>
      </c>
      <c r="AR182" s="5">
        <f t="shared" si="232"/>
        <v>-0.3675983331068835</v>
      </c>
      <c r="AS182" s="5">
        <f t="shared" si="233"/>
        <v>0.20484731631398034</v>
      </c>
      <c r="AV182" s="2">
        <f t="shared" si="234"/>
        <v>74.759395024298868</v>
      </c>
      <c r="AW182" s="2">
        <f t="shared" si="235"/>
        <v>78.58757138409031</v>
      </c>
      <c r="AX182" s="2">
        <f t="shared" si="236"/>
        <v>81.71482204262972</v>
      </c>
      <c r="AY182" s="2">
        <f t="shared" si="237"/>
        <v>84.405548403729071</v>
      </c>
      <c r="AZ182" s="2">
        <f t="shared" si="238"/>
        <v>87.377275964641171</v>
      </c>
      <c r="BA182" s="2">
        <f t="shared" si="239"/>
        <v>87.926758575166119</v>
      </c>
      <c r="BB182" s="2">
        <f t="shared" si="240"/>
        <v>87.036821123965666</v>
      </c>
      <c r="BC182" s="2">
        <f t="shared" si="241"/>
        <v>85.056322791474926</v>
      </c>
      <c r="BD182" s="2">
        <f t="shared" si="242"/>
        <v>81.45603309895526</v>
      </c>
      <c r="BE182" s="2">
        <f t="shared" si="243"/>
        <v>77.254343733347895</v>
      </c>
      <c r="BF182" s="2">
        <f t="shared" si="244"/>
        <v>71.108576051216644</v>
      </c>
      <c r="BG182" s="2">
        <f t="shared" si="245"/>
        <v>63.519533270444064</v>
      </c>
      <c r="BH182" s="2">
        <f t="shared" si="246"/>
        <v>54.602728944454448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>
        <f t="shared" si="260"/>
        <v>74.203000000000003</v>
      </c>
      <c r="CA182" s="2">
        <f t="shared" si="261"/>
        <v>77.185000000000002</v>
      </c>
      <c r="CB182" s="2">
        <f t="shared" si="262"/>
        <v>81.537999999999997</v>
      </c>
      <c r="CC182" s="2">
        <f t="shared" si="263"/>
        <v>83.984999999999999</v>
      </c>
      <c r="CD182" s="2">
        <f t="shared" si="264"/>
        <v>85.866</v>
      </c>
      <c r="CE182" s="2">
        <f t="shared" si="265"/>
        <v>87.254000000000005</v>
      </c>
      <c r="CF182" s="2">
        <f t="shared" si="266"/>
        <v>87.343000000000004</v>
      </c>
      <c r="CG182" s="2">
        <f t="shared" si="267"/>
        <v>84.623000000000005</v>
      </c>
      <c r="CH182" s="2">
        <f t="shared" si="268"/>
        <v>81.081000000000003</v>
      </c>
      <c r="CI182" s="2">
        <f t="shared" si="269"/>
        <v>77.257999999999996</v>
      </c>
      <c r="CJ182" s="2">
        <f t="shared" si="270"/>
        <v>71.141000000000005</v>
      </c>
      <c r="CK182" s="2">
        <f t="shared" si="271"/>
        <v>63.152000000000001</v>
      </c>
      <c r="CL182" s="2">
        <f t="shared" si="272"/>
        <v>54.808799999999998</v>
      </c>
      <c r="CO182" s="2">
        <f t="shared" si="273"/>
        <v>81.956739189552678</v>
      </c>
      <c r="CP182" s="2">
        <f t="shared" si="274"/>
        <v>83.570632658925675</v>
      </c>
      <c r="CQ182" s="2">
        <f t="shared" si="275"/>
        <v>85.428978322807623</v>
      </c>
      <c r="CR182" s="2">
        <f t="shared" si="276"/>
        <v>87.261786714536996</v>
      </c>
      <c r="CS182" s="2">
        <f t="shared" si="277"/>
        <v>93.40425563378929</v>
      </c>
      <c r="CT182" s="2">
        <f t="shared" si="278"/>
        <v>92.53695879715093</v>
      </c>
      <c r="CU182" s="2">
        <f t="shared" si="279"/>
        <v>92.990351772547882</v>
      </c>
      <c r="CV182" s="2">
        <f t="shared" si="280"/>
        <v>91.34282905145831</v>
      </c>
      <c r="CW182" s="2">
        <f t="shared" si="281"/>
        <v>88.065447572870028</v>
      </c>
      <c r="CX182" s="2">
        <f t="shared" si="282"/>
        <v>81.515262579335797</v>
      </c>
      <c r="CY182" s="2">
        <f t="shared" si="283"/>
        <v>76.536016754776426</v>
      </c>
      <c r="CZ182" s="2">
        <f t="shared" si="284"/>
        <v>68.051966837024395</v>
      </c>
      <c r="DA182" s="2">
        <f t="shared" si="285"/>
        <v>57.919347418201326</v>
      </c>
      <c r="DD182" s="2">
        <f t="shared" si="286"/>
        <v>74.751902703126632</v>
      </c>
      <c r="DE182" s="2">
        <f t="shared" si="287"/>
        <v>78.583339719674044</v>
      </c>
      <c r="DF182" s="2">
        <f t="shared" si="288"/>
        <v>81.712209465757041</v>
      </c>
      <c r="DG182" s="2">
        <f t="shared" si="289"/>
        <v>84.403507249533973</v>
      </c>
      <c r="DH182" s="2">
        <f t="shared" si="290"/>
        <v>87.372752262601878</v>
      </c>
      <c r="DI182" s="2">
        <f t="shared" si="291"/>
        <v>87.923735378462993</v>
      </c>
      <c r="DJ182" s="2">
        <f t="shared" si="292"/>
        <v>87.032896550816943</v>
      </c>
      <c r="DK182" s="2">
        <f t="shared" si="293"/>
        <v>85.051299640269562</v>
      </c>
      <c r="DL182" s="2">
        <f t="shared" si="294"/>
        <v>81.450732142108251</v>
      </c>
      <c r="DM182" s="2">
        <f t="shared" si="295"/>
        <v>77.251267194044701</v>
      </c>
      <c r="DN182" s="2">
        <f t="shared" si="296"/>
        <v>71.105272677754144</v>
      </c>
      <c r="DO182" s="2">
        <f t="shared" si="297"/>
        <v>63.516697571627773</v>
      </c>
      <c r="DP182" s="2">
        <f t="shared" si="298"/>
        <v>54.60046306916756</v>
      </c>
      <c r="DS182" s="2">
        <f t="shared" si="299"/>
        <v>0.99896009837470245</v>
      </c>
      <c r="DT182" s="2">
        <f t="shared" si="300"/>
        <v>0.99915151075587461</v>
      </c>
      <c r="DU182" s="2">
        <f t="shared" si="301"/>
        <v>0.99929708384535898</v>
      </c>
      <c r="DV182" s="2">
        <f t="shared" si="302"/>
        <v>0.99928588011771446</v>
      </c>
      <c r="DW182" s="2">
        <f t="shared" si="303"/>
        <v>0.99924998764638107</v>
      </c>
      <c r="DX182" s="2">
        <f t="shared" si="304"/>
        <v>0.99934466718198012</v>
      </c>
      <c r="DY182" s="2">
        <f t="shared" si="305"/>
        <v>0.99934123329464253</v>
      </c>
      <c r="DZ182" s="2">
        <f t="shared" si="306"/>
        <v>0.99920160093403865</v>
      </c>
      <c r="EA182" s="2">
        <f t="shared" si="307"/>
        <v>0.99919861150453337</v>
      </c>
      <c r="EB182" s="2">
        <f t="shared" si="308"/>
        <v>0.99927848437317479</v>
      </c>
      <c r="EC182" s="2">
        <f t="shared" si="309"/>
        <v>0.99939172728163039</v>
      </c>
      <c r="ED182" s="2">
        <f t="shared" si="310"/>
        <v>0.99937474521349157</v>
      </c>
      <c r="EE182" s="2">
        <f t="shared" si="311"/>
        <v>0.99931727802219128</v>
      </c>
    </row>
    <row r="183" spans="2:135" x14ac:dyDescent="0.25">
      <c r="B183" s="2">
        <v>177</v>
      </c>
      <c r="C183">
        <v>74.188000000000002</v>
      </c>
      <c r="D183">
        <v>78.477000000000004</v>
      </c>
      <c r="E183">
        <v>81.031000000000006</v>
      </c>
      <c r="F183">
        <v>85.507000000000005</v>
      </c>
      <c r="G183">
        <v>86.91</v>
      </c>
      <c r="H183">
        <v>88.358000000000004</v>
      </c>
      <c r="I183">
        <v>87.358000000000004</v>
      </c>
      <c r="J183">
        <v>85.869</v>
      </c>
      <c r="K183">
        <v>81.081000000000003</v>
      </c>
      <c r="L183">
        <v>77.305999999999997</v>
      </c>
      <c r="M183">
        <v>70.203000000000003</v>
      </c>
      <c r="N183">
        <v>63.621000000000002</v>
      </c>
      <c r="O183">
        <v>54.0441</v>
      </c>
      <c r="R183" s="5">
        <f t="shared" si="208"/>
        <v>74.709570785425441</v>
      </c>
      <c r="S183" s="5">
        <f t="shared" si="209"/>
        <v>78.556473708262899</v>
      </c>
      <c r="T183" s="5">
        <f t="shared" si="210"/>
        <v>81.691981559194119</v>
      </c>
      <c r="U183" s="5">
        <f t="shared" si="211"/>
        <v>84.397270902041214</v>
      </c>
      <c r="V183" s="5">
        <f t="shared" si="212"/>
        <v>87.361698125749541</v>
      </c>
      <c r="W183" s="5">
        <f t="shared" si="213"/>
        <v>87.919322270846777</v>
      </c>
      <c r="X183" s="5">
        <f t="shared" si="214"/>
        <v>87.01002173195576</v>
      </c>
      <c r="Y183" s="5">
        <f t="shared" si="215"/>
        <v>85.034450405027215</v>
      </c>
      <c r="Z183" s="5">
        <f t="shared" si="216"/>
        <v>81.427038808796567</v>
      </c>
      <c r="AA183" s="5">
        <f t="shared" si="217"/>
        <v>77.235381199776143</v>
      </c>
      <c r="AB183" s="5">
        <f t="shared" si="218"/>
        <v>71.085663541735954</v>
      </c>
      <c r="AC183" s="5">
        <f t="shared" si="219"/>
        <v>63.503317659970058</v>
      </c>
      <c r="AD183" s="5">
        <f t="shared" si="220"/>
        <v>54.602305745768327</v>
      </c>
      <c r="AE183" s="5"/>
      <c r="AG183" s="5">
        <f t="shared" si="221"/>
        <v>-0.521570785425439</v>
      </c>
      <c r="AH183" s="5">
        <f t="shared" si="222"/>
        <v>-7.947370826289557E-2</v>
      </c>
      <c r="AI183" s="5">
        <f t="shared" si="223"/>
        <v>-0.66098155919411283</v>
      </c>
      <c r="AJ183" s="5">
        <f t="shared" si="224"/>
        <v>1.109729097958791</v>
      </c>
      <c r="AK183" s="5">
        <f t="shared" si="225"/>
        <v>-0.45169812574954449</v>
      </c>
      <c r="AL183" s="5">
        <f t="shared" si="226"/>
        <v>0.43867772915322689</v>
      </c>
      <c r="AM183" s="5">
        <f t="shared" si="227"/>
        <v>0.34797826804424403</v>
      </c>
      <c r="AN183" s="5">
        <f t="shared" si="228"/>
        <v>0.8345495949727848</v>
      </c>
      <c r="AO183" s="5">
        <f t="shared" si="229"/>
        <v>-0.34603880879656401</v>
      </c>
      <c r="AP183" s="5">
        <f t="shared" si="230"/>
        <v>7.0618800223854805E-2</v>
      </c>
      <c r="AQ183" s="5">
        <f t="shared" si="231"/>
        <v>-0.88266354173595118</v>
      </c>
      <c r="AR183" s="5">
        <f t="shared" si="232"/>
        <v>0.11768234002994404</v>
      </c>
      <c r="AS183" s="5">
        <f t="shared" si="233"/>
        <v>-0.55820574576832627</v>
      </c>
      <c r="AV183" s="2">
        <f t="shared" si="234"/>
        <v>74.709570783938702</v>
      </c>
      <c r="AW183" s="2">
        <f t="shared" si="235"/>
        <v>78.556473708262899</v>
      </c>
      <c r="AX183" s="2">
        <f t="shared" si="236"/>
        <v>81.691977868897965</v>
      </c>
      <c r="AY183" s="2">
        <f t="shared" si="237"/>
        <v>84.397249341268676</v>
      </c>
      <c r="AZ183" s="2">
        <f t="shared" si="238"/>
        <v>87.361673716076609</v>
      </c>
      <c r="BA183" s="2">
        <f t="shared" si="239"/>
        <v>87.919310907609827</v>
      </c>
      <c r="BB183" s="2">
        <f t="shared" si="240"/>
        <v>87.010005148102351</v>
      </c>
      <c r="BC183" s="2">
        <f t="shared" si="241"/>
        <v>85.034359320830049</v>
      </c>
      <c r="BD183" s="2">
        <f t="shared" si="242"/>
        <v>81.426841555179521</v>
      </c>
      <c r="BE183" s="2">
        <f t="shared" si="243"/>
        <v>77.235326911645473</v>
      </c>
      <c r="BF183" s="2">
        <f t="shared" si="244"/>
        <v>71.08564119225376</v>
      </c>
      <c r="BG183" s="2">
        <f t="shared" si="245"/>
        <v>63.50328986699104</v>
      </c>
      <c r="BH183" s="2">
        <f t="shared" si="246"/>
        <v>54.60171448679047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>
        <f t="shared" si="260"/>
        <v>74.188000000000002</v>
      </c>
      <c r="CA183" s="2">
        <f t="shared" si="261"/>
        <v>78.477000000000004</v>
      </c>
      <c r="CB183" s="2">
        <f t="shared" si="262"/>
        <v>81.031000000000006</v>
      </c>
      <c r="CC183" s="2">
        <f t="shared" si="263"/>
        <v>85.507000000000005</v>
      </c>
      <c r="CD183" s="2">
        <f t="shared" si="264"/>
        <v>86.91</v>
      </c>
      <c r="CE183" s="2">
        <f t="shared" si="265"/>
        <v>88.358000000000004</v>
      </c>
      <c r="CF183" s="2">
        <f t="shared" si="266"/>
        <v>87.358000000000004</v>
      </c>
      <c r="CG183" s="2">
        <f t="shared" si="267"/>
        <v>85.869</v>
      </c>
      <c r="CH183" s="2">
        <f t="shared" si="268"/>
        <v>81.081000000000003</v>
      </c>
      <c r="CI183" s="2">
        <f t="shared" si="269"/>
        <v>77.305999999999997</v>
      </c>
      <c r="CJ183" s="2">
        <f t="shared" si="270"/>
        <v>70.203000000000003</v>
      </c>
      <c r="CK183" s="2">
        <f t="shared" si="271"/>
        <v>63.621000000000002</v>
      </c>
      <c r="CL183" s="2">
        <f t="shared" si="272"/>
        <v>54.0441</v>
      </c>
      <c r="CO183" s="2">
        <f t="shared" si="273"/>
        <v>81.960925363771949</v>
      </c>
      <c r="CP183" s="2">
        <f t="shared" si="274"/>
        <v>83.571595909828503</v>
      </c>
      <c r="CQ183" s="2">
        <f t="shared" si="275"/>
        <v>85.431258517172765</v>
      </c>
      <c r="CR183" s="2">
        <f t="shared" si="276"/>
        <v>87.277479072584114</v>
      </c>
      <c r="CS183" s="2">
        <f t="shared" si="277"/>
        <v>93.446881789323896</v>
      </c>
      <c r="CT183" s="2">
        <f t="shared" si="278"/>
        <v>92.563525102343846</v>
      </c>
      <c r="CU183" s="2">
        <f t="shared" si="279"/>
        <v>93.01270387672308</v>
      </c>
      <c r="CV183" s="2">
        <f t="shared" si="280"/>
        <v>91.360306361522518</v>
      </c>
      <c r="CW183" s="2">
        <f t="shared" si="281"/>
        <v>88.082205632770695</v>
      </c>
      <c r="CX183" s="2">
        <f t="shared" si="282"/>
        <v>81.524960798789593</v>
      </c>
      <c r="CY183" s="2">
        <f t="shared" si="283"/>
        <v>76.557551026090835</v>
      </c>
      <c r="CZ183" s="2">
        <f t="shared" si="284"/>
        <v>68.077038523566145</v>
      </c>
      <c r="DA183" s="2">
        <f t="shared" si="285"/>
        <v>57.94737081406398</v>
      </c>
      <c r="DD183" s="2">
        <f t="shared" si="286"/>
        <v>74.702686428933646</v>
      </c>
      <c r="DE183" s="2">
        <f t="shared" si="287"/>
        <v>78.55258955362666</v>
      </c>
      <c r="DF183" s="2">
        <f t="shared" si="288"/>
        <v>81.689579052734899</v>
      </c>
      <c r="DG183" s="2">
        <f t="shared" si="289"/>
        <v>84.395372150097614</v>
      </c>
      <c r="DH183" s="2">
        <f t="shared" si="290"/>
        <v>87.35750819153003</v>
      </c>
      <c r="DI183" s="2">
        <f t="shared" si="291"/>
        <v>87.916533376963343</v>
      </c>
      <c r="DJ183" s="2">
        <f t="shared" si="292"/>
        <v>87.006396335078563</v>
      </c>
      <c r="DK183" s="2">
        <f t="shared" si="293"/>
        <v>85.029749410786351</v>
      </c>
      <c r="DL183" s="2">
        <f t="shared" si="294"/>
        <v>81.421973414724818</v>
      </c>
      <c r="DM183" s="2">
        <f t="shared" si="295"/>
        <v>77.232502165449489</v>
      </c>
      <c r="DN183" s="2">
        <f t="shared" si="296"/>
        <v>71.082603795526339</v>
      </c>
      <c r="DO183" s="2">
        <f t="shared" si="297"/>
        <v>63.500680104712039</v>
      </c>
      <c r="DP183" s="2">
        <f t="shared" si="298"/>
        <v>54.599629891200898</v>
      </c>
      <c r="DS183" s="2">
        <f t="shared" si="299"/>
        <v>0.99905151165911421</v>
      </c>
      <c r="DT183" s="2">
        <f t="shared" si="300"/>
        <v>0.9992261108353746</v>
      </c>
      <c r="DU183" s="2">
        <f t="shared" si="301"/>
        <v>0.99935889319599269</v>
      </c>
      <c r="DV183" s="2">
        <f t="shared" si="302"/>
        <v>0.99934867400081118</v>
      </c>
      <c r="DW183" s="2">
        <f t="shared" si="303"/>
        <v>0.99931593546040665</v>
      </c>
      <c r="DX183" s="2">
        <f t="shared" si="304"/>
        <v>0.99940229490159849</v>
      </c>
      <c r="DY183" s="2">
        <f t="shared" si="305"/>
        <v>0.9993991627969816</v>
      </c>
      <c r="DZ183" s="2">
        <f t="shared" si="306"/>
        <v>0.99927180024134099</v>
      </c>
      <c r="EA183" s="2">
        <f t="shared" si="307"/>
        <v>0.99926907346541038</v>
      </c>
      <c r="EB183" s="2">
        <f t="shared" si="308"/>
        <v>0.9993419281495145</v>
      </c>
      <c r="EC183" s="2">
        <f t="shared" si="309"/>
        <v>0.99944521899490302</v>
      </c>
      <c r="ED183" s="2">
        <f t="shared" si="310"/>
        <v>0.99942972948354558</v>
      </c>
      <c r="EE183" s="2">
        <f t="shared" si="311"/>
        <v>0.99937731274982011</v>
      </c>
    </row>
    <row r="184" spans="2:135" x14ac:dyDescent="0.25">
      <c r="B184" s="2">
        <v>178</v>
      </c>
      <c r="C184">
        <v>73.561999999999998</v>
      </c>
      <c r="D184">
        <v>78.614999999999995</v>
      </c>
      <c r="E184">
        <v>80.891999999999996</v>
      </c>
      <c r="F184">
        <v>84.09</v>
      </c>
      <c r="G184">
        <v>87.149000000000001</v>
      </c>
      <c r="H184">
        <v>87.552000000000007</v>
      </c>
      <c r="I184">
        <v>85.954999999999998</v>
      </c>
      <c r="J184">
        <v>86</v>
      </c>
      <c r="K184">
        <v>81.096999999999994</v>
      </c>
      <c r="L184">
        <v>77.274000000000001</v>
      </c>
      <c r="M184">
        <v>70.531000000000006</v>
      </c>
      <c r="N184">
        <v>63.515000000000001</v>
      </c>
      <c r="O184">
        <v>54.058799999999998</v>
      </c>
      <c r="R184" s="5">
        <f t="shared" si="208"/>
        <v>74.659795484615032</v>
      </c>
      <c r="S184" s="5">
        <f t="shared" si="209"/>
        <v>78.525404404645869</v>
      </c>
      <c r="T184" s="5">
        <f t="shared" si="210"/>
        <v>81.669152623443324</v>
      </c>
      <c r="U184" s="5">
        <f t="shared" si="211"/>
        <v>84.388972544693289</v>
      </c>
      <c r="V184" s="5">
        <f t="shared" si="212"/>
        <v>87.346109975949702</v>
      </c>
      <c r="W184" s="5">
        <f t="shared" si="213"/>
        <v>87.911887683774992</v>
      </c>
      <c r="X184" s="5">
        <f t="shared" si="214"/>
        <v>86.983221057213598</v>
      </c>
      <c r="Y184" s="5">
        <f t="shared" si="215"/>
        <v>85.012468530685211</v>
      </c>
      <c r="Z184" s="5">
        <f t="shared" si="216"/>
        <v>81.397773092591621</v>
      </c>
      <c r="AA184" s="5">
        <f t="shared" si="217"/>
        <v>77.216353107280526</v>
      </c>
      <c r="AB184" s="5">
        <f t="shared" si="218"/>
        <v>71.062736633713001</v>
      </c>
      <c r="AC184" s="5">
        <f t="shared" si="219"/>
        <v>63.487075761995037</v>
      </c>
      <c r="AD184" s="5">
        <f t="shared" si="220"/>
        <v>54.600991462201122</v>
      </c>
      <c r="AE184" s="5"/>
      <c r="AG184" s="5">
        <f t="shared" si="221"/>
        <v>-1.097795484615034</v>
      </c>
      <c r="AH184" s="5">
        <f t="shared" si="222"/>
        <v>8.959559535412609E-2</v>
      </c>
      <c r="AI184" s="5">
        <f t="shared" si="223"/>
        <v>-0.77715262344332814</v>
      </c>
      <c r="AJ184" s="5">
        <f t="shared" si="224"/>
        <v>-0.29897254469328516</v>
      </c>
      <c r="AK184" s="5">
        <f t="shared" si="225"/>
        <v>-0.19710997594970081</v>
      </c>
      <c r="AL184" s="5">
        <f t="shared" si="226"/>
        <v>-0.35988768377498559</v>
      </c>
      <c r="AM184" s="5">
        <f t="shared" si="227"/>
        <v>-1.0282210572135995</v>
      </c>
      <c r="AN184" s="5">
        <f t="shared" si="228"/>
        <v>0.98753146931478852</v>
      </c>
      <c r="AO184" s="5">
        <f t="shared" si="229"/>
        <v>-0.30077309259162632</v>
      </c>
      <c r="AP184" s="5">
        <f t="shared" si="230"/>
        <v>5.7646892719475318E-2</v>
      </c>
      <c r="AQ184" s="5">
        <f t="shared" si="231"/>
        <v>-0.5317366337129954</v>
      </c>
      <c r="AR184" s="5">
        <f t="shared" si="232"/>
        <v>2.7924238004963797E-2</v>
      </c>
      <c r="AS184" s="5">
        <f t="shared" si="233"/>
        <v>-0.54219146220112435</v>
      </c>
      <c r="AV184" s="2">
        <f t="shared" si="234"/>
        <v>74.659795483826244</v>
      </c>
      <c r="AW184" s="2">
        <f t="shared" si="235"/>
        <v>78.525404404645869</v>
      </c>
      <c r="AX184" s="2">
        <f t="shared" si="236"/>
        <v>81.66915107543683</v>
      </c>
      <c r="AY184" s="2">
        <f t="shared" si="237"/>
        <v>84.388963322188587</v>
      </c>
      <c r="AZ184" s="2">
        <f t="shared" si="238"/>
        <v>87.346099458591965</v>
      </c>
      <c r="BA184" s="2">
        <f t="shared" si="239"/>
        <v>87.911883055277599</v>
      </c>
      <c r="BB184" s="2">
        <f t="shared" si="240"/>
        <v>86.98321434096782</v>
      </c>
      <c r="BC184" s="2">
        <f t="shared" si="241"/>
        <v>85.012429659500356</v>
      </c>
      <c r="BD184" s="2">
        <f t="shared" si="242"/>
        <v>81.397685113791454</v>
      </c>
      <c r="BE184" s="2">
        <f t="shared" si="243"/>
        <v>77.216330568920895</v>
      </c>
      <c r="BF184" s="2">
        <f t="shared" si="244"/>
        <v>71.062727553664914</v>
      </c>
      <c r="BG184" s="2">
        <f t="shared" si="245"/>
        <v>63.487064259967262</v>
      </c>
      <c r="BH184" s="2">
        <f t="shared" si="246"/>
        <v>54.600714379652771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>
        <f t="shared" si="260"/>
        <v>73.561999999999998</v>
      </c>
      <c r="CA184" s="2">
        <f t="shared" si="261"/>
        <v>78.614999999999995</v>
      </c>
      <c r="CB184" s="2">
        <f t="shared" si="262"/>
        <v>80.891999999999996</v>
      </c>
      <c r="CC184" s="2">
        <f t="shared" si="263"/>
        <v>84.09</v>
      </c>
      <c r="CD184" s="2">
        <f t="shared" si="264"/>
        <v>87.149000000000001</v>
      </c>
      <c r="CE184" s="2">
        <f t="shared" si="265"/>
        <v>87.552000000000007</v>
      </c>
      <c r="CF184" s="2">
        <f t="shared" si="266"/>
        <v>85.954999999999998</v>
      </c>
      <c r="CG184" s="2">
        <f t="shared" si="267"/>
        <v>86</v>
      </c>
      <c r="CH184" s="2">
        <f t="shared" si="268"/>
        <v>81.096999999999994</v>
      </c>
      <c r="CI184" s="2">
        <f t="shared" si="269"/>
        <v>77.274000000000001</v>
      </c>
      <c r="CJ184" s="2">
        <f t="shared" si="270"/>
        <v>70.531000000000006</v>
      </c>
      <c r="CK184" s="2">
        <f t="shared" si="271"/>
        <v>63.515000000000001</v>
      </c>
      <c r="CL184" s="2">
        <f t="shared" si="272"/>
        <v>54.058799999999998</v>
      </c>
      <c r="CO184" s="2">
        <f t="shared" si="273"/>
        <v>81.96511153799122</v>
      </c>
      <c r="CP184" s="2">
        <f t="shared" si="274"/>
        <v>83.572559160731316</v>
      </c>
      <c r="CQ184" s="2">
        <f t="shared" si="275"/>
        <v>85.433538711537906</v>
      </c>
      <c r="CR184" s="2">
        <f t="shared" si="276"/>
        <v>87.293171430631233</v>
      </c>
      <c r="CS184" s="2">
        <f t="shared" si="277"/>
        <v>93.489507944858516</v>
      </c>
      <c r="CT184" s="2">
        <f t="shared" si="278"/>
        <v>92.590091407536761</v>
      </c>
      <c r="CU184" s="2">
        <f t="shared" si="279"/>
        <v>93.035055980898264</v>
      </c>
      <c r="CV184" s="2">
        <f t="shared" si="280"/>
        <v>91.377783671586712</v>
      </c>
      <c r="CW184" s="2">
        <f t="shared" si="281"/>
        <v>88.098963692671376</v>
      </c>
      <c r="CX184" s="2">
        <f t="shared" si="282"/>
        <v>81.534659018243389</v>
      </c>
      <c r="CY184" s="2">
        <f t="shared" si="283"/>
        <v>76.579085297405243</v>
      </c>
      <c r="CZ184" s="2">
        <f t="shared" si="284"/>
        <v>68.102110210107881</v>
      </c>
      <c r="DA184" s="2">
        <f t="shared" si="285"/>
        <v>57.975394209926634</v>
      </c>
      <c r="DD184" s="2">
        <f t="shared" si="286"/>
        <v>74.65347015474066</v>
      </c>
      <c r="DE184" s="2">
        <f t="shared" si="287"/>
        <v>78.521839387579263</v>
      </c>
      <c r="DF184" s="2">
        <f t="shared" si="288"/>
        <v>81.666948639712771</v>
      </c>
      <c r="DG184" s="2">
        <f t="shared" si="289"/>
        <v>84.387237050661241</v>
      </c>
      <c r="DH184" s="2">
        <f t="shared" si="290"/>
        <v>87.342264120458196</v>
      </c>
      <c r="DI184" s="2">
        <f t="shared" si="291"/>
        <v>87.909331375463708</v>
      </c>
      <c r="DJ184" s="2">
        <f t="shared" si="292"/>
        <v>86.979896119340182</v>
      </c>
      <c r="DK184" s="2">
        <f t="shared" si="293"/>
        <v>85.008199181303127</v>
      </c>
      <c r="DL184" s="2">
        <f t="shared" si="294"/>
        <v>81.393214687341398</v>
      </c>
      <c r="DM184" s="2">
        <f t="shared" si="295"/>
        <v>77.213737136854277</v>
      </c>
      <c r="DN184" s="2">
        <f t="shared" si="296"/>
        <v>71.05993491329852</v>
      </c>
      <c r="DO184" s="2">
        <f t="shared" si="297"/>
        <v>63.484662637796312</v>
      </c>
      <c r="DP184" s="2">
        <f t="shared" si="298"/>
        <v>54.598796713234229</v>
      </c>
      <c r="DS184" s="2">
        <f t="shared" si="299"/>
        <v>0.99913489615340323</v>
      </c>
      <c r="DT184" s="2">
        <f t="shared" si="300"/>
        <v>0.99929415662980325</v>
      </c>
      <c r="DU184" s="2">
        <f t="shared" si="301"/>
        <v>0.99941527066071556</v>
      </c>
      <c r="DV184" s="2">
        <f t="shared" si="302"/>
        <v>0.99940594958397722</v>
      </c>
      <c r="DW184" s="2">
        <f t="shared" si="303"/>
        <v>0.9993760881716538</v>
      </c>
      <c r="DX184" s="2">
        <f t="shared" si="304"/>
        <v>0.99945485780163545</v>
      </c>
      <c r="DY184" s="2">
        <f t="shared" si="305"/>
        <v>0.99945200098700682</v>
      </c>
      <c r="DZ184" s="2">
        <f t="shared" si="306"/>
        <v>0.99933583137115467</v>
      </c>
      <c r="EA184" s="2">
        <f t="shared" si="307"/>
        <v>0.99933334420263886</v>
      </c>
      <c r="EB184" s="2">
        <f t="shared" si="308"/>
        <v>0.99939979658558997</v>
      </c>
      <c r="EC184" s="2">
        <f t="shared" si="309"/>
        <v>0.9994940090100769</v>
      </c>
      <c r="ED184" s="2">
        <f t="shared" si="310"/>
        <v>0.99947988100929319</v>
      </c>
      <c r="EE184" s="2">
        <f t="shared" si="311"/>
        <v>0.99943207136165135</v>
      </c>
    </row>
    <row r="185" spans="2:135" x14ac:dyDescent="0.25">
      <c r="B185" s="2">
        <v>179</v>
      </c>
      <c r="C185">
        <v>74.311999999999998</v>
      </c>
      <c r="D185">
        <v>77.415000000000006</v>
      </c>
      <c r="E185">
        <v>80.846000000000004</v>
      </c>
      <c r="F185">
        <v>83.924999999999997</v>
      </c>
      <c r="G185">
        <v>86.537000000000006</v>
      </c>
      <c r="H185">
        <v>86.566999999999993</v>
      </c>
      <c r="I185">
        <v>86.149000000000001</v>
      </c>
      <c r="J185">
        <v>86.361000000000004</v>
      </c>
      <c r="K185">
        <v>81.516000000000005</v>
      </c>
      <c r="L185">
        <v>76.451999999999998</v>
      </c>
      <c r="M185">
        <v>70.391000000000005</v>
      </c>
      <c r="N185">
        <v>63.652000000000001</v>
      </c>
      <c r="O185">
        <v>55.058799999999998</v>
      </c>
      <c r="R185" s="5">
        <f t="shared" si="208"/>
        <v>74.610065225682106</v>
      </c>
      <c r="S185" s="5">
        <f t="shared" si="209"/>
        <v>78.494361174042524</v>
      </c>
      <c r="T185" s="5">
        <f t="shared" si="210"/>
        <v>81.6463408891846</v>
      </c>
      <c r="U185" s="5">
        <f t="shared" si="211"/>
        <v>84.38069314299797</v>
      </c>
      <c r="V185" s="5">
        <f t="shared" si="212"/>
        <v>87.33055543116842</v>
      </c>
      <c r="W185" s="5">
        <f t="shared" si="213"/>
        <v>87.904475260581478</v>
      </c>
      <c r="X185" s="5">
        <f t="shared" si="214"/>
        <v>86.956449354113275</v>
      </c>
      <c r="Y185" s="5">
        <f t="shared" si="215"/>
        <v>84.990547121104584</v>
      </c>
      <c r="Z185" s="5">
        <f t="shared" si="216"/>
        <v>81.368598963171863</v>
      </c>
      <c r="AA185" s="5">
        <f t="shared" si="217"/>
        <v>77.197362112653224</v>
      </c>
      <c r="AB185" s="5">
        <f t="shared" si="218"/>
        <v>71.039837035587027</v>
      </c>
      <c r="AC185" s="5">
        <f t="shared" si="219"/>
        <v>63.470859679859117</v>
      </c>
      <c r="AD185" s="5">
        <f t="shared" si="220"/>
        <v>54.599853448088233</v>
      </c>
      <c r="AE185" s="5"/>
      <c r="AG185" s="5">
        <f t="shared" si="221"/>
        <v>-0.2980652256821088</v>
      </c>
      <c r="AH185" s="5">
        <f t="shared" si="222"/>
        <v>-1.0793611740425177</v>
      </c>
      <c r="AI185" s="5">
        <f t="shared" si="223"/>
        <v>-0.80034088918459645</v>
      </c>
      <c r="AJ185" s="5">
        <f t="shared" si="224"/>
        <v>-0.4556931429979727</v>
      </c>
      <c r="AK185" s="5">
        <f t="shared" si="225"/>
        <v>-0.79355543116841432</v>
      </c>
      <c r="AL185" s="5">
        <f t="shared" si="226"/>
        <v>-1.3374752605814848</v>
      </c>
      <c r="AM185" s="5">
        <f t="shared" si="227"/>
        <v>-0.8074493541132739</v>
      </c>
      <c r="AN185" s="5">
        <f t="shared" si="228"/>
        <v>1.3704528788954207</v>
      </c>
      <c r="AO185" s="5">
        <f t="shared" si="229"/>
        <v>0.14740103682814265</v>
      </c>
      <c r="AP185" s="5">
        <f t="shared" si="230"/>
        <v>-0.74536211265322549</v>
      </c>
      <c r="AQ185" s="5">
        <f t="shared" si="231"/>
        <v>-0.64883703558702166</v>
      </c>
      <c r="AR185" s="5">
        <f t="shared" si="232"/>
        <v>0.18114032014088366</v>
      </c>
      <c r="AS185" s="5">
        <f t="shared" si="233"/>
        <v>0.45894655191176525</v>
      </c>
      <c r="AV185" s="2">
        <f t="shared" si="234"/>
        <v>74.610065225276287</v>
      </c>
      <c r="AW185" s="2">
        <f t="shared" si="235"/>
        <v>78.494361174042524</v>
      </c>
      <c r="AX185" s="2">
        <f t="shared" si="236"/>
        <v>81.6463402602934</v>
      </c>
      <c r="AY185" s="2">
        <f t="shared" si="237"/>
        <v>84.380689321791237</v>
      </c>
      <c r="AZ185" s="2">
        <f t="shared" si="238"/>
        <v>87.330551042168935</v>
      </c>
      <c r="BA185" s="2">
        <f t="shared" si="239"/>
        <v>87.90447343482748</v>
      </c>
      <c r="BB185" s="2">
        <f t="shared" si="240"/>
        <v>86.956446720261042</v>
      </c>
      <c r="BC185" s="2">
        <f t="shared" si="241"/>
        <v>84.99053106077254</v>
      </c>
      <c r="BD185" s="2">
        <f t="shared" si="242"/>
        <v>81.368560952213954</v>
      </c>
      <c r="BE185" s="2">
        <f t="shared" si="243"/>
        <v>77.197353052710781</v>
      </c>
      <c r="BF185" s="2">
        <f t="shared" si="244"/>
        <v>71.03983346205861</v>
      </c>
      <c r="BG185" s="2">
        <f t="shared" si="245"/>
        <v>63.470855068278865</v>
      </c>
      <c r="BH185" s="2">
        <f t="shared" si="246"/>
        <v>54.599727502442299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>
        <f t="shared" si="260"/>
        <v>74.311999999999998</v>
      </c>
      <c r="CA185" s="2">
        <f t="shared" si="261"/>
        <v>77.415000000000006</v>
      </c>
      <c r="CB185" s="2">
        <f t="shared" si="262"/>
        <v>80.846000000000004</v>
      </c>
      <c r="CC185" s="2">
        <f t="shared" si="263"/>
        <v>83.924999999999997</v>
      </c>
      <c r="CD185" s="2">
        <f t="shared" si="264"/>
        <v>86.537000000000006</v>
      </c>
      <c r="CE185" s="2">
        <f t="shared" si="265"/>
        <v>86.566999999999993</v>
      </c>
      <c r="CF185" s="2">
        <f t="shared" si="266"/>
        <v>86.149000000000001</v>
      </c>
      <c r="CG185" s="2">
        <f t="shared" si="267"/>
        <v>86.361000000000004</v>
      </c>
      <c r="CH185" s="2">
        <f t="shared" si="268"/>
        <v>81.516000000000005</v>
      </c>
      <c r="CI185" s="2">
        <f t="shared" si="269"/>
        <v>76.451999999999998</v>
      </c>
      <c r="CJ185" s="2">
        <f t="shared" si="270"/>
        <v>70.391000000000005</v>
      </c>
      <c r="CK185" s="2">
        <f t="shared" si="271"/>
        <v>63.652000000000001</v>
      </c>
      <c r="CL185" s="2">
        <f t="shared" si="272"/>
        <v>55.058799999999998</v>
      </c>
      <c r="CO185" s="2">
        <f t="shared" si="273"/>
        <v>81.969297712210476</v>
      </c>
      <c r="CP185" s="2">
        <f t="shared" si="274"/>
        <v>83.573522411634144</v>
      </c>
      <c r="CQ185" s="2">
        <f t="shared" si="275"/>
        <v>85.435818905903048</v>
      </c>
      <c r="CR185" s="2">
        <f t="shared" si="276"/>
        <v>87.308863788678352</v>
      </c>
      <c r="CS185" s="2">
        <f t="shared" si="277"/>
        <v>93.532134100393137</v>
      </c>
      <c r="CT185" s="2">
        <f t="shared" si="278"/>
        <v>92.616657712729676</v>
      </c>
      <c r="CU185" s="2">
        <f t="shared" si="279"/>
        <v>93.057408085073448</v>
      </c>
      <c r="CV185" s="2">
        <f t="shared" si="280"/>
        <v>91.395260981650907</v>
      </c>
      <c r="CW185" s="2">
        <f t="shared" si="281"/>
        <v>88.115721752572043</v>
      </c>
      <c r="CX185" s="2">
        <f t="shared" si="282"/>
        <v>81.54435723769717</v>
      </c>
      <c r="CY185" s="2">
        <f t="shared" si="283"/>
        <v>76.600619568719651</v>
      </c>
      <c r="CZ185" s="2">
        <f t="shared" si="284"/>
        <v>68.127181896649617</v>
      </c>
      <c r="DA185" s="2">
        <f t="shared" si="285"/>
        <v>58.003417605789295</v>
      </c>
      <c r="DD185" s="2">
        <f t="shared" si="286"/>
        <v>74.60425388054766</v>
      </c>
      <c r="DE185" s="2">
        <f t="shared" si="287"/>
        <v>78.49108922153188</v>
      </c>
      <c r="DF185" s="2">
        <f t="shared" si="288"/>
        <v>81.644318226690629</v>
      </c>
      <c r="DG185" s="2">
        <f t="shared" si="289"/>
        <v>84.379101951224882</v>
      </c>
      <c r="DH185" s="2">
        <f t="shared" si="290"/>
        <v>87.327020049386348</v>
      </c>
      <c r="DI185" s="2">
        <f t="shared" si="291"/>
        <v>87.902129373964058</v>
      </c>
      <c r="DJ185" s="2">
        <f t="shared" si="292"/>
        <v>86.953395903601802</v>
      </c>
      <c r="DK185" s="2">
        <f t="shared" si="293"/>
        <v>84.986648951819902</v>
      </c>
      <c r="DL185" s="2">
        <f t="shared" si="294"/>
        <v>81.364455959957965</v>
      </c>
      <c r="DM185" s="2">
        <f t="shared" si="295"/>
        <v>77.194972108259066</v>
      </c>
      <c r="DN185" s="2">
        <f t="shared" si="296"/>
        <v>71.037266031070715</v>
      </c>
      <c r="DO185" s="2">
        <f t="shared" si="297"/>
        <v>63.468645170880578</v>
      </c>
      <c r="DP185" s="2">
        <f t="shared" si="298"/>
        <v>54.59796353526756</v>
      </c>
      <c r="DS185" s="2">
        <f t="shared" si="299"/>
        <v>0.99921095585288311</v>
      </c>
      <c r="DT185" s="2">
        <f t="shared" si="300"/>
        <v>0.99935622321272777</v>
      </c>
      <c r="DU185" s="2">
        <f t="shared" si="301"/>
        <v>0.99946669306592473</v>
      </c>
      <c r="DV185" s="2">
        <f t="shared" si="302"/>
        <v>0.9994581912611219</v>
      </c>
      <c r="DW185" s="2">
        <f t="shared" si="303"/>
        <v>0.99943095441057805</v>
      </c>
      <c r="DX185" s="2">
        <f t="shared" si="304"/>
        <v>0.99950280055713225</v>
      </c>
      <c r="DY185" s="2">
        <f t="shared" si="305"/>
        <v>0.99950019486060304</v>
      </c>
      <c r="DZ185" s="2">
        <f t="shared" si="306"/>
        <v>0.99939423561067997</v>
      </c>
      <c r="EA185" s="2">
        <f t="shared" si="307"/>
        <v>0.99939196702039435</v>
      </c>
      <c r="EB185" s="2">
        <f t="shared" si="308"/>
        <v>0.99945257907017693</v>
      </c>
      <c r="EC185" s="2">
        <f t="shared" si="309"/>
        <v>0.99953851018625228</v>
      </c>
      <c r="ED185" s="2">
        <f t="shared" si="310"/>
        <v>0.99952562413298807</v>
      </c>
      <c r="EE185" s="2">
        <f t="shared" si="311"/>
        <v>0.9994820170414267</v>
      </c>
    </row>
    <row r="186" spans="2:135" x14ac:dyDescent="0.25">
      <c r="B186" s="2">
        <v>180</v>
      </c>
      <c r="C186">
        <v>74.031000000000006</v>
      </c>
      <c r="D186">
        <v>77.754000000000005</v>
      </c>
      <c r="E186">
        <v>80.984999999999999</v>
      </c>
      <c r="F186">
        <v>83.075000000000003</v>
      </c>
      <c r="G186">
        <v>87.984999999999999</v>
      </c>
      <c r="H186">
        <v>87.239000000000004</v>
      </c>
      <c r="I186">
        <v>86.611999999999995</v>
      </c>
      <c r="J186">
        <v>85.343999999999994</v>
      </c>
      <c r="K186">
        <v>81.177000000000007</v>
      </c>
      <c r="L186">
        <v>76.548000000000002</v>
      </c>
      <c r="M186">
        <v>70.188000000000002</v>
      </c>
      <c r="N186">
        <v>64.454999999999998</v>
      </c>
      <c r="O186">
        <v>54.529400000000003</v>
      </c>
      <c r="R186" s="5">
        <f t="shared" si="208"/>
        <v>74.560376415900024</v>
      </c>
      <c r="S186" s="5">
        <f t="shared" si="209"/>
        <v>78.463341901680579</v>
      </c>
      <c r="T186" s="5">
        <f t="shared" si="210"/>
        <v>81.623544380843413</v>
      </c>
      <c r="U186" s="5">
        <f t="shared" si="211"/>
        <v>84.37242792814888</v>
      </c>
      <c r="V186" s="5">
        <f t="shared" si="212"/>
        <v>87.315028251940646</v>
      </c>
      <c r="W186" s="5">
        <f t="shared" si="213"/>
        <v>87.897081285304196</v>
      </c>
      <c r="X186" s="5">
        <f t="shared" si="214"/>
        <v>86.929701457497018</v>
      </c>
      <c r="Y186" s="5">
        <f t="shared" si="215"/>
        <v>84.96866742321356</v>
      </c>
      <c r="Z186" s="5">
        <f t="shared" si="216"/>
        <v>81.339482380271903</v>
      </c>
      <c r="AA186" s="5">
        <f t="shared" si="217"/>
        <v>77.178396368738632</v>
      </c>
      <c r="AB186" s="5">
        <f t="shared" si="218"/>
        <v>71.01695873632903</v>
      </c>
      <c r="AC186" s="5">
        <f t="shared" si="219"/>
        <v>63.454662807130994</v>
      </c>
      <c r="AD186" s="5">
        <f t="shared" si="220"/>
        <v>54.598808346875778</v>
      </c>
      <c r="AE186" s="5"/>
      <c r="AG186" s="5">
        <f t="shared" si="221"/>
        <v>-0.52937641590001761</v>
      </c>
      <c r="AH186" s="5">
        <f t="shared" si="222"/>
        <v>-0.70934190168057398</v>
      </c>
      <c r="AI186" s="5">
        <f t="shared" si="223"/>
        <v>-0.63854438084341325</v>
      </c>
      <c r="AJ186" s="5">
        <f t="shared" si="224"/>
        <v>-1.2974279281488776</v>
      </c>
      <c r="AK186" s="5">
        <f t="shared" si="225"/>
        <v>0.66997174805935344</v>
      </c>
      <c r="AL186" s="5">
        <f t="shared" si="226"/>
        <v>-0.65808128530419197</v>
      </c>
      <c r="AM186" s="5">
        <f t="shared" si="227"/>
        <v>-0.31770145749702294</v>
      </c>
      <c r="AN186" s="5">
        <f t="shared" si="228"/>
        <v>0.37533257678643395</v>
      </c>
      <c r="AO186" s="5">
        <f t="shared" si="229"/>
        <v>-0.16248238027189643</v>
      </c>
      <c r="AP186" s="5">
        <f t="shared" si="230"/>
        <v>-0.63039636873863003</v>
      </c>
      <c r="AQ186" s="5">
        <f t="shared" si="231"/>
        <v>-0.82895873632902806</v>
      </c>
      <c r="AR186" s="5">
        <f t="shared" si="232"/>
        <v>1.0003371928690044</v>
      </c>
      <c r="AS186" s="5">
        <f t="shared" si="233"/>
        <v>-6.9408346875775351E-2</v>
      </c>
      <c r="AV186" s="2">
        <f t="shared" si="234"/>
        <v>74.560376415697547</v>
      </c>
      <c r="AW186" s="2">
        <f t="shared" si="235"/>
        <v>78.463341901680579</v>
      </c>
      <c r="AX186" s="2">
        <f t="shared" si="236"/>
        <v>81.623544133403684</v>
      </c>
      <c r="AY186" s="2">
        <f t="shared" si="237"/>
        <v>84.372426394523586</v>
      </c>
      <c r="AZ186" s="2">
        <f t="shared" si="238"/>
        <v>87.31502647800194</v>
      </c>
      <c r="BA186" s="2">
        <f t="shared" si="239"/>
        <v>87.897080587861097</v>
      </c>
      <c r="BB186" s="2">
        <f t="shared" si="240"/>
        <v>86.929700457312947</v>
      </c>
      <c r="BC186" s="2">
        <f t="shared" si="241"/>
        <v>84.96866099895135</v>
      </c>
      <c r="BD186" s="2">
        <f t="shared" si="242"/>
        <v>81.339466472208471</v>
      </c>
      <c r="BE186" s="2">
        <f t="shared" si="243"/>
        <v>77.178392842478971</v>
      </c>
      <c r="BF186" s="2">
        <f t="shared" si="244"/>
        <v>71.016957373960068</v>
      </c>
      <c r="BG186" s="2">
        <f t="shared" si="245"/>
        <v>63.454661015860488</v>
      </c>
      <c r="BH186" s="2">
        <f t="shared" si="246"/>
        <v>54.598752820452056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>
        <f t="shared" si="260"/>
        <v>74.031000000000006</v>
      </c>
      <c r="CA186" s="2">
        <f t="shared" si="261"/>
        <v>77.754000000000005</v>
      </c>
      <c r="CB186" s="2">
        <f t="shared" si="262"/>
        <v>80.984999999999999</v>
      </c>
      <c r="CC186" s="2">
        <f t="shared" si="263"/>
        <v>83.075000000000003</v>
      </c>
      <c r="CD186" s="2">
        <f t="shared" si="264"/>
        <v>87.984999999999999</v>
      </c>
      <c r="CE186" s="2">
        <f t="shared" si="265"/>
        <v>87.239000000000004</v>
      </c>
      <c r="CF186" s="2">
        <f t="shared" si="266"/>
        <v>86.611999999999995</v>
      </c>
      <c r="CG186" s="2">
        <f t="shared" si="267"/>
        <v>85.343999999999994</v>
      </c>
      <c r="CH186" s="2">
        <f t="shared" si="268"/>
        <v>81.177000000000007</v>
      </c>
      <c r="CI186" s="2">
        <f t="shared" si="269"/>
        <v>76.548000000000002</v>
      </c>
      <c r="CJ186" s="2">
        <f t="shared" si="270"/>
        <v>70.188000000000002</v>
      </c>
      <c r="CK186" s="2">
        <f t="shared" si="271"/>
        <v>64.454999999999998</v>
      </c>
      <c r="CL186" s="2">
        <f t="shared" si="272"/>
        <v>54.529400000000003</v>
      </c>
      <c r="CO186" s="2">
        <f t="shared" si="273"/>
        <v>81.973483886429747</v>
      </c>
      <c r="CP186" s="2">
        <f t="shared" si="274"/>
        <v>83.574485662536958</v>
      </c>
      <c r="CQ186" s="2">
        <f t="shared" si="275"/>
        <v>85.43809910026819</v>
      </c>
      <c r="CR186" s="2">
        <f t="shared" si="276"/>
        <v>87.324556146725484</v>
      </c>
      <c r="CS186" s="2">
        <f t="shared" si="277"/>
        <v>93.574760255927742</v>
      </c>
      <c r="CT186" s="2">
        <f t="shared" si="278"/>
        <v>92.643224017922591</v>
      </c>
      <c r="CU186" s="2">
        <f t="shared" si="279"/>
        <v>93.079760189248645</v>
      </c>
      <c r="CV186" s="2">
        <f t="shared" si="280"/>
        <v>91.412738291715101</v>
      </c>
      <c r="CW186" s="2">
        <f t="shared" si="281"/>
        <v>88.132479812472724</v>
      </c>
      <c r="CX186" s="2">
        <f t="shared" si="282"/>
        <v>81.554055457150966</v>
      </c>
      <c r="CY186" s="2">
        <f t="shared" si="283"/>
        <v>76.622153840034059</v>
      </c>
      <c r="CZ186" s="2">
        <f t="shared" si="284"/>
        <v>68.152253583191353</v>
      </c>
      <c r="DA186" s="2">
        <f t="shared" si="285"/>
        <v>58.031441001651949</v>
      </c>
      <c r="DD186" s="2">
        <f t="shared" si="286"/>
        <v>74.555037606354674</v>
      </c>
      <c r="DE186" s="2">
        <f t="shared" si="287"/>
        <v>78.460339055484496</v>
      </c>
      <c r="DF186" s="2">
        <f t="shared" si="288"/>
        <v>81.621687813668501</v>
      </c>
      <c r="DG186" s="2">
        <f t="shared" si="289"/>
        <v>84.370966851788523</v>
      </c>
      <c r="DH186" s="2">
        <f t="shared" si="290"/>
        <v>87.311775978314515</v>
      </c>
      <c r="DI186" s="2">
        <f t="shared" si="291"/>
        <v>87.894927372464409</v>
      </c>
      <c r="DJ186" s="2">
        <f t="shared" si="292"/>
        <v>86.926895687863421</v>
      </c>
      <c r="DK186" s="2">
        <f t="shared" si="293"/>
        <v>84.965098722336677</v>
      </c>
      <c r="DL186" s="2">
        <f t="shared" si="294"/>
        <v>81.335697232574546</v>
      </c>
      <c r="DM186" s="2">
        <f t="shared" si="295"/>
        <v>77.176207079663868</v>
      </c>
      <c r="DN186" s="2">
        <f t="shared" si="296"/>
        <v>71.01459714884291</v>
      </c>
      <c r="DO186" s="2">
        <f t="shared" si="297"/>
        <v>63.452627703964851</v>
      </c>
      <c r="DP186" s="2">
        <f t="shared" si="298"/>
        <v>54.597130357300898</v>
      </c>
      <c r="DS186" s="2">
        <f t="shared" si="299"/>
        <v>0.99928033322055454</v>
      </c>
      <c r="DT186" s="2">
        <f t="shared" si="300"/>
        <v>0.99941283533171676</v>
      </c>
      <c r="DU186" s="2">
        <f t="shared" si="301"/>
        <v>0.99951359547077556</v>
      </c>
      <c r="DV186" s="2">
        <f t="shared" si="302"/>
        <v>0.99950584099909701</v>
      </c>
      <c r="DW186" s="2">
        <f t="shared" si="303"/>
        <v>0.99948099826802395</v>
      </c>
      <c r="DX186" s="2">
        <f t="shared" si="304"/>
        <v>0.99954652888025497</v>
      </c>
      <c r="DY186" s="2">
        <f t="shared" si="305"/>
        <v>0.99954415224828941</v>
      </c>
      <c r="DZ186" s="2">
        <f t="shared" si="306"/>
        <v>0.99944750686257333</v>
      </c>
      <c r="EA186" s="2">
        <f t="shared" si="307"/>
        <v>0.99944543766265603</v>
      </c>
      <c r="EB186" s="2">
        <f t="shared" si="308"/>
        <v>0.99950072212953989</v>
      </c>
      <c r="EC186" s="2">
        <f t="shared" si="309"/>
        <v>0.99957909919646903</v>
      </c>
      <c r="ED186" s="2">
        <f t="shared" si="310"/>
        <v>0.99956734600840702</v>
      </c>
      <c r="EE186" s="2">
        <f t="shared" si="311"/>
        <v>0.99952757239540058</v>
      </c>
    </row>
    <row r="187" spans="2:135" x14ac:dyDescent="0.25">
      <c r="B187" s="2">
        <v>181</v>
      </c>
      <c r="C187">
        <v>73.953000000000003</v>
      </c>
      <c r="D187">
        <v>78.876999999999995</v>
      </c>
      <c r="E187">
        <v>80.784999999999997</v>
      </c>
      <c r="F187">
        <v>83.313000000000002</v>
      </c>
      <c r="G187">
        <v>87.239000000000004</v>
      </c>
      <c r="H187">
        <v>87.119</v>
      </c>
      <c r="I187">
        <v>85.94</v>
      </c>
      <c r="J187">
        <v>85.376999999999995</v>
      </c>
      <c r="K187">
        <v>81.322999999999993</v>
      </c>
      <c r="L187">
        <v>78.274000000000001</v>
      </c>
      <c r="M187">
        <v>70.141000000000005</v>
      </c>
      <c r="N187">
        <v>63.636000000000003</v>
      </c>
      <c r="O187">
        <v>54.279400000000003</v>
      </c>
      <c r="R187" s="5">
        <f t="shared" si="208"/>
        <v>74.510725745182569</v>
      </c>
      <c r="S187" s="5">
        <f t="shared" si="209"/>
        <v>78.432344642642391</v>
      </c>
      <c r="T187" s="5">
        <f t="shared" si="210"/>
        <v>81.600761602086635</v>
      </c>
      <c r="U187" s="5">
        <f t="shared" si="211"/>
        <v>84.364174264231963</v>
      </c>
      <c r="V187" s="5">
        <f t="shared" si="212"/>
        <v>87.299524621267508</v>
      </c>
      <c r="W187" s="5">
        <f t="shared" si="213"/>
        <v>87.889703429251199</v>
      </c>
      <c r="X187" s="5">
        <f t="shared" si="214"/>
        <v>86.902974233237032</v>
      </c>
      <c r="Y187" s="5">
        <f t="shared" si="215"/>
        <v>84.946819639731729</v>
      </c>
      <c r="Z187" s="5">
        <f t="shared" si="216"/>
        <v>81.310405731512034</v>
      </c>
      <c r="AA187" s="5">
        <f t="shared" si="217"/>
        <v>77.159449868134644</v>
      </c>
      <c r="AB187" s="5">
        <f t="shared" si="218"/>
        <v>70.994098369078216</v>
      </c>
      <c r="AC187" s="5">
        <f t="shared" si="219"/>
        <v>63.438481597997246</v>
      </c>
      <c r="AD187" s="5">
        <f t="shared" si="220"/>
        <v>54.597813122729562</v>
      </c>
      <c r="AE187" s="5"/>
      <c r="AG187" s="5">
        <f t="shared" si="221"/>
        <v>-0.5577257451825659</v>
      </c>
      <c r="AH187" s="5">
        <f t="shared" si="222"/>
        <v>0.44465535735760398</v>
      </c>
      <c r="AI187" s="5">
        <f t="shared" si="223"/>
        <v>-0.8157616020866385</v>
      </c>
      <c r="AJ187" s="5">
        <f t="shared" si="224"/>
        <v>-1.0511742642319604</v>
      </c>
      <c r="AK187" s="5">
        <f t="shared" si="225"/>
        <v>-6.0524621267504131E-2</v>
      </c>
      <c r="AL187" s="5">
        <f t="shared" si="226"/>
        <v>-0.77070342925119917</v>
      </c>
      <c r="AM187" s="5">
        <f t="shared" si="227"/>
        <v>-0.96297423323703413</v>
      </c>
      <c r="AN187" s="5">
        <f t="shared" si="228"/>
        <v>0.43018036026826678</v>
      </c>
      <c r="AO187" s="5">
        <f t="shared" si="229"/>
        <v>1.2594268487958971E-2</v>
      </c>
      <c r="AP187" s="5">
        <f t="shared" si="230"/>
        <v>1.1145501318653572</v>
      </c>
      <c r="AQ187" s="5">
        <f t="shared" si="231"/>
        <v>-0.85309836907821079</v>
      </c>
      <c r="AR187" s="5">
        <f t="shared" si="232"/>
        <v>0.19751840200275694</v>
      </c>
      <c r="AS187" s="5">
        <f t="shared" si="233"/>
        <v>-0.31841312272955946</v>
      </c>
      <c r="AV187" s="2">
        <f t="shared" si="234"/>
        <v>74.510725745084613</v>
      </c>
      <c r="AW187" s="2">
        <f t="shared" si="235"/>
        <v>78.432344642642391</v>
      </c>
      <c r="AX187" s="2">
        <f t="shared" si="236"/>
        <v>81.600761507799049</v>
      </c>
      <c r="AY187" s="2">
        <f t="shared" si="237"/>
        <v>84.364173668013976</v>
      </c>
      <c r="AZ187" s="2">
        <f t="shared" si="238"/>
        <v>87.299523926841644</v>
      </c>
      <c r="BA187" s="2">
        <f t="shared" si="239"/>
        <v>87.88970317123939</v>
      </c>
      <c r="BB187" s="2">
        <f t="shared" si="240"/>
        <v>86.902973865453603</v>
      </c>
      <c r="BC187" s="2">
        <f t="shared" si="241"/>
        <v>84.94681715182557</v>
      </c>
      <c r="BD187" s="2">
        <f t="shared" si="242"/>
        <v>81.310399282346353</v>
      </c>
      <c r="BE187" s="2">
        <f t="shared" si="243"/>
        <v>77.159448539245176</v>
      </c>
      <c r="BF187" s="2">
        <f t="shared" si="244"/>
        <v>70.994097865947708</v>
      </c>
      <c r="BG187" s="2">
        <f t="shared" si="245"/>
        <v>63.438480923921617</v>
      </c>
      <c r="BH187" s="2">
        <f t="shared" si="246"/>
        <v>54.597789378460355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73.953000000000003</v>
      </c>
      <c r="CA187" s="2">
        <f t="shared" si="261"/>
        <v>78.876999999999995</v>
      </c>
      <c r="CB187" s="2">
        <f t="shared" si="262"/>
        <v>80.784999999999997</v>
      </c>
      <c r="CC187" s="2">
        <f t="shared" si="263"/>
        <v>83.313000000000002</v>
      </c>
      <c r="CD187" s="2">
        <f t="shared" si="264"/>
        <v>87.239000000000004</v>
      </c>
      <c r="CE187" s="2">
        <f t="shared" si="265"/>
        <v>87.119</v>
      </c>
      <c r="CF187" s="2">
        <f t="shared" si="266"/>
        <v>85.94</v>
      </c>
      <c r="CG187" s="2">
        <f t="shared" si="267"/>
        <v>85.376999999999995</v>
      </c>
      <c r="CH187" s="2">
        <f t="shared" si="268"/>
        <v>81.322999999999993</v>
      </c>
      <c r="CI187" s="2">
        <f t="shared" si="269"/>
        <v>78.274000000000001</v>
      </c>
      <c r="CJ187" s="2">
        <f t="shared" si="270"/>
        <v>70.141000000000005</v>
      </c>
      <c r="CK187" s="2">
        <f t="shared" si="271"/>
        <v>63.636000000000003</v>
      </c>
      <c r="CL187" s="2">
        <f t="shared" si="272"/>
        <v>54.279400000000003</v>
      </c>
      <c r="CO187" s="2">
        <f t="shared" si="273"/>
        <v>81.977670060649018</v>
      </c>
      <c r="CP187" s="2">
        <f t="shared" si="274"/>
        <v>83.575448913439786</v>
      </c>
      <c r="CQ187" s="2">
        <f t="shared" si="275"/>
        <v>85.440379294633331</v>
      </c>
      <c r="CR187" s="2">
        <f t="shared" si="276"/>
        <v>87.340248504772603</v>
      </c>
      <c r="CS187" s="2">
        <f t="shared" si="277"/>
        <v>93.617386411462363</v>
      </c>
      <c r="CT187" s="2">
        <f t="shared" si="278"/>
        <v>92.669790323115507</v>
      </c>
      <c r="CU187" s="2">
        <f t="shared" si="279"/>
        <v>93.102112293423829</v>
      </c>
      <c r="CV187" s="2">
        <f t="shared" si="280"/>
        <v>91.430215601779295</v>
      </c>
      <c r="CW187" s="2">
        <f t="shared" si="281"/>
        <v>88.149237872373391</v>
      </c>
      <c r="CX187" s="2">
        <f t="shared" si="282"/>
        <v>81.563753676604762</v>
      </c>
      <c r="CY187" s="2">
        <f t="shared" si="283"/>
        <v>76.643688111348467</v>
      </c>
      <c r="CZ187" s="2">
        <f t="shared" si="284"/>
        <v>68.177325269733089</v>
      </c>
      <c r="DA187" s="2">
        <f t="shared" si="285"/>
        <v>58.059464397514603</v>
      </c>
      <c r="DD187" s="2">
        <f t="shared" si="286"/>
        <v>74.505821332161688</v>
      </c>
      <c r="DE187" s="2">
        <f t="shared" si="287"/>
        <v>78.429588889437099</v>
      </c>
      <c r="DF187" s="2">
        <f t="shared" si="288"/>
        <v>81.599057400646359</v>
      </c>
      <c r="DG187" s="2">
        <f t="shared" si="289"/>
        <v>84.362831752352164</v>
      </c>
      <c r="DH187" s="2">
        <f t="shared" si="290"/>
        <v>87.296531907242667</v>
      </c>
      <c r="DI187" s="2">
        <f t="shared" si="291"/>
        <v>87.887725370964773</v>
      </c>
      <c r="DJ187" s="2">
        <f t="shared" si="292"/>
        <v>86.900395472125041</v>
      </c>
      <c r="DK187" s="2">
        <f t="shared" si="293"/>
        <v>84.943548492853466</v>
      </c>
      <c r="DL187" s="2">
        <f t="shared" si="294"/>
        <v>81.306938505191113</v>
      </c>
      <c r="DM187" s="2">
        <f t="shared" si="295"/>
        <v>77.157442051068656</v>
      </c>
      <c r="DN187" s="2">
        <f t="shared" si="296"/>
        <v>70.991928266615105</v>
      </c>
      <c r="DO187" s="2">
        <f t="shared" si="297"/>
        <v>63.436610237049123</v>
      </c>
      <c r="DP187" s="2">
        <f t="shared" si="298"/>
        <v>54.596297179334229</v>
      </c>
      <c r="DS187" s="2">
        <f t="shared" si="299"/>
        <v>0.99934361453220588</v>
      </c>
      <c r="DT187" s="2">
        <f t="shared" si="300"/>
        <v>0.99946447179044173</v>
      </c>
      <c r="DU187" s="2">
        <f t="shared" si="301"/>
        <v>0.99955637481061987</v>
      </c>
      <c r="DV187" s="2">
        <f t="shared" si="302"/>
        <v>0.99954930203817727</v>
      </c>
      <c r="DW187" s="2">
        <f t="shared" si="303"/>
        <v>0.99952664317823137</v>
      </c>
      <c r="DX187" s="2">
        <f t="shared" si="304"/>
        <v>0.99958641292110861</v>
      </c>
      <c r="DY187" s="2">
        <f t="shared" si="305"/>
        <v>0.99958424523356115</v>
      </c>
      <c r="DZ187" s="2">
        <f t="shared" si="306"/>
        <v>0.99949609577349563</v>
      </c>
      <c r="EA187" s="2">
        <f t="shared" si="307"/>
        <v>0.99949420845690529</v>
      </c>
      <c r="EB187" s="2">
        <f t="shared" si="308"/>
        <v>0.99954463316555087</v>
      </c>
      <c r="EC187" s="2">
        <f t="shared" si="309"/>
        <v>0.99961611968799069</v>
      </c>
      <c r="ED187" s="2">
        <f t="shared" si="310"/>
        <v>0.99960539984799801</v>
      </c>
      <c r="EE187" s="2">
        <f t="shared" si="311"/>
        <v>0.99956912299287981</v>
      </c>
    </row>
    <row r="188" spans="2:135" x14ac:dyDescent="0.25">
      <c r="B188" s="2">
        <v>182</v>
      </c>
      <c r="C188">
        <v>74.546999999999997</v>
      </c>
      <c r="D188">
        <v>78.353999999999999</v>
      </c>
      <c r="E188">
        <v>80.831000000000003</v>
      </c>
      <c r="F188">
        <v>85.299000000000007</v>
      </c>
      <c r="G188">
        <v>86.477999999999994</v>
      </c>
      <c r="H188">
        <v>87.194000000000003</v>
      </c>
      <c r="I188">
        <v>85.94</v>
      </c>
      <c r="J188">
        <v>82.950999999999993</v>
      </c>
      <c r="K188">
        <v>80.661000000000001</v>
      </c>
      <c r="L188">
        <v>77.790000000000006</v>
      </c>
      <c r="M188">
        <v>69.671999999999997</v>
      </c>
      <c r="N188">
        <v>63.561</v>
      </c>
      <c r="O188">
        <v>54.735300000000002</v>
      </c>
      <c r="R188" s="5">
        <f t="shared" si="208"/>
        <v>74.461110164295604</v>
      </c>
      <c r="S188" s="5">
        <f t="shared" si="209"/>
        <v>78.401367608418013</v>
      </c>
      <c r="T188" s="5">
        <f t="shared" si="210"/>
        <v>81.577991326283453</v>
      </c>
      <c r="U188" s="5">
        <f t="shared" si="211"/>
        <v>84.355930562062156</v>
      </c>
      <c r="V188" s="5">
        <f t="shared" si="212"/>
        <v>87.284041951417123</v>
      </c>
      <c r="W188" s="5">
        <f t="shared" si="213"/>
        <v>87.882340040562525</v>
      </c>
      <c r="X188" s="5">
        <f t="shared" si="214"/>
        <v>86.876265520184788</v>
      </c>
      <c r="Y188" s="5">
        <f t="shared" si="215"/>
        <v>84.924998317289237</v>
      </c>
      <c r="Z188" s="5">
        <f t="shared" si="216"/>
        <v>81.281359714417775</v>
      </c>
      <c r="AA188" s="5">
        <f t="shared" si="217"/>
        <v>77.140519340905811</v>
      </c>
      <c r="AB188" s="5">
        <f t="shared" si="218"/>
        <v>70.971253805505398</v>
      </c>
      <c r="AC188" s="5">
        <f t="shared" si="219"/>
        <v>63.422313949487844</v>
      </c>
      <c r="AD188" s="5">
        <f t="shared" si="220"/>
        <v>54.596846143063203</v>
      </c>
      <c r="AE188" s="5"/>
      <c r="AG188" s="5">
        <f t="shared" si="221"/>
        <v>8.5889835704392681E-2</v>
      </c>
      <c r="AH188" s="5">
        <f t="shared" si="222"/>
        <v>-4.7367608418014129E-2</v>
      </c>
      <c r="AI188" s="5">
        <f t="shared" si="223"/>
        <v>-0.74699132628344955</v>
      </c>
      <c r="AJ188" s="5">
        <f t="shared" si="224"/>
        <v>0.94306943793785081</v>
      </c>
      <c r="AK188" s="5">
        <f t="shared" si="225"/>
        <v>-0.80604195141712864</v>
      </c>
      <c r="AL188" s="5">
        <f t="shared" si="226"/>
        <v>-0.6883400405625224</v>
      </c>
      <c r="AM188" s="5">
        <f t="shared" si="227"/>
        <v>-0.93626552018479003</v>
      </c>
      <c r="AN188" s="5">
        <f t="shared" si="228"/>
        <v>-1.9739983172892437</v>
      </c>
      <c r="AO188" s="5">
        <f t="shared" si="229"/>
        <v>-0.62035971441777349</v>
      </c>
      <c r="AP188" s="5">
        <f t="shared" si="230"/>
        <v>0.64948065909419483</v>
      </c>
      <c r="AQ188" s="5">
        <f t="shared" si="231"/>
        <v>-1.2992538055054013</v>
      </c>
      <c r="AR188" s="5">
        <f t="shared" si="232"/>
        <v>0.1386860505121561</v>
      </c>
      <c r="AS188" s="5">
        <f t="shared" si="233"/>
        <v>0.13845385693679901</v>
      </c>
      <c r="AV188" s="2">
        <f t="shared" si="234"/>
        <v>74.461110164249646</v>
      </c>
      <c r="AW188" s="2">
        <f t="shared" si="235"/>
        <v>78.401367608418013</v>
      </c>
      <c r="AX188" s="2">
        <f t="shared" si="236"/>
        <v>81.577991291487336</v>
      </c>
      <c r="AY188" s="2">
        <f t="shared" si="237"/>
        <v>84.355930337540642</v>
      </c>
      <c r="AZ188" s="2">
        <f t="shared" si="238"/>
        <v>87.284041688131367</v>
      </c>
      <c r="BA188" s="2">
        <f t="shared" si="239"/>
        <v>87.882339948127907</v>
      </c>
      <c r="BB188" s="2">
        <f t="shared" si="240"/>
        <v>86.876265389227981</v>
      </c>
      <c r="BC188" s="2">
        <f t="shared" si="241"/>
        <v>84.924997384493125</v>
      </c>
      <c r="BD188" s="2">
        <f t="shared" si="242"/>
        <v>81.281357181812695</v>
      </c>
      <c r="BE188" s="2">
        <f t="shared" si="243"/>
        <v>77.140518856009209</v>
      </c>
      <c r="BF188" s="2">
        <f t="shared" si="244"/>
        <v>70.971253625512674</v>
      </c>
      <c r="BG188" s="2">
        <f t="shared" si="245"/>
        <v>63.422313703738638</v>
      </c>
      <c r="BH188" s="2">
        <f t="shared" si="246"/>
        <v>54.596836294781284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74.546999999999997</v>
      </c>
      <c r="CA188" s="2">
        <f t="shared" si="261"/>
        <v>78.353999999999999</v>
      </c>
      <c r="CB188" s="2">
        <f t="shared" si="262"/>
        <v>80.831000000000003</v>
      </c>
      <c r="CC188" s="2">
        <f t="shared" si="263"/>
        <v>85.299000000000007</v>
      </c>
      <c r="CD188" s="2">
        <f t="shared" si="264"/>
        <v>86.477999999999994</v>
      </c>
      <c r="CE188" s="2">
        <f t="shared" si="265"/>
        <v>87.194000000000003</v>
      </c>
      <c r="CF188" s="2">
        <f t="shared" si="266"/>
        <v>85.94</v>
      </c>
      <c r="CG188" s="2">
        <f t="shared" si="267"/>
        <v>82.950999999999993</v>
      </c>
      <c r="CH188" s="2">
        <f t="shared" si="268"/>
        <v>80.661000000000001</v>
      </c>
      <c r="CI188" s="2">
        <f t="shared" si="269"/>
        <v>77.790000000000006</v>
      </c>
      <c r="CJ188" s="2">
        <f t="shared" si="270"/>
        <v>69.671999999999997</v>
      </c>
      <c r="CK188" s="2">
        <f t="shared" si="271"/>
        <v>63.561</v>
      </c>
      <c r="CL188" s="2">
        <f t="shared" si="272"/>
        <v>54.735300000000002</v>
      </c>
      <c r="CO188" s="2">
        <f t="shared" si="273"/>
        <v>81.981856234868275</v>
      </c>
      <c r="CP188" s="2">
        <f t="shared" si="274"/>
        <v>83.576412164342599</v>
      </c>
      <c r="CQ188" s="2">
        <f t="shared" si="275"/>
        <v>85.442659488998473</v>
      </c>
      <c r="CR188" s="2">
        <f t="shared" si="276"/>
        <v>87.355940862819722</v>
      </c>
      <c r="CS188" s="2">
        <f t="shared" si="277"/>
        <v>93.660012566996983</v>
      </c>
      <c r="CT188" s="2">
        <f t="shared" si="278"/>
        <v>92.696356628308422</v>
      </c>
      <c r="CU188" s="2">
        <f t="shared" si="279"/>
        <v>93.124464397599013</v>
      </c>
      <c r="CV188" s="2">
        <f t="shared" si="280"/>
        <v>91.44769291184349</v>
      </c>
      <c r="CW188" s="2">
        <f t="shared" si="281"/>
        <v>88.165995932274072</v>
      </c>
      <c r="CX188" s="2">
        <f t="shared" si="282"/>
        <v>81.573451896058558</v>
      </c>
      <c r="CY188" s="2">
        <f t="shared" si="283"/>
        <v>76.665222382662876</v>
      </c>
      <c r="CZ188" s="2">
        <f t="shared" si="284"/>
        <v>68.202396956274825</v>
      </c>
      <c r="DA188" s="2">
        <f t="shared" si="285"/>
        <v>58.087487793377264</v>
      </c>
      <c r="DD188" s="2">
        <f t="shared" si="286"/>
        <v>74.456605057968702</v>
      </c>
      <c r="DE188" s="2">
        <f t="shared" si="287"/>
        <v>78.398838723389716</v>
      </c>
      <c r="DF188" s="2">
        <f t="shared" si="288"/>
        <v>81.576426987624217</v>
      </c>
      <c r="DG188" s="2">
        <f t="shared" si="289"/>
        <v>84.354696652915806</v>
      </c>
      <c r="DH188" s="2">
        <f t="shared" si="290"/>
        <v>87.281287836170833</v>
      </c>
      <c r="DI188" s="2">
        <f t="shared" si="291"/>
        <v>87.880523369465124</v>
      </c>
      <c r="DJ188" s="2">
        <f t="shared" si="292"/>
        <v>86.873895256386675</v>
      </c>
      <c r="DK188" s="2">
        <f t="shared" si="293"/>
        <v>84.921998263370241</v>
      </c>
      <c r="DL188" s="2">
        <f t="shared" si="294"/>
        <v>81.278179777807694</v>
      </c>
      <c r="DM188" s="2">
        <f t="shared" si="295"/>
        <v>77.138677022473445</v>
      </c>
      <c r="DN188" s="2">
        <f t="shared" si="296"/>
        <v>70.969259384387286</v>
      </c>
      <c r="DO188" s="2">
        <f t="shared" si="297"/>
        <v>63.420592770133389</v>
      </c>
      <c r="DP188" s="2">
        <f t="shared" si="298"/>
        <v>54.59546400136756</v>
      </c>
      <c r="DS188" s="2">
        <f t="shared" si="299"/>
        <v>0.99940133476278115</v>
      </c>
      <c r="DT188" s="2">
        <f t="shared" si="300"/>
        <v>0.99951156945292363</v>
      </c>
      <c r="DU188" s="2">
        <f t="shared" si="301"/>
        <v>0.99959539322516899</v>
      </c>
      <c r="DV188" s="2">
        <f t="shared" si="302"/>
        <v>0.99958894227241679</v>
      </c>
      <c r="DW188" s="2">
        <f t="shared" si="303"/>
        <v>0.99956827546622073</v>
      </c>
      <c r="DX188" s="2">
        <f t="shared" si="304"/>
        <v>0.99962279037393009</v>
      </c>
      <c r="DY188" s="2">
        <f t="shared" si="305"/>
        <v>0.9996208132751182</v>
      </c>
      <c r="DZ188" s="2">
        <f t="shared" si="306"/>
        <v>0.99954041350623424</v>
      </c>
      <c r="EA188" s="2">
        <f t="shared" si="307"/>
        <v>0.99953869210011637</v>
      </c>
      <c r="EB188" s="2">
        <f t="shared" si="308"/>
        <v>0.99958468387048438</v>
      </c>
      <c r="EC188" s="2">
        <f t="shared" si="309"/>
        <v>0.99964988516849629</v>
      </c>
      <c r="ED188" s="2">
        <f t="shared" si="310"/>
        <v>0.99964010788851565</v>
      </c>
      <c r="EE188" s="2">
        <f t="shared" si="311"/>
        <v>0.99960702060024331</v>
      </c>
    </row>
    <row r="189" spans="2:135" x14ac:dyDescent="0.25">
      <c r="B189" s="2">
        <v>183</v>
      </c>
      <c r="C189">
        <v>73.046999999999997</v>
      </c>
      <c r="D189">
        <v>78.400000000000006</v>
      </c>
      <c r="E189">
        <v>82.091999999999999</v>
      </c>
      <c r="F189">
        <v>85.194000000000003</v>
      </c>
      <c r="G189">
        <v>87.358000000000004</v>
      </c>
      <c r="H189">
        <v>86.805999999999997</v>
      </c>
      <c r="I189">
        <v>87.015000000000001</v>
      </c>
      <c r="J189">
        <v>85.573999999999998</v>
      </c>
      <c r="K189">
        <v>81.274000000000001</v>
      </c>
      <c r="L189">
        <v>75.918999999999997</v>
      </c>
      <c r="M189">
        <v>70.843999999999994</v>
      </c>
      <c r="N189">
        <v>63.606000000000002</v>
      </c>
      <c r="O189">
        <v>54.911799999999999</v>
      </c>
      <c r="R189" s="5">
        <f t="shared" si="208"/>
        <v>74.411526864694366</v>
      </c>
      <c r="S189" s="5">
        <f t="shared" si="209"/>
        <v>78.370409154497921</v>
      </c>
      <c r="T189" s="5">
        <f t="shared" si="210"/>
        <v>81.555232492395206</v>
      </c>
      <c r="U189" s="5">
        <f t="shared" si="211"/>
        <v>84.347695742801776</v>
      </c>
      <c r="V189" s="5">
        <f t="shared" si="212"/>
        <v>87.268578286569493</v>
      </c>
      <c r="W189" s="5">
        <f t="shared" si="213"/>
        <v>87.874989811789433</v>
      </c>
      <c r="X189" s="5">
        <f t="shared" si="214"/>
        <v>86.849573639556027</v>
      </c>
      <c r="Y189" s="5">
        <f t="shared" si="215"/>
        <v>84.903200073040168</v>
      </c>
      <c r="Z189" s="5">
        <f t="shared" si="216"/>
        <v>81.252339108851359</v>
      </c>
      <c r="AA189" s="5">
        <f t="shared" si="217"/>
        <v>77.121602780227235</v>
      </c>
      <c r="AB189" s="5">
        <f t="shared" si="218"/>
        <v>70.948423504967877</v>
      </c>
      <c r="AC189" s="5">
        <f t="shared" si="219"/>
        <v>63.406158436755781</v>
      </c>
      <c r="AD189" s="5">
        <f t="shared" si="220"/>
        <v>54.59589671765336</v>
      </c>
      <c r="AE189" s="5"/>
      <c r="AG189" s="5">
        <f t="shared" si="221"/>
        <v>-1.3645268646943691</v>
      </c>
      <c r="AH189" s="5">
        <f t="shared" si="222"/>
        <v>2.9590845502085017E-2</v>
      </c>
      <c r="AI189" s="5">
        <f t="shared" si="223"/>
        <v>0.53676750760479308</v>
      </c>
      <c r="AJ189" s="5">
        <f t="shared" si="224"/>
        <v>0.84630425719822711</v>
      </c>
      <c r="AK189" s="5">
        <f t="shared" si="225"/>
        <v>8.9421713430510863E-2</v>
      </c>
      <c r="AL189" s="5">
        <f t="shared" si="226"/>
        <v>-1.0689898117894359</v>
      </c>
      <c r="AM189" s="5">
        <f t="shared" si="227"/>
        <v>0.16542636044397341</v>
      </c>
      <c r="AN189" s="5">
        <f t="shared" si="228"/>
        <v>0.67079992695983037</v>
      </c>
      <c r="AO189" s="5">
        <f t="shared" si="229"/>
        <v>2.1660891148641781E-2</v>
      </c>
      <c r="AP189" s="5">
        <f t="shared" si="230"/>
        <v>-1.2026027802272381</v>
      </c>
      <c r="AQ189" s="5">
        <f t="shared" si="231"/>
        <v>-0.10442350496788322</v>
      </c>
      <c r="AR189" s="5">
        <f t="shared" si="232"/>
        <v>0.19984156324422031</v>
      </c>
      <c r="AS189" s="5">
        <f t="shared" si="233"/>
        <v>0.315903282346639</v>
      </c>
      <c r="AV189" s="2">
        <f t="shared" si="234"/>
        <v>74.411526864673462</v>
      </c>
      <c r="AW189" s="2">
        <f t="shared" si="235"/>
        <v>78.370409154497921</v>
      </c>
      <c r="AX189" s="2">
        <f t="shared" si="236"/>
        <v>81.555232479958704</v>
      </c>
      <c r="AY189" s="2">
        <f t="shared" si="237"/>
        <v>84.3476956609029</v>
      </c>
      <c r="AZ189" s="2">
        <f t="shared" si="238"/>
        <v>87.268578189888075</v>
      </c>
      <c r="BA189" s="2">
        <f t="shared" si="239"/>
        <v>87.874989779719797</v>
      </c>
      <c r="BB189" s="2">
        <f t="shared" si="240"/>
        <v>86.849573594402912</v>
      </c>
      <c r="BC189" s="2">
        <f t="shared" si="241"/>
        <v>84.903199734444456</v>
      </c>
      <c r="BD189" s="2">
        <f t="shared" si="242"/>
        <v>81.252338145445833</v>
      </c>
      <c r="BE189" s="2">
        <f t="shared" si="243"/>
        <v>77.121602608912326</v>
      </c>
      <c r="BF189" s="2">
        <f t="shared" si="244"/>
        <v>70.94842344259186</v>
      </c>
      <c r="BG189" s="2">
        <f t="shared" si="245"/>
        <v>63.406158349957394</v>
      </c>
      <c r="BH189" s="2">
        <f t="shared" si="246"/>
        <v>54.595892755742533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73.046999999999997</v>
      </c>
      <c r="CA189" s="2">
        <f t="shared" si="261"/>
        <v>78.400000000000006</v>
      </c>
      <c r="CB189" s="2">
        <f t="shared" si="262"/>
        <v>82.091999999999999</v>
      </c>
      <c r="CC189" s="2">
        <f t="shared" si="263"/>
        <v>85.194000000000003</v>
      </c>
      <c r="CD189" s="2">
        <f t="shared" si="264"/>
        <v>87.358000000000004</v>
      </c>
      <c r="CE189" s="2">
        <f t="shared" si="265"/>
        <v>86.805999999999997</v>
      </c>
      <c r="CF189" s="2">
        <f t="shared" si="266"/>
        <v>87.015000000000001</v>
      </c>
      <c r="CG189" s="2">
        <f t="shared" si="267"/>
        <v>85.573999999999998</v>
      </c>
      <c r="CH189" s="2">
        <f t="shared" si="268"/>
        <v>81.274000000000001</v>
      </c>
      <c r="CI189" s="2">
        <f t="shared" si="269"/>
        <v>75.918999999999997</v>
      </c>
      <c r="CJ189" s="2">
        <f t="shared" si="270"/>
        <v>70.843999999999994</v>
      </c>
      <c r="CK189" s="2">
        <f t="shared" si="271"/>
        <v>63.606000000000002</v>
      </c>
      <c r="CL189" s="2">
        <f t="shared" si="272"/>
        <v>54.911799999999999</v>
      </c>
      <c r="CO189" s="2">
        <f t="shared" si="273"/>
        <v>81.986042409087545</v>
      </c>
      <c r="CP189" s="2">
        <f t="shared" si="274"/>
        <v>83.577375415245427</v>
      </c>
      <c r="CQ189" s="2">
        <f t="shared" si="275"/>
        <v>85.444939683363614</v>
      </c>
      <c r="CR189" s="2">
        <f t="shared" si="276"/>
        <v>87.37163322086684</v>
      </c>
      <c r="CS189" s="2">
        <f t="shared" si="277"/>
        <v>93.702638722531589</v>
      </c>
      <c r="CT189" s="2">
        <f t="shared" si="278"/>
        <v>92.722922933501337</v>
      </c>
      <c r="CU189" s="2">
        <f t="shared" si="279"/>
        <v>93.146816501774197</v>
      </c>
      <c r="CV189" s="2">
        <f t="shared" si="280"/>
        <v>91.465170221907684</v>
      </c>
      <c r="CW189" s="2">
        <f t="shared" si="281"/>
        <v>88.182753992174739</v>
      </c>
      <c r="CX189" s="2">
        <f t="shared" si="282"/>
        <v>81.583150115512353</v>
      </c>
      <c r="CY189" s="2">
        <f t="shared" si="283"/>
        <v>76.68675665397727</v>
      </c>
      <c r="CZ189" s="2">
        <f t="shared" si="284"/>
        <v>68.227468642816561</v>
      </c>
      <c r="DA189" s="2">
        <f t="shared" si="285"/>
        <v>58.115511189239918</v>
      </c>
      <c r="DD189" s="2">
        <f t="shared" si="286"/>
        <v>74.407388783775716</v>
      </c>
      <c r="DE189" s="2">
        <f t="shared" si="287"/>
        <v>78.368088557342318</v>
      </c>
      <c r="DF189" s="2">
        <f t="shared" si="288"/>
        <v>81.553796574602075</v>
      </c>
      <c r="DG189" s="2">
        <f t="shared" si="289"/>
        <v>84.346561553479432</v>
      </c>
      <c r="DH189" s="2">
        <f t="shared" si="290"/>
        <v>87.266043765098985</v>
      </c>
      <c r="DI189" s="2">
        <f t="shared" si="291"/>
        <v>87.873321367965474</v>
      </c>
      <c r="DJ189" s="2">
        <f t="shared" si="292"/>
        <v>86.847395040648294</v>
      </c>
      <c r="DK189" s="2">
        <f t="shared" si="293"/>
        <v>84.900448033887017</v>
      </c>
      <c r="DL189" s="2">
        <f t="shared" si="294"/>
        <v>81.24942105042426</v>
      </c>
      <c r="DM189" s="2">
        <f t="shared" si="295"/>
        <v>77.119911993878233</v>
      </c>
      <c r="DN189" s="2">
        <f t="shared" si="296"/>
        <v>70.946590502159481</v>
      </c>
      <c r="DO189" s="2">
        <f t="shared" si="297"/>
        <v>63.404575303217662</v>
      </c>
      <c r="DP189" s="2">
        <f t="shared" si="298"/>
        <v>54.594630823400898</v>
      </c>
      <c r="DS189" s="2">
        <f t="shared" si="299"/>
        <v>0.99945398205244118</v>
      </c>
      <c r="DT189" s="2">
        <f t="shared" si="300"/>
        <v>0.9995545269018774</v>
      </c>
      <c r="DU189" s="2">
        <f t="shared" si="301"/>
        <v>0.99963098109823145</v>
      </c>
      <c r="DV189" s="2">
        <f t="shared" si="302"/>
        <v>0.99962509733712945</v>
      </c>
      <c r="DW189" s="2">
        <f t="shared" si="303"/>
        <v>0.99960624758807337</v>
      </c>
      <c r="DX189" s="2">
        <f t="shared" si="304"/>
        <v>0.99965596931381306</v>
      </c>
      <c r="DY189" s="2">
        <f t="shared" si="305"/>
        <v>0.99965416605825308</v>
      </c>
      <c r="DZ189" s="2">
        <f t="shared" si="306"/>
        <v>0.99958083518561325</v>
      </c>
      <c r="EA189" s="2">
        <f t="shared" si="307"/>
        <v>0.99957926511735684</v>
      </c>
      <c r="EB189" s="2">
        <f t="shared" si="308"/>
        <v>0.9996212133460014</v>
      </c>
      <c r="EC189" s="2">
        <f t="shared" si="309"/>
        <v>0.99968068164162893</v>
      </c>
      <c r="ED189" s="2">
        <f t="shared" si="310"/>
        <v>0.99967176409921099</v>
      </c>
      <c r="EE189" s="2">
        <f t="shared" si="311"/>
        <v>0.99964158613456966</v>
      </c>
    </row>
    <row r="190" spans="2:135" x14ac:dyDescent="0.25">
      <c r="B190" s="2">
        <v>184</v>
      </c>
      <c r="C190">
        <v>73.703000000000003</v>
      </c>
      <c r="D190">
        <v>77.599999999999994</v>
      </c>
      <c r="E190">
        <v>81.554000000000002</v>
      </c>
      <c r="F190">
        <v>83.715999999999994</v>
      </c>
      <c r="G190">
        <v>88.328000000000003</v>
      </c>
      <c r="H190">
        <v>87.924999999999997</v>
      </c>
      <c r="I190">
        <v>86.179000000000002</v>
      </c>
      <c r="J190">
        <v>84.983999999999995</v>
      </c>
      <c r="K190">
        <v>81.564999999999998</v>
      </c>
      <c r="L190">
        <v>77.177000000000007</v>
      </c>
      <c r="M190">
        <v>71.438000000000002</v>
      </c>
      <c r="N190">
        <v>63.152000000000001</v>
      </c>
      <c r="O190">
        <v>54.838200000000001</v>
      </c>
      <c r="R190" s="5">
        <f t="shared" si="208"/>
        <v>74.36197325987294</v>
      </c>
      <c r="S190" s="5">
        <f t="shared" si="209"/>
        <v>78.339467768928927</v>
      </c>
      <c r="T190" s="5">
        <f t="shared" si="210"/>
        <v>81.53248415357487</v>
      </c>
      <c r="U190" s="5">
        <f t="shared" si="211"/>
        <v>84.339468982605453</v>
      </c>
      <c r="V190" s="5">
        <f t="shared" si="212"/>
        <v>87.25313201366852</v>
      </c>
      <c r="W190" s="5">
        <f t="shared" si="213"/>
        <v>87.86765162836231</v>
      </c>
      <c r="X190" s="5">
        <f t="shared" si="214"/>
        <v>86.822897173785961</v>
      </c>
      <c r="Y190" s="5">
        <f t="shared" si="215"/>
        <v>84.881422516802118</v>
      </c>
      <c r="Z190" s="5">
        <f t="shared" si="216"/>
        <v>81.223340664923171</v>
      </c>
      <c r="AA190" s="5">
        <f t="shared" si="217"/>
        <v>77.102698767684984</v>
      </c>
      <c r="AB190" s="5">
        <f t="shared" si="218"/>
        <v>70.925606222666573</v>
      </c>
      <c r="AC190" s="5">
        <f t="shared" si="219"/>
        <v>63.390013964073553</v>
      </c>
      <c r="AD190" s="5">
        <f t="shared" si="220"/>
        <v>54.59495955649794</v>
      </c>
      <c r="AE190" s="5"/>
      <c r="AG190" s="5">
        <f t="shared" si="221"/>
        <v>-0.65897325987293698</v>
      </c>
      <c r="AH190" s="5">
        <f t="shared" si="222"/>
        <v>-0.7394677689289324</v>
      </c>
      <c r="AI190" s="5">
        <f t="shared" si="223"/>
        <v>2.1515846425131713E-2</v>
      </c>
      <c r="AJ190" s="5">
        <f t="shared" si="224"/>
        <v>-0.62346898260545913</v>
      </c>
      <c r="AK190" s="5">
        <f t="shared" si="225"/>
        <v>1.0748679863314834</v>
      </c>
      <c r="AL190" s="5">
        <f t="shared" si="226"/>
        <v>5.7348371637687023E-2</v>
      </c>
      <c r="AM190" s="5">
        <f t="shared" si="227"/>
        <v>-0.6438971737859589</v>
      </c>
      <c r="AN190" s="5">
        <f t="shared" si="228"/>
        <v>0.10257748319787652</v>
      </c>
      <c r="AO190" s="5">
        <f t="shared" si="229"/>
        <v>0.34165933507682666</v>
      </c>
      <c r="AP190" s="5">
        <f t="shared" si="230"/>
        <v>7.4301232315022503E-2</v>
      </c>
      <c r="AQ190" s="5">
        <f t="shared" si="231"/>
        <v>0.51239377733342906</v>
      </c>
      <c r="AR190" s="5">
        <f t="shared" si="232"/>
        <v>-0.23801396407355213</v>
      </c>
      <c r="AS190" s="5">
        <f t="shared" si="233"/>
        <v>0.24324044350206009</v>
      </c>
      <c r="AV190" s="2">
        <f t="shared" si="234"/>
        <v>74.361973259863717</v>
      </c>
      <c r="AW190" s="2">
        <f t="shared" si="235"/>
        <v>78.339467768928927</v>
      </c>
      <c r="AX190" s="2">
        <f t="shared" si="236"/>
        <v>81.532484149270033</v>
      </c>
      <c r="AY190" s="2">
        <f t="shared" si="237"/>
        <v>84.339468953667691</v>
      </c>
      <c r="AZ190" s="2">
        <f t="shared" si="238"/>
        <v>87.253131979283211</v>
      </c>
      <c r="BA190" s="2">
        <f t="shared" si="239"/>
        <v>87.867651617587299</v>
      </c>
      <c r="BB190" s="2">
        <f t="shared" si="240"/>
        <v>86.822897158710489</v>
      </c>
      <c r="BC190" s="2">
        <f t="shared" si="241"/>
        <v>84.881422397809999</v>
      </c>
      <c r="BD190" s="2">
        <f t="shared" si="242"/>
        <v>81.223340309923032</v>
      </c>
      <c r="BE190" s="2">
        <f t="shared" si="243"/>
        <v>77.102698709081039</v>
      </c>
      <c r="BF190" s="2">
        <f t="shared" si="244"/>
        <v>70.92560620172695</v>
      </c>
      <c r="BG190" s="2">
        <f t="shared" si="245"/>
        <v>63.390013934372817</v>
      </c>
      <c r="BH190" s="2">
        <f t="shared" si="246"/>
        <v>54.594958010562046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73.703000000000003</v>
      </c>
      <c r="CA190" s="2">
        <f t="shared" si="261"/>
        <v>77.599999999999994</v>
      </c>
      <c r="CB190" s="2">
        <f t="shared" si="262"/>
        <v>81.554000000000002</v>
      </c>
      <c r="CC190" s="2">
        <f t="shared" si="263"/>
        <v>83.715999999999994</v>
      </c>
      <c r="CD190" s="2">
        <f t="shared" si="264"/>
        <v>88.328000000000003</v>
      </c>
      <c r="CE190" s="2">
        <f t="shared" si="265"/>
        <v>87.924999999999997</v>
      </c>
      <c r="CF190" s="2">
        <f t="shared" si="266"/>
        <v>86.179000000000002</v>
      </c>
      <c r="CG190" s="2">
        <f t="shared" si="267"/>
        <v>84.983999999999995</v>
      </c>
      <c r="CH190" s="2">
        <f t="shared" si="268"/>
        <v>81.564999999999998</v>
      </c>
      <c r="CI190" s="2">
        <f t="shared" si="269"/>
        <v>77.177000000000007</v>
      </c>
      <c r="CJ190" s="2">
        <f t="shared" si="270"/>
        <v>71.438000000000002</v>
      </c>
      <c r="CK190" s="2">
        <f t="shared" si="271"/>
        <v>63.152000000000001</v>
      </c>
      <c r="CL190" s="2">
        <f t="shared" si="272"/>
        <v>54.838200000000001</v>
      </c>
      <c r="CO190" s="2">
        <f t="shared" si="273"/>
        <v>81.990228583306816</v>
      </c>
      <c r="CP190" s="2">
        <f t="shared" si="274"/>
        <v>83.578338666148241</v>
      </c>
      <c r="CQ190" s="2">
        <f t="shared" si="275"/>
        <v>85.447219877728756</v>
      </c>
      <c r="CR190" s="2">
        <f t="shared" si="276"/>
        <v>87.387325578913959</v>
      </c>
      <c r="CS190" s="2">
        <f t="shared" si="277"/>
        <v>93.745264878066209</v>
      </c>
      <c r="CT190" s="2">
        <f t="shared" si="278"/>
        <v>92.749489238694252</v>
      </c>
      <c r="CU190" s="2">
        <f t="shared" si="279"/>
        <v>93.169168605949395</v>
      </c>
      <c r="CV190" s="2">
        <f t="shared" si="280"/>
        <v>91.482647531971892</v>
      </c>
      <c r="CW190" s="2">
        <f t="shared" si="281"/>
        <v>88.19951205207542</v>
      </c>
      <c r="CX190" s="2">
        <f t="shared" si="282"/>
        <v>81.592848334966149</v>
      </c>
      <c r="CY190" s="2">
        <f t="shared" si="283"/>
        <v>76.708290925291678</v>
      </c>
      <c r="CZ190" s="2">
        <f t="shared" si="284"/>
        <v>68.252540329358297</v>
      </c>
      <c r="DA190" s="2">
        <f t="shared" si="285"/>
        <v>58.143534585102572</v>
      </c>
      <c r="DD190" s="2">
        <f t="shared" si="286"/>
        <v>74.35817250958273</v>
      </c>
      <c r="DE190" s="2">
        <f t="shared" si="287"/>
        <v>78.337338391294935</v>
      </c>
      <c r="DF190" s="2">
        <f t="shared" si="288"/>
        <v>81.531166161579947</v>
      </c>
      <c r="DG190" s="2">
        <f t="shared" si="289"/>
        <v>84.338426454043073</v>
      </c>
      <c r="DH190" s="2">
        <f t="shared" si="290"/>
        <v>87.250799694027151</v>
      </c>
      <c r="DI190" s="2">
        <f t="shared" si="291"/>
        <v>87.866119366465838</v>
      </c>
      <c r="DJ190" s="2">
        <f t="shared" si="292"/>
        <v>86.820894824909914</v>
      </c>
      <c r="DK190" s="2">
        <f t="shared" si="293"/>
        <v>84.878897804403792</v>
      </c>
      <c r="DL190" s="2">
        <f t="shared" si="294"/>
        <v>81.220662323040841</v>
      </c>
      <c r="DM190" s="2">
        <f t="shared" si="295"/>
        <v>77.101146965283021</v>
      </c>
      <c r="DN190" s="2">
        <f t="shared" si="296"/>
        <v>70.923921619931676</v>
      </c>
      <c r="DO190" s="2">
        <f t="shared" si="297"/>
        <v>63.388557836301928</v>
      </c>
      <c r="DP190" s="2">
        <f t="shared" si="298"/>
        <v>54.593797645434229</v>
      </c>
      <c r="DS190" s="2">
        <f t="shared" si="299"/>
        <v>0.99950200178768622</v>
      </c>
      <c r="DT190" s="2">
        <f t="shared" si="300"/>
        <v>0.99959370778051426</v>
      </c>
      <c r="DU190" s="2">
        <f t="shared" si="301"/>
        <v>0.99966343983366457</v>
      </c>
      <c r="DV190" s="2">
        <f t="shared" si="302"/>
        <v>0.9996580734285001</v>
      </c>
      <c r="DW190" s="2">
        <f t="shared" si="303"/>
        <v>0.99964088109028659</v>
      </c>
      <c r="DX190" s="2">
        <f t="shared" si="304"/>
        <v>0.99968623078702767</v>
      </c>
      <c r="DY190" s="2">
        <f t="shared" si="305"/>
        <v>0.99968458609857869</v>
      </c>
      <c r="DZ190" s="2">
        <f t="shared" si="306"/>
        <v>0.99961770304594166</v>
      </c>
      <c r="EA190" s="2">
        <f t="shared" si="307"/>
        <v>0.9996162710208456</v>
      </c>
      <c r="EB190" s="2">
        <f t="shared" si="308"/>
        <v>0.99965453095157064</v>
      </c>
      <c r="EC190" s="2">
        <f t="shared" si="309"/>
        <v>0.99970877001340108</v>
      </c>
      <c r="ED190" s="2">
        <f t="shared" si="310"/>
        <v>0.99970063665464159</v>
      </c>
      <c r="EE190" s="2">
        <f t="shared" si="311"/>
        <v>0.99967311236084855</v>
      </c>
    </row>
    <row r="191" spans="2:135" x14ac:dyDescent="0.25">
      <c r="B191" s="2">
        <v>185</v>
      </c>
      <c r="C191">
        <v>73.938000000000002</v>
      </c>
      <c r="D191">
        <v>79.108000000000004</v>
      </c>
      <c r="E191">
        <v>82.4</v>
      </c>
      <c r="F191">
        <v>83.97</v>
      </c>
      <c r="G191">
        <v>86.881</v>
      </c>
      <c r="H191">
        <v>87.896000000000001</v>
      </c>
      <c r="I191">
        <v>85.686999999999998</v>
      </c>
      <c r="J191">
        <v>85.787000000000006</v>
      </c>
      <c r="K191">
        <v>81.016000000000005</v>
      </c>
      <c r="L191">
        <v>77.968000000000004</v>
      </c>
      <c r="M191">
        <v>71.781000000000006</v>
      </c>
      <c r="N191">
        <v>63.076000000000001</v>
      </c>
      <c r="O191">
        <v>54.058799999999998</v>
      </c>
      <c r="R191" s="5">
        <f t="shared" si="208"/>
        <v>74.312446968117726</v>
      </c>
      <c r="S191" s="5">
        <f t="shared" si="209"/>
        <v>78.308542061760889</v>
      </c>
      <c r="T191" s="5">
        <f t="shared" si="210"/>
        <v>81.509745451108344</v>
      </c>
      <c r="U191" s="5">
        <f t="shared" si="211"/>
        <v>84.3312495946697</v>
      </c>
      <c r="V191" s="5">
        <f t="shared" si="212"/>
        <v>87.237701725723412</v>
      </c>
      <c r="W191" s="5">
        <f t="shared" si="213"/>
        <v>87.860324500121848</v>
      </c>
      <c r="X191" s="5">
        <f t="shared" si="214"/>
        <v>86.796234868150322</v>
      </c>
      <c r="Y191" s="5">
        <f t="shared" si="215"/>
        <v>84.859663757169201</v>
      </c>
      <c r="Z191" s="5">
        <f t="shared" si="216"/>
        <v>81.19436208772207</v>
      </c>
      <c r="AA191" s="5">
        <f t="shared" si="217"/>
        <v>77.083806174513796</v>
      </c>
      <c r="AB191" s="5">
        <f t="shared" si="218"/>
        <v>70.902800881615832</v>
      </c>
      <c r="AC191" s="5">
        <f t="shared" si="219"/>
        <v>63.373879610000465</v>
      </c>
      <c r="AD191" s="5">
        <f t="shared" si="220"/>
        <v>54.594031951684102</v>
      </c>
      <c r="AE191" s="5"/>
      <c r="AG191" s="5">
        <f t="shared" si="221"/>
        <v>-0.3744469681177236</v>
      </c>
      <c r="AH191" s="5">
        <f t="shared" si="222"/>
        <v>0.79945793823911515</v>
      </c>
      <c r="AI191" s="5">
        <f t="shared" si="223"/>
        <v>0.89025454889166156</v>
      </c>
      <c r="AJ191" s="5">
        <f t="shared" si="224"/>
        <v>-0.36124959466970097</v>
      </c>
      <c r="AK191" s="5">
        <f t="shared" si="225"/>
        <v>-0.3567017257234113</v>
      </c>
      <c r="AL191" s="5">
        <f t="shared" si="226"/>
        <v>3.567549987815255E-2</v>
      </c>
      <c r="AM191" s="5">
        <f t="shared" si="227"/>
        <v>-1.1092348681503239</v>
      </c>
      <c r="AN191" s="5">
        <f t="shared" si="228"/>
        <v>0.92733624283080474</v>
      </c>
      <c r="AO191" s="5">
        <f t="shared" si="229"/>
        <v>-0.17836208772206419</v>
      </c>
      <c r="AP191" s="5">
        <f t="shared" si="230"/>
        <v>0.88419382548620717</v>
      </c>
      <c r="AQ191" s="5">
        <f t="shared" si="231"/>
        <v>0.87819911838417397</v>
      </c>
      <c r="AR191" s="5">
        <f t="shared" si="232"/>
        <v>-0.29787961000046437</v>
      </c>
      <c r="AS191" s="5">
        <f t="shared" si="233"/>
        <v>-0.53523195168410354</v>
      </c>
      <c r="AV191" s="2">
        <f t="shared" si="234"/>
        <v>74.312446968113775</v>
      </c>
      <c r="AW191" s="2">
        <f t="shared" si="235"/>
        <v>78.308542061760889</v>
      </c>
      <c r="AX191" s="2">
        <f t="shared" si="236"/>
        <v>81.509745449665203</v>
      </c>
      <c r="AY191" s="2">
        <f t="shared" si="237"/>
        <v>84.331249584765501</v>
      </c>
      <c r="AZ191" s="2">
        <f t="shared" si="238"/>
        <v>87.237701713878906</v>
      </c>
      <c r="BA191" s="2">
        <f t="shared" si="239"/>
        <v>87.860324496615902</v>
      </c>
      <c r="BB191" s="2">
        <f t="shared" si="240"/>
        <v>86.79623486327641</v>
      </c>
      <c r="BC191" s="2">
        <f t="shared" si="241"/>
        <v>84.85966371668394</v>
      </c>
      <c r="BD191" s="2">
        <f t="shared" si="242"/>
        <v>81.194361961007772</v>
      </c>
      <c r="BE191" s="2">
        <f t="shared" si="243"/>
        <v>77.083806155102963</v>
      </c>
      <c r="BF191" s="2">
        <f t="shared" si="244"/>
        <v>70.902800874806445</v>
      </c>
      <c r="BG191" s="2">
        <f t="shared" si="245"/>
        <v>63.373879600154488</v>
      </c>
      <c r="BH191" s="2">
        <f t="shared" si="246"/>
        <v>54.594031366596596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73.938000000000002</v>
      </c>
      <c r="CA191" s="2">
        <f t="shared" si="261"/>
        <v>79.108000000000004</v>
      </c>
      <c r="CB191" s="2">
        <f t="shared" si="262"/>
        <v>82.4</v>
      </c>
      <c r="CC191" s="2">
        <f t="shared" si="263"/>
        <v>83.97</v>
      </c>
      <c r="CD191" s="2">
        <f t="shared" si="264"/>
        <v>86.881</v>
      </c>
      <c r="CE191" s="2">
        <f t="shared" si="265"/>
        <v>87.896000000000001</v>
      </c>
      <c r="CF191" s="2">
        <f t="shared" si="266"/>
        <v>85.686999999999998</v>
      </c>
      <c r="CG191" s="2">
        <f t="shared" si="267"/>
        <v>85.787000000000006</v>
      </c>
      <c r="CH191" s="2">
        <f t="shared" si="268"/>
        <v>81.016000000000005</v>
      </c>
      <c r="CI191" s="2">
        <f t="shared" si="269"/>
        <v>77.968000000000004</v>
      </c>
      <c r="CJ191" s="2">
        <f t="shared" si="270"/>
        <v>71.781000000000006</v>
      </c>
      <c r="CK191" s="2">
        <f t="shared" si="271"/>
        <v>63.076000000000001</v>
      </c>
      <c r="CL191" s="2">
        <f t="shared" si="272"/>
        <v>54.058799999999998</v>
      </c>
      <c r="CO191" s="2">
        <f t="shared" si="273"/>
        <v>81.994414757526073</v>
      </c>
      <c r="CP191" s="2">
        <f t="shared" si="274"/>
        <v>83.579301917051069</v>
      </c>
      <c r="CQ191" s="2">
        <f t="shared" si="275"/>
        <v>85.449500072093898</v>
      </c>
      <c r="CR191" s="2">
        <f t="shared" si="276"/>
        <v>87.403017936961078</v>
      </c>
      <c r="CS191" s="2">
        <f t="shared" si="277"/>
        <v>93.787891033600829</v>
      </c>
      <c r="CT191" s="2">
        <f t="shared" si="278"/>
        <v>92.776055543887168</v>
      </c>
      <c r="CU191" s="2">
        <f t="shared" si="279"/>
        <v>93.191520710124578</v>
      </c>
      <c r="CV191" s="2">
        <f t="shared" si="280"/>
        <v>91.500124842036087</v>
      </c>
      <c r="CW191" s="2">
        <f t="shared" si="281"/>
        <v>88.216270111976087</v>
      </c>
      <c r="CX191" s="2">
        <f t="shared" si="282"/>
        <v>81.602546554419931</v>
      </c>
      <c r="CY191" s="2">
        <f t="shared" si="283"/>
        <v>76.729825196606086</v>
      </c>
      <c r="CZ191" s="2">
        <f t="shared" si="284"/>
        <v>68.277612015900047</v>
      </c>
      <c r="DA191" s="2">
        <f t="shared" si="285"/>
        <v>58.171557980965233</v>
      </c>
      <c r="DD191" s="2">
        <f t="shared" si="286"/>
        <v>74.308956235389743</v>
      </c>
      <c r="DE191" s="2">
        <f t="shared" si="287"/>
        <v>78.306588225247538</v>
      </c>
      <c r="DF191" s="2">
        <f t="shared" si="288"/>
        <v>81.508535748557804</v>
      </c>
      <c r="DG191" s="2">
        <f t="shared" si="289"/>
        <v>84.330291354606715</v>
      </c>
      <c r="DH191" s="2">
        <f t="shared" si="290"/>
        <v>87.235555622955303</v>
      </c>
      <c r="DI191" s="2">
        <f t="shared" si="291"/>
        <v>87.858917364966189</v>
      </c>
      <c r="DJ191" s="2">
        <f t="shared" si="292"/>
        <v>86.794394609171533</v>
      </c>
      <c r="DK191" s="2">
        <f t="shared" si="293"/>
        <v>84.857347574920567</v>
      </c>
      <c r="DL191" s="2">
        <f t="shared" si="294"/>
        <v>81.191903595657408</v>
      </c>
      <c r="DM191" s="2">
        <f t="shared" si="295"/>
        <v>77.08238193668781</v>
      </c>
      <c r="DN191" s="2">
        <f t="shared" si="296"/>
        <v>70.901252737703857</v>
      </c>
      <c r="DO191" s="2">
        <f t="shared" si="297"/>
        <v>63.372540369386201</v>
      </c>
      <c r="DP191" s="2">
        <f t="shared" si="298"/>
        <v>54.59296446746756</v>
      </c>
      <c r="DS191" s="2">
        <f t="shared" si="299"/>
        <v>0.9995458003300669</v>
      </c>
      <c r="DT191" s="2">
        <f t="shared" si="300"/>
        <v>0.99962944384475572</v>
      </c>
      <c r="DU191" s="2">
        <f t="shared" si="301"/>
        <v>0.99969304439013174</v>
      </c>
      <c r="DV191" s="2">
        <f t="shared" si="302"/>
        <v>0.99968814987825794</v>
      </c>
      <c r="DW191" s="2">
        <f t="shared" si="303"/>
        <v>0.99967246931222187</v>
      </c>
      <c r="DX191" s="2">
        <f t="shared" si="304"/>
        <v>0.99971383117608126</v>
      </c>
      <c r="DY191" s="2">
        <f t="shared" si="305"/>
        <v>0.99971233111934443</v>
      </c>
      <c r="DZ191" s="2">
        <f t="shared" si="306"/>
        <v>0.99965132930546541</v>
      </c>
      <c r="EA191" s="2">
        <f t="shared" si="307"/>
        <v>0.99965002319502261</v>
      </c>
      <c r="EB191" s="2">
        <f t="shared" si="308"/>
        <v>0.99968491890548283</v>
      </c>
      <c r="EC191" s="2">
        <f t="shared" si="309"/>
        <v>0.9997343882891544</v>
      </c>
      <c r="ED191" s="2">
        <f t="shared" si="310"/>
        <v>0.99972697019232304</v>
      </c>
      <c r="EE191" s="2">
        <f t="shared" si="311"/>
        <v>0.99970186635475278</v>
      </c>
    </row>
    <row r="192" spans="2:135" x14ac:dyDescent="0.25">
      <c r="B192" s="2">
        <v>186</v>
      </c>
      <c r="C192">
        <v>73.718999999999994</v>
      </c>
      <c r="D192">
        <v>79.168999999999997</v>
      </c>
      <c r="E192">
        <v>81.707999999999998</v>
      </c>
      <c r="F192">
        <v>85.045000000000002</v>
      </c>
      <c r="G192">
        <v>88.313000000000002</v>
      </c>
      <c r="H192">
        <v>87.433000000000007</v>
      </c>
      <c r="I192">
        <v>86.775999999999996</v>
      </c>
      <c r="J192">
        <v>84.787000000000006</v>
      </c>
      <c r="K192">
        <v>80.790000000000006</v>
      </c>
      <c r="L192">
        <v>77.451999999999998</v>
      </c>
      <c r="M192">
        <v>70.75</v>
      </c>
      <c r="N192">
        <v>62.53</v>
      </c>
      <c r="O192">
        <v>54.588200000000001</v>
      </c>
      <c r="R192" s="5">
        <f t="shared" si="208"/>
        <v>74.26294579656448</v>
      </c>
      <c r="S192" s="5">
        <f t="shared" si="209"/>
        <v>78.277630755317645</v>
      </c>
      <c r="T192" s="5">
        <f t="shared" si="210"/>
        <v>81.487015600159324</v>
      </c>
      <c r="U192" s="5">
        <f t="shared" si="211"/>
        <v>84.323036975695331</v>
      </c>
      <c r="V192" s="5">
        <f t="shared" si="212"/>
        <v>87.222286157430375</v>
      </c>
      <c r="W192" s="5">
        <f t="shared" si="213"/>
        <v>87.85300752958355</v>
      </c>
      <c r="X192" s="5">
        <f t="shared" si="214"/>
        <v>86.769585586211605</v>
      </c>
      <c r="Y192" s="5">
        <f t="shared" si="215"/>
        <v>84.837922180778705</v>
      </c>
      <c r="Z192" s="5">
        <f t="shared" si="216"/>
        <v>81.165401565593442</v>
      </c>
      <c r="AA192" s="5">
        <f t="shared" si="217"/>
        <v>77.064924032312319</v>
      </c>
      <c r="AB192" s="5">
        <f t="shared" si="218"/>
        <v>70.880006516493836</v>
      </c>
      <c r="AC192" s="5">
        <f t="shared" si="219"/>
        <v>63.357754559650225</v>
      </c>
      <c r="AD192" s="5">
        <f t="shared" si="220"/>
        <v>54.593112399716532</v>
      </c>
      <c r="AE192" s="5"/>
      <c r="AG192" s="5">
        <f t="shared" si="221"/>
        <v>-0.54394579656448627</v>
      </c>
      <c r="AH192" s="5">
        <f t="shared" si="222"/>
        <v>0.89136924468235179</v>
      </c>
      <c r="AI192" s="5">
        <f t="shared" si="223"/>
        <v>0.22098439984067397</v>
      </c>
      <c r="AJ192" s="5">
        <f t="shared" si="224"/>
        <v>0.72196302430467085</v>
      </c>
      <c r="AK192" s="5">
        <f t="shared" si="225"/>
        <v>1.0907138425696274</v>
      </c>
      <c r="AL192" s="5">
        <f t="shared" si="226"/>
        <v>-0.42000752958354326</v>
      </c>
      <c r="AM192" s="5">
        <f t="shared" si="227"/>
        <v>6.4144137883914709E-3</v>
      </c>
      <c r="AN192" s="5">
        <f t="shared" si="228"/>
        <v>-5.0922180778698589E-2</v>
      </c>
      <c r="AO192" s="5">
        <f t="shared" si="229"/>
        <v>-0.37540156559343529</v>
      </c>
      <c r="AP192" s="5">
        <f t="shared" si="230"/>
        <v>0.38707596768767871</v>
      </c>
      <c r="AQ192" s="5">
        <f t="shared" si="231"/>
        <v>-0.13000651649383599</v>
      </c>
      <c r="AR192" s="5">
        <f t="shared" si="232"/>
        <v>-0.8277545596502236</v>
      </c>
      <c r="AS192" s="5">
        <f t="shared" si="233"/>
        <v>-4.9123997165310129E-3</v>
      </c>
      <c r="AV192" s="2">
        <f t="shared" si="234"/>
        <v>74.262945796562846</v>
      </c>
      <c r="AW192" s="2">
        <f t="shared" si="235"/>
        <v>78.277630755317645</v>
      </c>
      <c r="AX192" s="2">
        <f t="shared" si="236"/>
        <v>81.487015599690778</v>
      </c>
      <c r="AY192" s="2">
        <f t="shared" si="237"/>
        <v>84.323036972411799</v>
      </c>
      <c r="AZ192" s="2">
        <f t="shared" si="238"/>
        <v>87.222286153478748</v>
      </c>
      <c r="BA192" s="2">
        <f t="shared" si="239"/>
        <v>87.853007528478813</v>
      </c>
      <c r="BB192" s="2">
        <f t="shared" si="240"/>
        <v>86.769585584685771</v>
      </c>
      <c r="BC192" s="2">
        <f t="shared" si="241"/>
        <v>84.837922167442954</v>
      </c>
      <c r="BD192" s="2">
        <f t="shared" si="242"/>
        <v>81.165401521780694</v>
      </c>
      <c r="BE192" s="2">
        <f t="shared" si="243"/>
        <v>77.064924026087198</v>
      </c>
      <c r="BF192" s="2">
        <f t="shared" si="244"/>
        <v>70.880006514348793</v>
      </c>
      <c r="BG192" s="2">
        <f t="shared" si="245"/>
        <v>63.357754556488047</v>
      </c>
      <c r="BH192" s="2">
        <f t="shared" si="246"/>
        <v>54.593112184937077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73.718999999999994</v>
      </c>
      <c r="CA192" s="2">
        <f t="shared" si="261"/>
        <v>79.168999999999997</v>
      </c>
      <c r="CB192" s="2">
        <f t="shared" si="262"/>
        <v>81.707999999999998</v>
      </c>
      <c r="CC192" s="2">
        <f t="shared" si="263"/>
        <v>85.045000000000002</v>
      </c>
      <c r="CD192" s="2">
        <f t="shared" si="264"/>
        <v>88.313000000000002</v>
      </c>
      <c r="CE192" s="2">
        <f t="shared" si="265"/>
        <v>87.433000000000007</v>
      </c>
      <c r="CF192" s="2">
        <f t="shared" si="266"/>
        <v>86.775999999999996</v>
      </c>
      <c r="CG192" s="2">
        <f t="shared" si="267"/>
        <v>84.787000000000006</v>
      </c>
      <c r="CH192" s="2">
        <f t="shared" si="268"/>
        <v>80.790000000000006</v>
      </c>
      <c r="CI192" s="2">
        <f t="shared" si="269"/>
        <v>77.451999999999998</v>
      </c>
      <c r="CJ192" s="2">
        <f t="shared" si="270"/>
        <v>70.75</v>
      </c>
      <c r="CK192" s="2">
        <f t="shared" si="271"/>
        <v>62.53</v>
      </c>
      <c r="CL192" s="2">
        <f t="shared" si="272"/>
        <v>54.588200000000001</v>
      </c>
      <c r="CO192" s="2">
        <f t="shared" si="273"/>
        <v>81.998600931745344</v>
      </c>
      <c r="CP192" s="2">
        <f t="shared" si="274"/>
        <v>83.580265167953883</v>
      </c>
      <c r="CQ192" s="2">
        <f t="shared" si="275"/>
        <v>85.451780266459039</v>
      </c>
      <c r="CR192" s="2">
        <f t="shared" si="276"/>
        <v>87.418710295008196</v>
      </c>
      <c r="CS192" s="2">
        <f t="shared" si="277"/>
        <v>93.830517189135449</v>
      </c>
      <c r="CT192" s="2">
        <f t="shared" si="278"/>
        <v>92.802621849080083</v>
      </c>
      <c r="CU192" s="2">
        <f t="shared" si="279"/>
        <v>93.213872814299762</v>
      </c>
      <c r="CV192" s="2">
        <f t="shared" si="280"/>
        <v>91.517602152100281</v>
      </c>
      <c r="CW192" s="2">
        <f t="shared" si="281"/>
        <v>88.233028171876754</v>
      </c>
      <c r="CX192" s="2">
        <f t="shared" si="282"/>
        <v>81.612244773873726</v>
      </c>
      <c r="CY192" s="2">
        <f t="shared" si="283"/>
        <v>76.751359467920494</v>
      </c>
      <c r="CZ192" s="2">
        <f t="shared" si="284"/>
        <v>68.302683702441783</v>
      </c>
      <c r="DA192" s="2">
        <f t="shared" si="285"/>
        <v>58.199581376827886</v>
      </c>
      <c r="DD192" s="2">
        <f t="shared" si="286"/>
        <v>74.259739961196757</v>
      </c>
      <c r="DE192" s="2">
        <f t="shared" si="287"/>
        <v>78.275838059200154</v>
      </c>
      <c r="DF192" s="2">
        <f t="shared" si="288"/>
        <v>81.485905335535676</v>
      </c>
      <c r="DG192" s="2">
        <f t="shared" si="289"/>
        <v>84.322156255170356</v>
      </c>
      <c r="DH192" s="2">
        <f t="shared" si="290"/>
        <v>87.220311551883469</v>
      </c>
      <c r="DI192" s="2">
        <f t="shared" si="291"/>
        <v>87.851715363466539</v>
      </c>
      <c r="DJ192" s="2">
        <f t="shared" si="292"/>
        <v>86.767894393433153</v>
      </c>
      <c r="DK192" s="2">
        <f t="shared" si="293"/>
        <v>84.835797345437356</v>
      </c>
      <c r="DL192" s="2">
        <f t="shared" si="294"/>
        <v>81.163144868273974</v>
      </c>
      <c r="DM192" s="2">
        <f t="shared" si="295"/>
        <v>77.063616908092598</v>
      </c>
      <c r="DN192" s="2">
        <f t="shared" si="296"/>
        <v>70.878583855476052</v>
      </c>
      <c r="DO192" s="2">
        <f t="shared" si="297"/>
        <v>63.356522902470466</v>
      </c>
      <c r="DP192" s="2">
        <f t="shared" si="298"/>
        <v>54.592131289500898</v>
      </c>
      <c r="DS192" s="2">
        <f t="shared" si="299"/>
        <v>0.9995857484223708</v>
      </c>
      <c r="DT192" s="2">
        <f t="shared" si="300"/>
        <v>0.99966203775059326</v>
      </c>
      <c r="DU192" s="2">
        <f t="shared" si="301"/>
        <v>0.99972004559537586</v>
      </c>
      <c r="DV192" s="2">
        <f t="shared" si="302"/>
        <v>0.99971558150443529</v>
      </c>
      <c r="DW192" s="2">
        <f t="shared" si="303"/>
        <v>0.99970127985366386</v>
      </c>
      <c r="DX192" s="2">
        <f t="shared" si="304"/>
        <v>0.99973900435889418</v>
      </c>
      <c r="DY192" s="2">
        <f t="shared" si="305"/>
        <v>0.99973763622181222</v>
      </c>
      <c r="DZ192" s="2">
        <f t="shared" si="306"/>
        <v>0.99968199879118269</v>
      </c>
      <c r="EA192" s="2">
        <f t="shared" si="307"/>
        <v>0.9996808075310718</v>
      </c>
      <c r="EB192" s="2">
        <f t="shared" si="308"/>
        <v>0.99971263465968774</v>
      </c>
      <c r="EC192" s="2">
        <f t="shared" si="309"/>
        <v>0.99975775357911967</v>
      </c>
      <c r="ED192" s="2">
        <f t="shared" si="310"/>
        <v>0.99975098787374783</v>
      </c>
      <c r="EE192" s="2">
        <f t="shared" si="311"/>
        <v>0.99972809175111677</v>
      </c>
    </row>
    <row r="193" spans="2:137" x14ac:dyDescent="0.25">
      <c r="B193" s="2">
        <v>187</v>
      </c>
      <c r="C193">
        <v>74.061999999999998</v>
      </c>
      <c r="D193">
        <v>78.046000000000006</v>
      </c>
      <c r="E193">
        <v>81.784999999999997</v>
      </c>
      <c r="F193">
        <v>85.119</v>
      </c>
      <c r="G193">
        <v>87.477999999999994</v>
      </c>
      <c r="H193">
        <v>88.522000000000006</v>
      </c>
      <c r="I193">
        <v>87</v>
      </c>
      <c r="J193">
        <v>84.688999999999993</v>
      </c>
      <c r="K193">
        <v>80.790000000000006</v>
      </c>
      <c r="L193">
        <v>77.709999999999994</v>
      </c>
      <c r="M193">
        <v>70.078000000000003</v>
      </c>
      <c r="N193">
        <v>62.591000000000001</v>
      </c>
      <c r="O193">
        <v>54.4559</v>
      </c>
      <c r="R193" s="5">
        <f t="shared" si="208"/>
        <v>74.213467726464714</v>
      </c>
      <c r="S193" s="5">
        <f t="shared" si="209"/>
        <v>78.246732675229893</v>
      </c>
      <c r="T193" s="5">
        <f t="shared" si="210"/>
        <v>81.464293880917253</v>
      </c>
      <c r="U193" s="5">
        <f t="shared" si="211"/>
        <v>84.314830581385266</v>
      </c>
      <c r="V193" s="5">
        <f t="shared" si="212"/>
        <v>87.20688415383016</v>
      </c>
      <c r="W193" s="5">
        <f t="shared" si="213"/>
        <v>87.845699895948812</v>
      </c>
      <c r="X193" s="5">
        <f t="shared" si="214"/>
        <v>86.742948288103221</v>
      </c>
      <c r="Y193" s="5">
        <f t="shared" si="215"/>
        <v>84.816196354237107</v>
      </c>
      <c r="Z193" s="5">
        <f t="shared" si="216"/>
        <v>81.136457556454801</v>
      </c>
      <c r="AA193" s="5">
        <f t="shared" si="217"/>
        <v>77.046051477198361</v>
      </c>
      <c r="AB193" s="5">
        <f t="shared" si="218"/>
        <v>70.857222247942985</v>
      </c>
      <c r="AC193" s="5">
        <f t="shared" si="219"/>
        <v>63.341638074588516</v>
      </c>
      <c r="AD193" s="5">
        <f t="shared" si="220"/>
        <v>54.59219995279939</v>
      </c>
      <c r="AE193" s="5"/>
      <c r="AG193" s="5">
        <f t="shared" si="221"/>
        <v>-0.15146772646471618</v>
      </c>
      <c r="AH193" s="5">
        <f t="shared" si="222"/>
        <v>-0.20073267522988658</v>
      </c>
      <c r="AI193" s="5">
        <f t="shared" si="223"/>
        <v>0.32070611908274316</v>
      </c>
      <c r="AJ193" s="5">
        <f t="shared" si="224"/>
        <v>0.8041694186147339</v>
      </c>
      <c r="AK193" s="5">
        <f t="shared" si="225"/>
        <v>0.27111584616983464</v>
      </c>
      <c r="AL193" s="5">
        <f t="shared" si="226"/>
        <v>0.67630010405119378</v>
      </c>
      <c r="AM193" s="5">
        <f t="shared" si="227"/>
        <v>0.25705171189677856</v>
      </c>
      <c r="AN193" s="5">
        <f t="shared" si="228"/>
        <v>-0.12719635423711395</v>
      </c>
      <c r="AO193" s="5">
        <f t="shared" si="229"/>
        <v>-0.34645755645479426</v>
      </c>
      <c r="AP193" s="5">
        <f t="shared" si="230"/>
        <v>0.66394852280163263</v>
      </c>
      <c r="AQ193" s="5">
        <f t="shared" si="231"/>
        <v>-0.77922224794298245</v>
      </c>
      <c r="AR193" s="5">
        <f t="shared" si="232"/>
        <v>-0.75063807458851528</v>
      </c>
      <c r="AS193" s="5">
        <f t="shared" si="233"/>
        <v>-0.13629995279939067</v>
      </c>
      <c r="AV193" s="2">
        <f t="shared" si="234"/>
        <v>74.21346772646406</v>
      </c>
      <c r="AW193" s="2">
        <f t="shared" si="235"/>
        <v>78.246732675229893</v>
      </c>
      <c r="AX193" s="2">
        <f t="shared" si="236"/>
        <v>81.46429388076993</v>
      </c>
      <c r="AY193" s="2">
        <f t="shared" si="237"/>
        <v>84.314830580330806</v>
      </c>
      <c r="AZ193" s="2">
        <f t="shared" si="238"/>
        <v>87.206884152553286</v>
      </c>
      <c r="BA193" s="2">
        <f t="shared" si="239"/>
        <v>87.845699895611702</v>
      </c>
      <c r="BB193" s="2">
        <f t="shared" si="240"/>
        <v>86.742948287640672</v>
      </c>
      <c r="BC193" s="2">
        <f t="shared" si="241"/>
        <v>84.816196349984253</v>
      </c>
      <c r="BD193" s="2">
        <f t="shared" si="242"/>
        <v>81.136457541780644</v>
      </c>
      <c r="BE193" s="2">
        <f t="shared" si="243"/>
        <v>77.046051475265344</v>
      </c>
      <c r="BF193" s="2">
        <f t="shared" si="244"/>
        <v>70.857222247288419</v>
      </c>
      <c r="BG193" s="2">
        <f t="shared" si="245"/>
        <v>63.341638073604621</v>
      </c>
      <c r="BH193" s="2">
        <f t="shared" si="246"/>
        <v>54.592199876326553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74.061999999999998</v>
      </c>
      <c r="CA193" s="2">
        <f t="shared" si="261"/>
        <v>78.046000000000006</v>
      </c>
      <c r="CB193" s="2">
        <f t="shared" si="262"/>
        <v>81.784999999999997</v>
      </c>
      <c r="CC193" s="2">
        <f t="shared" si="263"/>
        <v>85.119</v>
      </c>
      <c r="CD193" s="2">
        <f t="shared" si="264"/>
        <v>87.477999999999994</v>
      </c>
      <c r="CE193" s="2">
        <f t="shared" si="265"/>
        <v>88.522000000000006</v>
      </c>
      <c r="CF193" s="2">
        <f t="shared" si="266"/>
        <v>87</v>
      </c>
      <c r="CG193" s="2">
        <f t="shared" si="267"/>
        <v>84.688999999999993</v>
      </c>
      <c r="CH193" s="2">
        <f t="shared" si="268"/>
        <v>80.790000000000006</v>
      </c>
      <c r="CI193" s="2">
        <f t="shared" si="269"/>
        <v>77.709999999999994</v>
      </c>
      <c r="CJ193" s="2">
        <f t="shared" si="270"/>
        <v>70.078000000000003</v>
      </c>
      <c r="CK193" s="2">
        <f t="shared" si="271"/>
        <v>62.591000000000001</v>
      </c>
      <c r="CL193" s="2">
        <f t="shared" si="272"/>
        <v>54.4559</v>
      </c>
      <c r="CO193" s="2">
        <f t="shared" si="273"/>
        <v>82.002787105964615</v>
      </c>
      <c r="CP193" s="2">
        <f t="shared" si="274"/>
        <v>83.581228418856711</v>
      </c>
      <c r="CQ193" s="2">
        <f t="shared" si="275"/>
        <v>85.454060460824181</v>
      </c>
      <c r="CR193" s="2">
        <f t="shared" si="276"/>
        <v>87.434402653055315</v>
      </c>
      <c r="CS193" s="2">
        <f t="shared" si="277"/>
        <v>93.873143344670055</v>
      </c>
      <c r="CT193" s="2">
        <f t="shared" si="278"/>
        <v>92.829188154272998</v>
      </c>
      <c r="CU193" s="2">
        <f t="shared" si="279"/>
        <v>93.23622491847496</v>
      </c>
      <c r="CV193" s="2">
        <f t="shared" si="280"/>
        <v>91.535079462164475</v>
      </c>
      <c r="CW193" s="2">
        <f t="shared" si="281"/>
        <v>88.249786231777435</v>
      </c>
      <c r="CX193" s="2">
        <f t="shared" si="282"/>
        <v>81.621942993327522</v>
      </c>
      <c r="CY193" s="2">
        <f t="shared" si="283"/>
        <v>76.772893739234902</v>
      </c>
      <c r="CZ193" s="2">
        <f t="shared" si="284"/>
        <v>68.327755388983519</v>
      </c>
      <c r="DA193" s="2">
        <f t="shared" si="285"/>
        <v>58.22760477269054</v>
      </c>
      <c r="DD193" s="2">
        <f t="shared" si="286"/>
        <v>74.210523687003757</v>
      </c>
      <c r="DE193" s="2">
        <f t="shared" si="287"/>
        <v>78.245087893152771</v>
      </c>
      <c r="DF193" s="2">
        <f t="shared" si="288"/>
        <v>81.463274922513534</v>
      </c>
      <c r="DG193" s="2">
        <f t="shared" si="289"/>
        <v>84.314021155733997</v>
      </c>
      <c r="DH193" s="2">
        <f t="shared" si="290"/>
        <v>87.205067480811621</v>
      </c>
      <c r="DI193" s="2">
        <f t="shared" si="291"/>
        <v>87.844513361966904</v>
      </c>
      <c r="DJ193" s="2">
        <f t="shared" si="292"/>
        <v>86.741394177694787</v>
      </c>
      <c r="DK193" s="2">
        <f t="shared" si="293"/>
        <v>84.814247115954132</v>
      </c>
      <c r="DL193" s="2">
        <f t="shared" si="294"/>
        <v>81.134386140890555</v>
      </c>
      <c r="DM193" s="2">
        <f t="shared" si="295"/>
        <v>77.044851879497386</v>
      </c>
      <c r="DN193" s="2">
        <f t="shared" si="296"/>
        <v>70.855914973248247</v>
      </c>
      <c r="DO193" s="2">
        <f t="shared" si="297"/>
        <v>63.340505435554739</v>
      </c>
      <c r="DP193" s="2">
        <f t="shared" si="298"/>
        <v>54.591298111534229</v>
      </c>
      <c r="DS193" s="2">
        <f t="shared" si="299"/>
        <v>0.99962218429973237</v>
      </c>
      <c r="DT193" s="2">
        <f t="shared" si="300"/>
        <v>0.99969176559927708</v>
      </c>
      <c r="DU193" s="2">
        <f t="shared" si="301"/>
        <v>0.99974467225898112</v>
      </c>
      <c r="DV193" s="2">
        <f t="shared" si="302"/>
        <v>0.9997406007574724</v>
      </c>
      <c r="DW193" s="2">
        <f t="shared" si="303"/>
        <v>0.99972755682767434</v>
      </c>
      <c r="DX193" s="2">
        <f t="shared" si="304"/>
        <v>0.99976196367983339</v>
      </c>
      <c r="DY193" s="2">
        <f t="shared" si="305"/>
        <v>0.99976071586652371</v>
      </c>
      <c r="DZ193" s="2">
        <f t="shared" si="306"/>
        <v>0.99970997133543704</v>
      </c>
      <c r="EA193" s="2">
        <f t="shared" si="307"/>
        <v>0.99970888483238818</v>
      </c>
      <c r="EB193" s="2">
        <f t="shared" si="308"/>
        <v>0.99973791306790272</v>
      </c>
      <c r="EC193" s="2">
        <f t="shared" si="309"/>
        <v>0.99977906392909643</v>
      </c>
      <c r="ED193" s="2">
        <f t="shared" si="310"/>
        <v>0.99977289326573482</v>
      </c>
      <c r="EE193" s="2">
        <f t="shared" si="311"/>
        <v>0.99975201079657183</v>
      </c>
    </row>
    <row r="194" spans="2:137" x14ac:dyDescent="0.25">
      <c r="B194" s="2">
        <v>188</v>
      </c>
      <c r="C194">
        <v>73.125</v>
      </c>
      <c r="D194">
        <v>78.385000000000005</v>
      </c>
      <c r="E194">
        <v>82.492000000000004</v>
      </c>
      <c r="F194">
        <v>83.97</v>
      </c>
      <c r="G194">
        <v>87.581999999999994</v>
      </c>
      <c r="H194">
        <v>87.611999999999995</v>
      </c>
      <c r="I194">
        <v>87.626999999999995</v>
      </c>
      <c r="J194">
        <v>84.393000000000001</v>
      </c>
      <c r="K194">
        <v>81.225999999999999</v>
      </c>
      <c r="L194">
        <v>77.435000000000002</v>
      </c>
      <c r="M194">
        <v>70.656000000000006</v>
      </c>
      <c r="N194">
        <v>62.758000000000003</v>
      </c>
      <c r="O194">
        <v>54.985300000000002</v>
      </c>
      <c r="R194" s="5">
        <f t="shared" si="208"/>
        <v>74.16401089957337</v>
      </c>
      <c r="S194" s="5">
        <f t="shared" si="209"/>
        <v>78.215846742171919</v>
      </c>
      <c r="T194" s="5">
        <f t="shared" si="210"/>
        <v>81.441579632245038</v>
      </c>
      <c r="U194" s="5">
        <f t="shared" si="211"/>
        <v>84.30662991458847</v>
      </c>
      <c r="V194" s="5">
        <f t="shared" si="212"/>
        <v>87.191494653602845</v>
      </c>
      <c r="W194" s="5">
        <f t="shared" si="213"/>
        <v>87.838400845750286</v>
      </c>
      <c r="X194" s="5">
        <f t="shared" si="214"/>
        <v>86.716322018303529</v>
      </c>
      <c r="Y194" s="5">
        <f t="shared" si="215"/>
        <v>84.794484979125471</v>
      </c>
      <c r="Z194" s="5">
        <f t="shared" si="216"/>
        <v>81.107528691749067</v>
      </c>
      <c r="AA194" s="5">
        <f t="shared" si="217"/>
        <v>77.027187724673439</v>
      </c>
      <c r="AB194" s="5">
        <f t="shared" si="218"/>
        <v>70.834447269422142</v>
      </c>
      <c r="AC194" s="5">
        <f t="shared" si="219"/>
        <v>63.325529478468312</v>
      </c>
      <c r="AD194" s="5">
        <f t="shared" si="220"/>
        <v>54.591293923788612</v>
      </c>
      <c r="AE194" s="5"/>
      <c r="AG194" s="5">
        <f t="shared" si="221"/>
        <v>-1.0390108995733698</v>
      </c>
      <c r="AH194" s="5">
        <f t="shared" si="222"/>
        <v>0.16915325782808566</v>
      </c>
      <c r="AI194" s="5">
        <f t="shared" si="223"/>
        <v>1.0504203677549668</v>
      </c>
      <c r="AJ194" s="5">
        <f t="shared" si="224"/>
        <v>-0.33662991458847102</v>
      </c>
      <c r="AK194" s="5">
        <f t="shared" si="225"/>
        <v>0.3905053463971484</v>
      </c>
      <c r="AL194" s="5">
        <f t="shared" si="226"/>
        <v>-0.22640084575029107</v>
      </c>
      <c r="AM194" s="5">
        <f t="shared" si="227"/>
        <v>0.91067798169646608</v>
      </c>
      <c r="AN194" s="5">
        <f t="shared" si="228"/>
        <v>-0.40148497912547043</v>
      </c>
      <c r="AO194" s="5">
        <f t="shared" si="229"/>
        <v>0.11847130825093188</v>
      </c>
      <c r="AP194" s="5">
        <f t="shared" si="230"/>
        <v>0.40781227532656317</v>
      </c>
      <c r="AQ194" s="5">
        <f t="shared" si="231"/>
        <v>-0.1784472694221364</v>
      </c>
      <c r="AR194" s="5">
        <f t="shared" si="232"/>
        <v>-0.56752947846830892</v>
      </c>
      <c r="AS194" s="5">
        <f t="shared" si="233"/>
        <v>0.39400607621139017</v>
      </c>
      <c r="AV194" s="2">
        <f t="shared" si="234"/>
        <v>74.164010899573114</v>
      </c>
      <c r="AW194" s="2">
        <f t="shared" si="235"/>
        <v>78.215846742171919</v>
      </c>
      <c r="AX194" s="2">
        <f t="shared" si="236"/>
        <v>81.441579632200174</v>
      </c>
      <c r="AY194" s="2">
        <f t="shared" si="237"/>
        <v>84.306629914260469</v>
      </c>
      <c r="AZ194" s="2">
        <f t="shared" si="238"/>
        <v>87.191494653203236</v>
      </c>
      <c r="BA194" s="2">
        <f t="shared" si="239"/>
        <v>87.838400845650668</v>
      </c>
      <c r="BB194" s="2">
        <f t="shared" si="240"/>
        <v>86.716322018167745</v>
      </c>
      <c r="BC194" s="2">
        <f t="shared" si="241"/>
        <v>84.794484977812417</v>
      </c>
      <c r="BD194" s="2">
        <f t="shared" si="242"/>
        <v>81.107528686988232</v>
      </c>
      <c r="BE194" s="2">
        <f t="shared" si="243"/>
        <v>77.027187724092258</v>
      </c>
      <c r="BF194" s="2">
        <f t="shared" si="244"/>
        <v>70.834447269228647</v>
      </c>
      <c r="BG194" s="2">
        <f t="shared" si="245"/>
        <v>63.325529478171724</v>
      </c>
      <c r="BH194" s="2">
        <f t="shared" si="246"/>
        <v>54.591293897378868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73.125</v>
      </c>
      <c r="CA194" s="2">
        <f t="shared" si="261"/>
        <v>78.385000000000005</v>
      </c>
      <c r="CB194" s="2">
        <f t="shared" si="262"/>
        <v>82.492000000000004</v>
      </c>
      <c r="CC194" s="2">
        <f t="shared" si="263"/>
        <v>83.97</v>
      </c>
      <c r="CD194" s="2">
        <f t="shared" si="264"/>
        <v>87.581999999999994</v>
      </c>
      <c r="CE194" s="2">
        <f t="shared" si="265"/>
        <v>87.611999999999995</v>
      </c>
      <c r="CF194" s="2">
        <f t="shared" si="266"/>
        <v>87.626999999999995</v>
      </c>
      <c r="CG194" s="2">
        <f t="shared" si="267"/>
        <v>84.393000000000001</v>
      </c>
      <c r="CH194" s="2">
        <f t="shared" si="268"/>
        <v>81.225999999999999</v>
      </c>
      <c r="CI194" s="2">
        <f t="shared" si="269"/>
        <v>77.435000000000002</v>
      </c>
      <c r="CJ194" s="2">
        <f t="shared" si="270"/>
        <v>70.656000000000006</v>
      </c>
      <c r="CK194" s="2">
        <f t="shared" si="271"/>
        <v>62.758000000000003</v>
      </c>
      <c r="CL194" s="2">
        <f t="shared" si="272"/>
        <v>54.985300000000002</v>
      </c>
      <c r="CO194" s="2">
        <f t="shared" si="273"/>
        <v>82.006973280183871</v>
      </c>
      <c r="CP194" s="2">
        <f t="shared" si="274"/>
        <v>83.582191669759538</v>
      </c>
      <c r="CQ194" s="2">
        <f t="shared" si="275"/>
        <v>85.456340655189308</v>
      </c>
      <c r="CR194" s="2">
        <f t="shared" si="276"/>
        <v>87.450095011102448</v>
      </c>
      <c r="CS194" s="2">
        <f t="shared" si="277"/>
        <v>93.915769500204675</v>
      </c>
      <c r="CT194" s="2">
        <f t="shared" si="278"/>
        <v>92.855754459465913</v>
      </c>
      <c r="CU194" s="2">
        <f t="shared" si="279"/>
        <v>93.258577022650144</v>
      </c>
      <c r="CV194" s="2">
        <f t="shared" si="280"/>
        <v>91.55255677222867</v>
      </c>
      <c r="CW194" s="2">
        <f t="shared" si="281"/>
        <v>88.266544291678102</v>
      </c>
      <c r="CX194" s="2">
        <f t="shared" si="282"/>
        <v>81.631641212781318</v>
      </c>
      <c r="CY194" s="2">
        <f t="shared" si="283"/>
        <v>76.794428010549311</v>
      </c>
      <c r="CZ194" s="2">
        <f t="shared" si="284"/>
        <v>68.352827075525255</v>
      </c>
      <c r="DA194" s="2">
        <f t="shared" si="285"/>
        <v>58.255628168553201</v>
      </c>
      <c r="DD194" s="2">
        <f t="shared" si="286"/>
        <v>74.161307412810771</v>
      </c>
      <c r="DE194" s="2">
        <f t="shared" si="287"/>
        <v>78.214337727105374</v>
      </c>
      <c r="DF194" s="2">
        <f t="shared" si="288"/>
        <v>81.440644509491392</v>
      </c>
      <c r="DG194" s="2">
        <f t="shared" si="289"/>
        <v>84.305886056297624</v>
      </c>
      <c r="DH194" s="2">
        <f t="shared" si="290"/>
        <v>87.189823409739788</v>
      </c>
      <c r="DI194" s="2">
        <f t="shared" si="291"/>
        <v>87.837311360467254</v>
      </c>
      <c r="DJ194" s="2">
        <f t="shared" si="292"/>
        <v>86.714893961956406</v>
      </c>
      <c r="DK194" s="2">
        <f t="shared" si="293"/>
        <v>84.792696886470907</v>
      </c>
      <c r="DL194" s="2">
        <f t="shared" si="294"/>
        <v>81.105627413507136</v>
      </c>
      <c r="DM194" s="2">
        <f t="shared" si="295"/>
        <v>77.026086850902189</v>
      </c>
      <c r="DN194" s="2">
        <f t="shared" si="296"/>
        <v>70.833246091020442</v>
      </c>
      <c r="DO194" s="2">
        <f t="shared" si="297"/>
        <v>63.324487968639005</v>
      </c>
      <c r="DP194" s="2">
        <f t="shared" si="298"/>
        <v>54.59046493356756</v>
      </c>
      <c r="DS194" s="2">
        <f t="shared" si="299"/>
        <v>0.99965541653085233</v>
      </c>
      <c r="DT194" s="2">
        <f t="shared" si="300"/>
        <v>0.99971887926112235</v>
      </c>
      <c r="DU194" s="2">
        <f t="shared" si="301"/>
        <v>0.99976713310099763</v>
      </c>
      <c r="DV194" s="2">
        <f t="shared" si="302"/>
        <v>0.99976341967930882</v>
      </c>
      <c r="DW194" s="2">
        <f t="shared" si="303"/>
        <v>0.99975152291722647</v>
      </c>
      <c r="DX194" s="2">
        <f t="shared" si="304"/>
        <v>0.99978290374885004</v>
      </c>
      <c r="DY194" s="2">
        <f t="shared" si="305"/>
        <v>0.999781765681789</v>
      </c>
      <c r="DZ194" s="2">
        <f t="shared" si="306"/>
        <v>0.99973548396390977</v>
      </c>
      <c r="EA194" s="2">
        <f t="shared" si="307"/>
        <v>0.99973449301068107</v>
      </c>
      <c r="EB194" s="2">
        <f t="shared" si="308"/>
        <v>0.99976096836481088</v>
      </c>
      <c r="EC194" s="2">
        <f t="shared" si="309"/>
        <v>0.99979849999137527</v>
      </c>
      <c r="ED194" s="2">
        <f t="shared" si="310"/>
        <v>0.99979287205763601</v>
      </c>
      <c r="EE194" s="2">
        <f t="shared" si="311"/>
        <v>0.99977382622323663</v>
      </c>
    </row>
    <row r="195" spans="2:137" x14ac:dyDescent="0.25">
      <c r="B195" s="2">
        <v>189</v>
      </c>
      <c r="C195">
        <v>74.656000000000006</v>
      </c>
      <c r="D195">
        <v>78.445999999999998</v>
      </c>
      <c r="E195">
        <v>83</v>
      </c>
      <c r="F195">
        <v>84.507000000000005</v>
      </c>
      <c r="G195">
        <v>87.209000000000003</v>
      </c>
      <c r="H195">
        <v>87.641999999999996</v>
      </c>
      <c r="I195">
        <v>86.477999999999994</v>
      </c>
      <c r="J195">
        <v>84.802999999999997</v>
      </c>
      <c r="K195">
        <v>81.113</v>
      </c>
      <c r="L195">
        <v>77.661000000000001</v>
      </c>
      <c r="M195">
        <v>70.078000000000003</v>
      </c>
      <c r="N195">
        <v>63.576000000000001</v>
      </c>
      <c r="O195">
        <v>54.779400000000003</v>
      </c>
      <c r="R195" s="5">
        <f t="shared" si="208"/>
        <v>74.114573605576155</v>
      </c>
      <c r="S195" s="5">
        <f t="shared" si="209"/>
        <v>78.184971964248959</v>
      </c>
      <c r="T195" s="5">
        <f t="shared" si="210"/>
        <v>81.418872246555779</v>
      </c>
      <c r="U195" s="5">
        <f t="shared" si="211"/>
        <v>84.2984345188177</v>
      </c>
      <c r="V195" s="5">
        <f t="shared" si="212"/>
        <v>87.176116678745785</v>
      </c>
      <c r="W195" s="5">
        <f t="shared" si="213"/>
        <v>87.831109686327707</v>
      </c>
      <c r="X195" s="5">
        <f t="shared" si="214"/>
        <v>86.689705897374878</v>
      </c>
      <c r="Y195" s="5">
        <f t="shared" si="215"/>
        <v>84.772786869302436</v>
      </c>
      <c r="Z195" s="5">
        <f t="shared" si="216"/>
        <v>81.078613732084449</v>
      </c>
      <c r="AA195" s="5">
        <f t="shared" si="217"/>
        <v>77.00833205697792</v>
      </c>
      <c r="AB195" s="5">
        <f t="shared" si="218"/>
        <v>70.811680839183083</v>
      </c>
      <c r="AC195" s="5">
        <f t="shared" si="219"/>
        <v>63.309428149107582</v>
      </c>
      <c r="AD195" s="5">
        <f t="shared" si="220"/>
        <v>54.590393755923067</v>
      </c>
      <c r="AE195" s="5"/>
      <c r="AG195" s="5">
        <f t="shared" si="221"/>
        <v>0.54142639442385132</v>
      </c>
      <c r="AH195" s="5">
        <f t="shared" si="222"/>
        <v>0.26102803575103906</v>
      </c>
      <c r="AI195" s="5">
        <f t="shared" si="223"/>
        <v>1.5811277534442212</v>
      </c>
      <c r="AJ195" s="5">
        <f t="shared" si="224"/>
        <v>0.20856548118230478</v>
      </c>
      <c r="AK195" s="5">
        <f t="shared" si="225"/>
        <v>3.288332125421789E-2</v>
      </c>
      <c r="AL195" s="5">
        <f t="shared" si="226"/>
        <v>-0.1891096863277113</v>
      </c>
      <c r="AM195" s="5">
        <f t="shared" si="227"/>
        <v>-0.21170589737488399</v>
      </c>
      <c r="AN195" s="5">
        <f t="shared" si="228"/>
        <v>3.0213130697561041E-2</v>
      </c>
      <c r="AO195" s="5">
        <f t="shared" si="229"/>
        <v>3.4386267915550661E-2</v>
      </c>
      <c r="AP195" s="5">
        <f t="shared" si="230"/>
        <v>0.65266794302208098</v>
      </c>
      <c r="AQ195" s="5">
        <f t="shared" si="231"/>
        <v>-0.73368083918308002</v>
      </c>
      <c r="AR195" s="5">
        <f t="shared" si="232"/>
        <v>0.26657185089241864</v>
      </c>
      <c r="AS195" s="5">
        <f t="shared" si="233"/>
        <v>0.18900624407693556</v>
      </c>
      <c r="AV195" s="2">
        <f t="shared" si="234"/>
        <v>74.114573605576055</v>
      </c>
      <c r="AW195" s="2">
        <f t="shared" si="235"/>
        <v>78.184971964248959</v>
      </c>
      <c r="AX195" s="2">
        <f t="shared" si="236"/>
        <v>81.418872246542549</v>
      </c>
      <c r="AY195" s="2">
        <f t="shared" si="237"/>
        <v>84.298434518718864</v>
      </c>
      <c r="AZ195" s="2">
        <f t="shared" si="238"/>
        <v>87.176116678624666</v>
      </c>
      <c r="BA195" s="2">
        <f t="shared" si="239"/>
        <v>87.8311096862992</v>
      </c>
      <c r="BB195" s="2">
        <f t="shared" si="240"/>
        <v>86.689705897336282</v>
      </c>
      <c r="BC195" s="2">
        <f t="shared" si="241"/>
        <v>84.772786868909947</v>
      </c>
      <c r="BD195" s="2">
        <f t="shared" si="242"/>
        <v>81.078613730588245</v>
      </c>
      <c r="BE195" s="2">
        <f t="shared" si="243"/>
        <v>77.008332056808726</v>
      </c>
      <c r="BF195" s="2">
        <f t="shared" si="244"/>
        <v>70.811680839127675</v>
      </c>
      <c r="BG195" s="2">
        <f t="shared" si="245"/>
        <v>63.309428149020967</v>
      </c>
      <c r="BH195" s="2">
        <f t="shared" si="246"/>
        <v>54.590393747076725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74.656000000000006</v>
      </c>
      <c r="CA195" s="2">
        <f t="shared" si="261"/>
        <v>78.445999999999998</v>
      </c>
      <c r="CB195" s="2">
        <f t="shared" si="262"/>
        <v>83</v>
      </c>
      <c r="CC195" s="2">
        <f t="shared" si="263"/>
        <v>84.507000000000005</v>
      </c>
      <c r="CD195" s="2">
        <f t="shared" si="264"/>
        <v>87.209000000000003</v>
      </c>
      <c r="CE195" s="2">
        <f t="shared" si="265"/>
        <v>87.641999999999996</v>
      </c>
      <c r="CF195" s="2">
        <f t="shared" si="266"/>
        <v>86.477999999999994</v>
      </c>
      <c r="CG195" s="2">
        <f t="shared" si="267"/>
        <v>84.802999999999997</v>
      </c>
      <c r="CH195" s="2">
        <f t="shared" si="268"/>
        <v>81.113</v>
      </c>
      <c r="CI195" s="2">
        <f t="shared" si="269"/>
        <v>77.661000000000001</v>
      </c>
      <c r="CJ195" s="2">
        <f t="shared" si="270"/>
        <v>70.078000000000003</v>
      </c>
      <c r="CK195" s="2">
        <f t="shared" si="271"/>
        <v>63.576000000000001</v>
      </c>
      <c r="CL195" s="2">
        <f t="shared" si="272"/>
        <v>54.779400000000003</v>
      </c>
      <c r="CO195" s="2">
        <f t="shared" si="273"/>
        <v>82.011159454403142</v>
      </c>
      <c r="CP195" s="2">
        <f t="shared" si="274"/>
        <v>83.583154920662352</v>
      </c>
      <c r="CQ195" s="2">
        <f t="shared" si="275"/>
        <v>85.45862084955445</v>
      </c>
      <c r="CR195" s="2">
        <f t="shared" si="276"/>
        <v>87.465787369149567</v>
      </c>
      <c r="CS195" s="2">
        <f t="shared" si="277"/>
        <v>93.958395655739295</v>
      </c>
      <c r="CT195" s="2">
        <f t="shared" si="278"/>
        <v>92.882320764658829</v>
      </c>
      <c r="CU195" s="2">
        <f t="shared" si="279"/>
        <v>93.280929126825328</v>
      </c>
      <c r="CV195" s="2">
        <f t="shared" si="280"/>
        <v>91.570034082292864</v>
      </c>
      <c r="CW195" s="2">
        <f t="shared" si="281"/>
        <v>88.283302351578783</v>
      </c>
      <c r="CX195" s="2">
        <f t="shared" si="282"/>
        <v>81.641339432235114</v>
      </c>
      <c r="CY195" s="2">
        <f t="shared" si="283"/>
        <v>76.815962281863719</v>
      </c>
      <c r="CZ195" s="2">
        <f t="shared" si="284"/>
        <v>68.377898762066991</v>
      </c>
      <c r="DA195" s="2">
        <f t="shared" si="285"/>
        <v>58.283651564415855</v>
      </c>
      <c r="DD195" s="2">
        <f t="shared" si="286"/>
        <v>74.112091138617785</v>
      </c>
      <c r="DE195" s="2">
        <f t="shared" si="287"/>
        <v>78.18358756105799</v>
      </c>
      <c r="DF195" s="2">
        <f t="shared" si="288"/>
        <v>81.418014096469264</v>
      </c>
      <c r="DG195" s="2">
        <f t="shared" si="289"/>
        <v>84.297750956861265</v>
      </c>
      <c r="DH195" s="2">
        <f t="shared" si="290"/>
        <v>87.17457933866794</v>
      </c>
      <c r="DI195" s="2">
        <f t="shared" si="291"/>
        <v>87.830109358967604</v>
      </c>
      <c r="DJ195" s="2">
        <f t="shared" si="292"/>
        <v>86.688393746218026</v>
      </c>
      <c r="DK195" s="2">
        <f t="shared" si="293"/>
        <v>84.771146656987682</v>
      </c>
      <c r="DL195" s="2">
        <f t="shared" si="294"/>
        <v>81.076868686123703</v>
      </c>
      <c r="DM195" s="2">
        <f t="shared" si="295"/>
        <v>77.007321822306977</v>
      </c>
      <c r="DN195" s="2">
        <f t="shared" si="296"/>
        <v>70.810577208792623</v>
      </c>
      <c r="DO195" s="2">
        <f t="shared" si="297"/>
        <v>63.308470501723278</v>
      </c>
      <c r="DP195" s="2">
        <f t="shared" si="298"/>
        <v>54.589631755600898</v>
      </c>
      <c r="DS195" s="2">
        <f t="shared" si="299"/>
        <v>0.99968572661242783</v>
      </c>
      <c r="DT195" s="2">
        <f t="shared" si="300"/>
        <v>0.99974360849698385</v>
      </c>
      <c r="DU195" s="2">
        <f t="shared" si="301"/>
        <v>0.99978761851233633</v>
      </c>
      <c r="DV195" s="2">
        <f t="shared" si="302"/>
        <v>0.99978423169160957</v>
      </c>
      <c r="DW195" s="2">
        <f t="shared" si="303"/>
        <v>0.99977338125254755</v>
      </c>
      <c r="DX195" s="2">
        <f t="shared" si="304"/>
        <v>0.99980200208358838</v>
      </c>
      <c r="DY195" s="2">
        <f t="shared" si="305"/>
        <v>0.99980096411433439</v>
      </c>
      <c r="DZ195" s="2">
        <f t="shared" si="306"/>
        <v>0.99975875289298588</v>
      </c>
      <c r="EA195" s="2">
        <f t="shared" si="307"/>
        <v>0.99975784909075049</v>
      </c>
      <c r="EB195" s="2">
        <f t="shared" si="308"/>
        <v>0.99978199597265571</v>
      </c>
      <c r="EC195" s="2">
        <f t="shared" si="309"/>
        <v>0.99981622654973434</v>
      </c>
      <c r="ED195" s="2">
        <f t="shared" si="310"/>
        <v>0.99981109362860932</v>
      </c>
      <c r="EE195" s="2">
        <f t="shared" si="311"/>
        <v>0.99979372295892721</v>
      </c>
    </row>
    <row r="196" spans="2:137" x14ac:dyDescent="0.25">
      <c r="B196" s="2">
        <v>190</v>
      </c>
      <c r="C196">
        <v>74.406000000000006</v>
      </c>
      <c r="D196">
        <v>76.953999999999994</v>
      </c>
      <c r="E196">
        <v>83.168999999999997</v>
      </c>
      <c r="F196">
        <v>84.433000000000007</v>
      </c>
      <c r="G196">
        <v>87.611999999999995</v>
      </c>
      <c r="H196">
        <v>88.075000000000003</v>
      </c>
      <c r="I196">
        <v>86.447999999999993</v>
      </c>
      <c r="J196">
        <v>85.459000000000003</v>
      </c>
      <c r="K196">
        <v>81.016000000000005</v>
      </c>
      <c r="L196">
        <v>78.581000000000003</v>
      </c>
      <c r="M196">
        <v>72.438000000000002</v>
      </c>
      <c r="N196">
        <v>63.363999999999997</v>
      </c>
      <c r="O196">
        <v>55.2059</v>
      </c>
      <c r="R196" s="5">
        <f t="shared" si="208"/>
        <v>74.065154270479823</v>
      </c>
      <c r="S196" s="5">
        <f t="shared" si="209"/>
        <v>78.154107429984691</v>
      </c>
      <c r="T196" s="5">
        <f t="shared" si="210"/>
        <v>81.396171165376046</v>
      </c>
      <c r="U196" s="5">
        <f t="shared" si="211"/>
        <v>84.290243974041644</v>
      </c>
      <c r="V196" s="5">
        <f t="shared" si="212"/>
        <v>87.160749327078634</v>
      </c>
      <c r="W196" s="5">
        <f t="shared" si="213"/>
        <v>87.823825780599705</v>
      </c>
      <c r="X196" s="5">
        <f t="shared" si="214"/>
        <v>86.663099115460469</v>
      </c>
      <c r="Y196" s="5">
        <f t="shared" si="215"/>
        <v>84.751100937444775</v>
      </c>
      <c r="Z196" s="5">
        <f t="shared" si="216"/>
        <v>81.049711544907936</v>
      </c>
      <c r="AA196" s="5">
        <f t="shared" si="217"/>
        <v>76.989483815478394</v>
      </c>
      <c r="AB196" s="5">
        <f t="shared" si="218"/>
        <v>70.788922274401884</v>
      </c>
      <c r="AC196" s="5">
        <f t="shared" si="219"/>
        <v>63.293333513213646</v>
      </c>
      <c r="AD196" s="5">
        <f t="shared" si="220"/>
        <v>54.58949896640361</v>
      </c>
      <c r="AE196" s="5"/>
      <c r="AG196" s="5">
        <f t="shared" si="221"/>
        <v>0.34084572952018277</v>
      </c>
      <c r="AH196" s="5">
        <f t="shared" si="222"/>
        <v>-1.2001074299846977</v>
      </c>
      <c r="AI196" s="5">
        <f t="shared" si="223"/>
        <v>1.7728288346239509</v>
      </c>
      <c r="AJ196" s="5">
        <f t="shared" si="224"/>
        <v>0.1427560259583629</v>
      </c>
      <c r="AK196" s="5">
        <f t="shared" si="225"/>
        <v>0.45125067292136123</v>
      </c>
      <c r="AL196" s="5">
        <f t="shared" si="226"/>
        <v>0.25117421940029772</v>
      </c>
      <c r="AM196" s="5">
        <f t="shared" si="227"/>
        <v>-0.21509911546047533</v>
      </c>
      <c r="AN196" s="5">
        <f t="shared" si="228"/>
        <v>0.70789906255522794</v>
      </c>
      <c r="AO196" s="5">
        <f t="shared" si="229"/>
        <v>-3.3711544907930602E-2</v>
      </c>
      <c r="AP196" s="5">
        <f t="shared" si="230"/>
        <v>1.591516184521609</v>
      </c>
      <c r="AQ196" s="5">
        <f t="shared" si="231"/>
        <v>1.6490777255981186</v>
      </c>
      <c r="AR196" s="5">
        <f t="shared" si="232"/>
        <v>7.0666486786350902E-2</v>
      </c>
      <c r="AS196" s="5">
        <f t="shared" si="233"/>
        <v>0.61640103359638942</v>
      </c>
      <c r="AV196" s="2">
        <f t="shared" si="234"/>
        <v>74.065154270479781</v>
      </c>
      <c r="AW196" s="2">
        <f t="shared" si="235"/>
        <v>78.154107429984691</v>
      </c>
      <c r="AX196" s="2">
        <f t="shared" si="236"/>
        <v>81.396171165372266</v>
      </c>
      <c r="AY196" s="2">
        <f t="shared" si="237"/>
        <v>84.290243974012796</v>
      </c>
      <c r="AZ196" s="2">
        <f t="shared" si="238"/>
        <v>87.160749327043078</v>
      </c>
      <c r="BA196" s="2">
        <f t="shared" si="239"/>
        <v>87.823825780591804</v>
      </c>
      <c r="BB196" s="2">
        <f t="shared" si="240"/>
        <v>86.663099115449839</v>
      </c>
      <c r="BC196" s="2">
        <f t="shared" si="241"/>
        <v>84.751100937331188</v>
      </c>
      <c r="BD196" s="2">
        <f t="shared" si="242"/>
        <v>81.04971154445245</v>
      </c>
      <c r="BE196" s="2">
        <f t="shared" si="243"/>
        <v>76.989483815430702</v>
      </c>
      <c r="BF196" s="2">
        <f t="shared" si="244"/>
        <v>70.788922274386522</v>
      </c>
      <c r="BG196" s="2">
        <f t="shared" si="245"/>
        <v>63.29333351318914</v>
      </c>
      <c r="BH196" s="2">
        <f t="shared" si="246"/>
        <v>54.589498963529486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74.406000000000006</v>
      </c>
      <c r="CA196" s="2">
        <f t="shared" si="261"/>
        <v>76.953999999999994</v>
      </c>
      <c r="CB196" s="2">
        <f t="shared" si="262"/>
        <v>83.168999999999997</v>
      </c>
      <c r="CC196" s="2">
        <f t="shared" si="263"/>
        <v>84.433000000000007</v>
      </c>
      <c r="CD196" s="2">
        <f t="shared" si="264"/>
        <v>87.611999999999995</v>
      </c>
      <c r="CE196" s="2">
        <f t="shared" si="265"/>
        <v>88.075000000000003</v>
      </c>
      <c r="CF196" s="2">
        <f t="shared" si="266"/>
        <v>86.447999999999993</v>
      </c>
      <c r="CG196" s="2">
        <f t="shared" si="267"/>
        <v>85.459000000000003</v>
      </c>
      <c r="CH196" s="2">
        <f t="shared" si="268"/>
        <v>81.016000000000005</v>
      </c>
      <c r="CI196" s="2">
        <f t="shared" si="269"/>
        <v>78.581000000000003</v>
      </c>
      <c r="CJ196" s="2">
        <f t="shared" si="270"/>
        <v>72.438000000000002</v>
      </c>
      <c r="CK196" s="2">
        <f t="shared" si="271"/>
        <v>63.363999999999997</v>
      </c>
      <c r="CL196" s="2">
        <f t="shared" si="272"/>
        <v>55.2059</v>
      </c>
      <c r="CO196" s="2">
        <f t="shared" si="273"/>
        <v>82.015345628622399</v>
      </c>
      <c r="CP196" s="2">
        <f t="shared" si="274"/>
        <v>83.58411817156518</v>
      </c>
      <c r="CQ196" s="2">
        <f t="shared" si="275"/>
        <v>85.460901043919591</v>
      </c>
      <c r="CR196" s="2">
        <f t="shared" si="276"/>
        <v>87.481479727196685</v>
      </c>
      <c r="CS196" s="2">
        <f t="shared" si="277"/>
        <v>94.001021811273901</v>
      </c>
      <c r="CT196" s="2">
        <f t="shared" si="278"/>
        <v>92.908887069851744</v>
      </c>
      <c r="CU196" s="2">
        <f t="shared" si="279"/>
        <v>93.303281231000511</v>
      </c>
      <c r="CV196" s="2">
        <f t="shared" si="280"/>
        <v>91.587511392357072</v>
      </c>
      <c r="CW196" s="2">
        <f t="shared" si="281"/>
        <v>88.30006041147945</v>
      </c>
      <c r="CX196" s="2">
        <f t="shared" si="282"/>
        <v>81.65103765168891</v>
      </c>
      <c r="CY196" s="2">
        <f t="shared" si="283"/>
        <v>76.837496553178127</v>
      </c>
      <c r="CZ196" s="2">
        <f t="shared" si="284"/>
        <v>68.402970448608727</v>
      </c>
      <c r="DA196" s="2">
        <f t="shared" si="285"/>
        <v>58.311674960278509</v>
      </c>
      <c r="DD196" s="2">
        <f t="shared" si="286"/>
        <v>74.062874864424799</v>
      </c>
      <c r="DE196" s="2">
        <f t="shared" si="287"/>
        <v>78.152837395010607</v>
      </c>
      <c r="DF196" s="2">
        <f t="shared" si="288"/>
        <v>81.395383683447122</v>
      </c>
      <c r="DG196" s="2">
        <f t="shared" si="289"/>
        <v>84.289615857424906</v>
      </c>
      <c r="DH196" s="2">
        <f t="shared" si="290"/>
        <v>87.159335267596106</v>
      </c>
      <c r="DI196" s="2">
        <f t="shared" si="291"/>
        <v>87.822907357467969</v>
      </c>
      <c r="DJ196" s="2">
        <f t="shared" si="292"/>
        <v>86.661893530479645</v>
      </c>
      <c r="DK196" s="2">
        <f t="shared" si="293"/>
        <v>84.749596427504471</v>
      </c>
      <c r="DL196" s="2">
        <f t="shared" si="294"/>
        <v>81.04810995874027</v>
      </c>
      <c r="DM196" s="2">
        <f t="shared" si="295"/>
        <v>76.988556793711766</v>
      </c>
      <c r="DN196" s="2">
        <f t="shared" si="296"/>
        <v>70.787908326564818</v>
      </c>
      <c r="DO196" s="2">
        <f t="shared" si="297"/>
        <v>63.292453034807544</v>
      </c>
      <c r="DP196" s="2">
        <f t="shared" si="298"/>
        <v>54.588798577634229</v>
      </c>
      <c r="DS196" s="2">
        <f t="shared" si="299"/>
        <v>0.99971337133797056</v>
      </c>
      <c r="DT196" s="2">
        <f t="shared" si="300"/>
        <v>0.99976616289484188</v>
      </c>
      <c r="DU196" s="2">
        <f t="shared" si="301"/>
        <v>0.99980630216148858</v>
      </c>
      <c r="DV196" s="2">
        <f t="shared" si="302"/>
        <v>0.99980321322790788</v>
      </c>
      <c r="DW196" s="2">
        <f t="shared" si="303"/>
        <v>0.99979331712466701</v>
      </c>
      <c r="DX196" s="2">
        <f t="shared" si="304"/>
        <v>0.99981942060806805</v>
      </c>
      <c r="DY196" s="2">
        <f t="shared" si="305"/>
        <v>0.99981847393578605</v>
      </c>
      <c r="DZ196" s="2">
        <f t="shared" si="306"/>
        <v>0.99977997535294794</v>
      </c>
      <c r="EA196" s="2">
        <f t="shared" si="307"/>
        <v>0.99977915104045201</v>
      </c>
      <c r="EB196" s="2">
        <f t="shared" si="308"/>
        <v>0.99980117415016301</v>
      </c>
      <c r="EC196" s="2">
        <f t="shared" si="309"/>
        <v>0.9998323939111694</v>
      </c>
      <c r="ED196" s="2">
        <f t="shared" si="310"/>
        <v>0.99982771247795454</v>
      </c>
      <c r="EE196" s="2">
        <f t="shared" si="311"/>
        <v>0.99981186968803915</v>
      </c>
    </row>
    <row r="197" spans="2:137" x14ac:dyDescent="0.25">
      <c r="B197" s="2">
        <v>191</v>
      </c>
      <c r="C197">
        <v>74.078000000000003</v>
      </c>
      <c r="D197">
        <v>77.769000000000005</v>
      </c>
      <c r="E197">
        <v>81.168999999999997</v>
      </c>
      <c r="F197">
        <v>84.403000000000006</v>
      </c>
      <c r="G197">
        <v>88.328000000000003</v>
      </c>
      <c r="H197">
        <v>89.373000000000005</v>
      </c>
      <c r="I197">
        <v>87.537000000000006</v>
      </c>
      <c r="J197">
        <v>84.393000000000001</v>
      </c>
      <c r="K197">
        <v>80.031999999999996</v>
      </c>
      <c r="L197">
        <v>76.113</v>
      </c>
      <c r="M197">
        <v>71.531000000000006</v>
      </c>
      <c r="N197">
        <v>62.726999999999997</v>
      </c>
      <c r="O197">
        <v>55.852899999999998</v>
      </c>
      <c r="R197" s="5">
        <f t="shared" si="208"/>
        <v>74.015751445894608</v>
      </c>
      <c r="S197" s="5">
        <f t="shared" si="209"/>
        <v>78.123252301863388</v>
      </c>
      <c r="T197" s="5">
        <f t="shared" si="210"/>
        <v>81.373475875364747</v>
      </c>
      <c r="U197" s="5">
        <f t="shared" si="211"/>
        <v>84.282057893479958</v>
      </c>
      <c r="V197" s="5">
        <f t="shared" si="212"/>
        <v>87.145391766094875</v>
      </c>
      <c r="W197" s="5">
        <f t="shared" si="213"/>
        <v>87.81654854252659</v>
      </c>
      <c r="X197" s="5">
        <f t="shared" si="214"/>
        <v>86.63650092668</v>
      </c>
      <c r="Y197" s="5">
        <f t="shared" si="215"/>
        <v>84.729426185495086</v>
      </c>
      <c r="Z197" s="5">
        <f t="shared" si="216"/>
        <v>81.020821091422206</v>
      </c>
      <c r="AA197" s="5">
        <f t="shared" si="217"/>
        <v>76.97064239514556</v>
      </c>
      <c r="AB197" s="5">
        <f t="shared" si="218"/>
        <v>70.766170946313238</v>
      </c>
      <c r="AC197" s="5">
        <f t="shared" si="219"/>
        <v>63.27724504225764</v>
      </c>
      <c r="AD197" s="5">
        <f t="shared" si="220"/>
        <v>54.588609121878292</v>
      </c>
      <c r="AE197" s="5"/>
      <c r="AG197" s="5">
        <f t="shared" si="221"/>
        <v>6.224855410539476E-2</v>
      </c>
      <c r="AH197" s="5">
        <f t="shared" si="222"/>
        <v>-0.35425230186338297</v>
      </c>
      <c r="AI197" s="5">
        <f t="shared" si="223"/>
        <v>-0.20447587536474998</v>
      </c>
      <c r="AJ197" s="5">
        <f t="shared" si="224"/>
        <v>0.12094210652004733</v>
      </c>
      <c r="AK197" s="5">
        <f t="shared" si="225"/>
        <v>1.1826082339051283</v>
      </c>
      <c r="AL197" s="5">
        <f t="shared" si="226"/>
        <v>1.5564514574734147</v>
      </c>
      <c r="AM197" s="5">
        <f t="shared" si="227"/>
        <v>0.900499073320006</v>
      </c>
      <c r="AN197" s="5">
        <f t="shared" si="228"/>
        <v>-0.33642618549508541</v>
      </c>
      <c r="AO197" s="5">
        <f t="shared" si="229"/>
        <v>-0.98882109142220997</v>
      </c>
      <c r="AP197" s="5">
        <f t="shared" si="230"/>
        <v>-0.85764239514556095</v>
      </c>
      <c r="AQ197" s="5">
        <f t="shared" si="231"/>
        <v>0.76482905368676768</v>
      </c>
      <c r="AR197" s="5">
        <f t="shared" si="232"/>
        <v>-0.55024504225764304</v>
      </c>
      <c r="AS197" s="5">
        <f t="shared" si="233"/>
        <v>1.2642908781217059</v>
      </c>
      <c r="AV197" s="2">
        <f t="shared" si="234"/>
        <v>74.015751445894594</v>
      </c>
      <c r="AW197" s="2">
        <f t="shared" si="235"/>
        <v>78.123252301863388</v>
      </c>
      <c r="AX197" s="2">
        <f t="shared" si="236"/>
        <v>81.373475875363695</v>
      </c>
      <c r="AY197" s="2">
        <f t="shared" si="237"/>
        <v>84.282057893471801</v>
      </c>
      <c r="AZ197" s="2">
        <f t="shared" si="238"/>
        <v>87.145391766084771</v>
      </c>
      <c r="BA197" s="2">
        <f t="shared" si="239"/>
        <v>87.816548542524473</v>
      </c>
      <c r="BB197" s="2">
        <f t="shared" si="240"/>
        <v>86.636500926677172</v>
      </c>
      <c r="BC197" s="2">
        <f t="shared" si="241"/>
        <v>84.729426185463268</v>
      </c>
      <c r="BD197" s="2">
        <f t="shared" si="242"/>
        <v>81.020821091287885</v>
      </c>
      <c r="BE197" s="2">
        <f t="shared" si="243"/>
        <v>76.970642395132543</v>
      </c>
      <c r="BF197" s="2">
        <f t="shared" si="244"/>
        <v>70.766170946309103</v>
      </c>
      <c r="BG197" s="2">
        <f t="shared" si="245"/>
        <v>63.277245042250925</v>
      </c>
      <c r="BH197" s="2">
        <f t="shared" si="246"/>
        <v>54.588609120972578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74.078000000000003</v>
      </c>
      <c r="CA197" s="2">
        <f t="shared" si="261"/>
        <v>77.769000000000005</v>
      </c>
      <c r="CB197" s="2">
        <f t="shared" si="262"/>
        <v>81.168999999999997</v>
      </c>
      <c r="CC197" s="2">
        <f t="shared" si="263"/>
        <v>84.403000000000006</v>
      </c>
      <c r="CD197" s="2">
        <f t="shared" si="264"/>
        <v>88.328000000000003</v>
      </c>
      <c r="CE197" s="2">
        <f t="shared" si="265"/>
        <v>89.373000000000005</v>
      </c>
      <c r="CF197" s="2">
        <f t="shared" si="266"/>
        <v>87.537000000000006</v>
      </c>
      <c r="CG197" s="2">
        <f t="shared" si="267"/>
        <v>84.393000000000001</v>
      </c>
      <c r="CH197" s="2">
        <f t="shared" si="268"/>
        <v>80.031999999999996</v>
      </c>
      <c r="CI197" s="2">
        <f t="shared" si="269"/>
        <v>76.113</v>
      </c>
      <c r="CJ197" s="2">
        <f t="shared" si="270"/>
        <v>71.531000000000006</v>
      </c>
      <c r="CK197" s="2">
        <f t="shared" si="271"/>
        <v>62.726999999999997</v>
      </c>
      <c r="CL197" s="2">
        <f t="shared" si="272"/>
        <v>55.852899999999998</v>
      </c>
      <c r="CO197" s="2">
        <f t="shared" si="273"/>
        <v>82.019531802841669</v>
      </c>
      <c r="CP197" s="2">
        <f t="shared" si="274"/>
        <v>83.585081422467994</v>
      </c>
      <c r="CQ197" s="2">
        <f t="shared" si="275"/>
        <v>85.463181238284733</v>
      </c>
      <c r="CR197" s="2">
        <f t="shared" si="276"/>
        <v>87.497172085243804</v>
      </c>
      <c r="CS197" s="2">
        <f t="shared" si="277"/>
        <v>94.043647966808521</v>
      </c>
      <c r="CT197" s="2">
        <f t="shared" si="278"/>
        <v>92.935453375044645</v>
      </c>
      <c r="CU197" s="2">
        <f t="shared" si="279"/>
        <v>93.325633335175709</v>
      </c>
      <c r="CV197" s="2">
        <f t="shared" si="280"/>
        <v>91.604988702421267</v>
      </c>
      <c r="CW197" s="2">
        <f t="shared" si="281"/>
        <v>88.316818471380131</v>
      </c>
      <c r="CX197" s="2">
        <f t="shared" si="282"/>
        <v>81.660735871142705</v>
      </c>
      <c r="CY197" s="2">
        <f t="shared" si="283"/>
        <v>76.859030824492521</v>
      </c>
      <c r="CZ197" s="2">
        <f t="shared" si="284"/>
        <v>68.428042135150463</v>
      </c>
      <c r="DA197" s="2">
        <f t="shared" si="285"/>
        <v>58.33969835614117</v>
      </c>
      <c r="DD197" s="2">
        <f t="shared" si="286"/>
        <v>74.013658590231813</v>
      </c>
      <c r="DE197" s="2">
        <f t="shared" si="287"/>
        <v>78.12208722896321</v>
      </c>
      <c r="DF197" s="2">
        <f t="shared" si="288"/>
        <v>81.37275327042498</v>
      </c>
      <c r="DG197" s="2">
        <f t="shared" si="289"/>
        <v>84.281480757988547</v>
      </c>
      <c r="DH197" s="2">
        <f t="shared" si="290"/>
        <v>87.144091196524258</v>
      </c>
      <c r="DI197" s="2">
        <f t="shared" si="291"/>
        <v>87.815705355968319</v>
      </c>
      <c r="DJ197" s="2">
        <f t="shared" si="292"/>
        <v>86.635393314741265</v>
      </c>
      <c r="DK197" s="2">
        <f t="shared" si="293"/>
        <v>84.728046198021246</v>
      </c>
      <c r="DL197" s="2">
        <f t="shared" si="294"/>
        <v>81.01935123135685</v>
      </c>
      <c r="DM197" s="2">
        <f t="shared" si="295"/>
        <v>76.969791765116554</v>
      </c>
      <c r="DN197" s="2">
        <f t="shared" si="296"/>
        <v>70.765239444337013</v>
      </c>
      <c r="DO197" s="2">
        <f t="shared" si="297"/>
        <v>63.276435567891816</v>
      </c>
      <c r="DP197" s="2">
        <f t="shared" si="298"/>
        <v>54.58796539966756</v>
      </c>
      <c r="DS197" s="2">
        <f t="shared" si="299"/>
        <v>0.99973858496041546</v>
      </c>
      <c r="DT197" s="2">
        <f t="shared" si="300"/>
        <v>0.99978673363746884</v>
      </c>
      <c r="DU197" s="2">
        <f t="shared" si="301"/>
        <v>0.99982334246088855</v>
      </c>
      <c r="DV197" s="2">
        <f t="shared" si="302"/>
        <v>0.99982052522318599</v>
      </c>
      <c r="DW197" s="2">
        <f t="shared" si="303"/>
        <v>0.99981149954934556</v>
      </c>
      <c r="DX197" s="2">
        <f t="shared" si="304"/>
        <v>0.99983530702038215</v>
      </c>
      <c r="DY197" s="2">
        <f t="shared" si="305"/>
        <v>0.99983444361749074</v>
      </c>
      <c r="DZ197" s="2">
        <f t="shared" si="306"/>
        <v>0.99979933125205944</v>
      </c>
      <c r="EA197" s="2">
        <f t="shared" si="307"/>
        <v>0.99979857944096406</v>
      </c>
      <c r="EB197" s="2">
        <f t="shared" si="308"/>
        <v>0.99981866549744458</v>
      </c>
      <c r="EC197" s="2">
        <f t="shared" si="309"/>
        <v>0.9998471391759266</v>
      </c>
      <c r="ED197" s="2">
        <f t="shared" si="310"/>
        <v>0.9998428695303998</v>
      </c>
      <c r="EE197" s="2">
        <f t="shared" si="311"/>
        <v>0.99982842027604768</v>
      </c>
    </row>
    <row r="198" spans="2:137" x14ac:dyDescent="0.25">
      <c r="B198" s="2">
        <v>192</v>
      </c>
      <c r="C198">
        <v>73.953000000000003</v>
      </c>
      <c r="D198">
        <v>79.230999999999995</v>
      </c>
      <c r="E198">
        <v>80.492000000000004</v>
      </c>
      <c r="F198">
        <v>85.447999999999993</v>
      </c>
      <c r="G198">
        <v>88.03</v>
      </c>
      <c r="H198">
        <v>88.224000000000004</v>
      </c>
      <c r="I198">
        <v>88.09</v>
      </c>
      <c r="J198">
        <v>84.311000000000007</v>
      </c>
      <c r="K198">
        <v>82.581000000000003</v>
      </c>
      <c r="L198">
        <v>77.790000000000006</v>
      </c>
      <c r="M198">
        <v>71.233999999999995</v>
      </c>
      <c r="N198">
        <v>63.606000000000002</v>
      </c>
      <c r="O198">
        <v>54.117600000000003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73.966363799142457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78.09240581038334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81.35078590468359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84.273875920893076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87.130043227558701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87.80927743302523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86.609910644091173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84.707761696911419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80.991941417438426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76.951807239997351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70.743426275909002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63.261162248924435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54.587723827267759</v>
      </c>
      <c r="AE198" s="5"/>
      <c r="AG198" s="5">
        <f t="shared" ref="AG198:AG206" si="325">C198-R198</f>
        <v>-1.3363799142453558E-2</v>
      </c>
      <c r="AH198" s="5">
        <f t="shared" ref="AH198:AH206" si="326">D198-S198</f>
        <v>1.1385941896166543</v>
      </c>
      <c r="AI198" s="5">
        <f t="shared" ref="AI198:AI206" si="327">E198-T198</f>
        <v>-0.85878590468358595</v>
      </c>
      <c r="AJ198" s="5">
        <f t="shared" ref="AJ198:AJ206" si="328">F198-U198</f>
        <v>1.1741240791069174</v>
      </c>
      <c r="AK198" s="5">
        <f t="shared" ref="AK198:AK206" si="329">G198-V198</f>
        <v>0.89995677244129979</v>
      </c>
      <c r="AL198" s="5">
        <f t="shared" ref="AL198:AL206" si="330">H198-W198</f>
        <v>0.41472256697477405</v>
      </c>
      <c r="AM198" s="5">
        <f t="shared" ref="AM198:AM206" si="331">I198-X198</f>
        <v>1.4800893559088308</v>
      </c>
      <c r="AN198" s="5">
        <f t="shared" ref="AN198:AN206" si="332">J198-Y198</f>
        <v>-0.39676169691141183</v>
      </c>
      <c r="AO198" s="5">
        <f t="shared" ref="AO198:AO206" si="333">K198-Z198</f>
        <v>1.5890585825615773</v>
      </c>
      <c r="AP198" s="5">
        <f t="shared" ref="AP198:AP206" si="334">L198-AA198</f>
        <v>0.83819276000265575</v>
      </c>
      <c r="AQ198" s="5">
        <f t="shared" ref="AQ198:AQ206" si="335">M198-AB198</f>
        <v>0.49057372409099287</v>
      </c>
      <c r="AR198" s="5">
        <f t="shared" ref="AR198:AR206" si="336">N198-AC198</f>
        <v>0.34483775107556625</v>
      </c>
      <c r="AS198" s="5">
        <f t="shared" ref="AS198:AS206" si="337">O198-AD198</f>
        <v>-0.4701238272677557</v>
      </c>
      <c r="AV198" s="2">
        <f t="shared" ref="AV198:AV206" si="338">((1-DS198)*CO198) + (DS198*DD198)</f>
        <v>73.966363799142457</v>
      </c>
      <c r="AW198" s="2">
        <f t="shared" ref="AW198:AW206" si="339">((1-DT198)*CP198) + (DT198*DE198)</f>
        <v>78.09240581038334</v>
      </c>
      <c r="AX198" s="2">
        <f t="shared" ref="AX198:AX206" si="340">((1-DU198)*CQ198) + (DU198*DF198)</f>
        <v>81.350785904683306</v>
      </c>
      <c r="AY198" s="2">
        <f t="shared" ref="AY198:AY206" si="341">((1-DV198)*CR198) + (DV198*DG198)</f>
        <v>84.273875920890845</v>
      </c>
      <c r="AZ198" s="2">
        <f t="shared" ref="AZ198:AZ206" si="342">((1-DW198)*CS198) + (DW198*DH198)</f>
        <v>87.130043227555916</v>
      </c>
      <c r="BA198" s="2">
        <f t="shared" ref="BA198:BA206" si="343">((1-DX198)*CT198) + (DX198*DI198)</f>
        <v>87.809277433024675</v>
      </c>
      <c r="BB198" s="2">
        <f t="shared" ref="BB198:BB206" si="344">((1-DY198)*CU198) + (DY198*DJ198)</f>
        <v>86.609910644090448</v>
      </c>
      <c r="BC198" s="2">
        <f t="shared" ref="BC198:BC206" si="345">((1-DZ198)*CV198) + (DZ198*DK198)</f>
        <v>84.707761696902793</v>
      </c>
      <c r="BD198" s="2">
        <f t="shared" ref="BD198:BD206" si="346">((1-EA198)*CW198) + (EA198*DL198)</f>
        <v>80.991941417400056</v>
      </c>
      <c r="BE198" s="2">
        <f t="shared" ref="BE198:BE206" si="347">((1-EB198)*CX198) + (EB198*DM198)</f>
        <v>76.951807239993911</v>
      </c>
      <c r="BF198" s="2">
        <f t="shared" ref="BF198:BF206" si="348">((1-EC198)*CY198) + (EC198*DN198)</f>
        <v>70.743426275907922</v>
      </c>
      <c r="BG198" s="2">
        <f t="shared" ref="BG198:BG206" si="349">((1-ED198)*CZ198) + (ED198*DO198)</f>
        <v>63.261162248922652</v>
      </c>
      <c r="BH198" s="2">
        <f t="shared" ref="BH198:BH206" si="350">((1-EE198)*DA198) + (EE198*DP198)</f>
        <v>54.587723826990924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73.953000000000003</v>
      </c>
      <c r="CA198" s="2">
        <f t="shared" ref="CA198:CA206" si="365">IF(OR(AND($B198&gt;D$230, $B198&lt;D$231), $B198&gt;D$232), D198, "")</f>
        <v>79.230999999999995</v>
      </c>
      <c r="CB198" s="2">
        <f t="shared" ref="CB198:CB206" si="366">IF(OR(AND($B198&gt;E$230, $B198&lt;E$231), $B198&gt;E$232), E198, "")</f>
        <v>80.492000000000004</v>
      </c>
      <c r="CC198" s="2">
        <f t="shared" ref="CC198:CC206" si="367">IF(OR(AND($B198&gt;F$230, $B198&lt;F$231), $B198&gt;F$232), F198, "")</f>
        <v>85.447999999999993</v>
      </c>
      <c r="CD198" s="2">
        <f t="shared" ref="CD198:CD206" si="368">IF(OR(AND($B198&gt;G$230, $B198&lt;G$231), $B198&gt;G$232), G198, "")</f>
        <v>88.03</v>
      </c>
      <c r="CE198" s="2">
        <f t="shared" ref="CE198:CE206" si="369">IF(OR(AND($B198&gt;H$230, $B198&lt;H$231), $B198&gt;H$232), H198, "")</f>
        <v>88.224000000000004</v>
      </c>
      <c r="CF198" s="2">
        <f t="shared" ref="CF198:CF206" si="370">IF(OR(AND($B198&gt;I$230, $B198&lt;I$231), $B198&gt;I$232), I198, "")</f>
        <v>88.09</v>
      </c>
      <c r="CG198" s="2">
        <f t="shared" ref="CG198:CG206" si="371">IF(OR(AND($B198&gt;J$230, $B198&lt;J$231), $B198&gt;J$232), J198, "")</f>
        <v>84.311000000000007</v>
      </c>
      <c r="CH198" s="2">
        <f t="shared" ref="CH198:CH206" si="372">IF(OR(AND($B198&gt;K$230, $B198&lt;K$231), $B198&gt;K$232), K198, "")</f>
        <v>82.581000000000003</v>
      </c>
      <c r="CI198" s="2">
        <f t="shared" ref="CI198:CI206" si="373">IF(OR(AND($B198&gt;L$230, $B198&lt;L$231), $B198&gt;L$232), L198, "")</f>
        <v>77.790000000000006</v>
      </c>
      <c r="CJ198" s="2">
        <f t="shared" ref="CJ198:CJ206" si="374">IF(OR(AND($B198&gt;M$230, $B198&lt;M$231), $B198&gt;M$232), M198, "")</f>
        <v>71.233999999999995</v>
      </c>
      <c r="CK198" s="2">
        <f t="shared" ref="CK198:CK206" si="375">IF(OR(AND($B198&gt;N$230, $B198&lt;N$231), $B198&gt;N$232), N198, "")</f>
        <v>63.606000000000002</v>
      </c>
      <c r="CL198" s="2">
        <f t="shared" ref="CL198:CL206" si="376">IF(OR(AND($B198&gt;O$230, $B198&lt;O$231), $B198&gt;O$232), O198, "")</f>
        <v>54.117600000000003</v>
      </c>
      <c r="CO198" s="2">
        <f t="shared" ref="CO198:CO206" si="377">BK$207*$B198+BK$209</f>
        <v>82.02371797706094</v>
      </c>
      <c r="CP198" s="2">
        <f t="shared" ref="CP198:CP206" si="378">BL$207*$B198+BL$209</f>
        <v>83.586044673370822</v>
      </c>
      <c r="CQ198" s="2">
        <f t="shared" ref="CQ198:CQ206" si="379">BM$207*$B198+BM$209</f>
        <v>85.465461432649874</v>
      </c>
      <c r="CR198" s="2">
        <f t="shared" ref="CR198:CR206" si="380">BN$207*$B198+BN$209</f>
        <v>87.512864443290923</v>
      </c>
      <c r="CS198" s="2">
        <f t="shared" ref="CS198:CS206" si="381">BO$207*$B198+BO$209</f>
        <v>94.086274122343141</v>
      </c>
      <c r="CT198" s="2">
        <f t="shared" ref="CT198:CT206" si="382">BP$207*$B198+BP$209</f>
        <v>92.96201968023756</v>
      </c>
      <c r="CU198" s="2">
        <f t="shared" ref="CU198:CU206" si="383">BQ$207*$B198+BQ$209</f>
        <v>93.347985439350893</v>
      </c>
      <c r="CV198" s="2">
        <f t="shared" ref="CV198:CV206" si="384">BR$207*$B198+BR$209</f>
        <v>91.622466012485461</v>
      </c>
      <c r="CW198" s="2">
        <f t="shared" ref="CW198:CW206" si="385">BS$207*$B198+BS$209</f>
        <v>88.333576531280798</v>
      </c>
      <c r="CX198" s="2">
        <f t="shared" ref="CX198:CX206" si="386">BT$207*$B198+BT$209</f>
        <v>81.670434090596487</v>
      </c>
      <c r="CY198" s="2">
        <f t="shared" ref="CY198:CY206" si="387">BU$207*$B198+BU$209</f>
        <v>76.880565095806929</v>
      </c>
      <c r="CZ198" s="2">
        <f t="shared" ref="CZ198:CZ206" si="388">BV$207*$B198+BV$209</f>
        <v>68.453113821692199</v>
      </c>
      <c r="DA198" s="2">
        <f t="shared" ref="DA198:DA206" si="389">BW$207*$B198+BW$209</f>
        <v>58.367721752003824</v>
      </c>
      <c r="DD198" s="2">
        <f t="shared" ref="DD198:DD206" si="390">BZ$207*$B198+BZ$209</f>
        <v>73.964442316038827</v>
      </c>
      <c r="DE198" s="2">
        <f t="shared" ref="DE198:DE206" si="391">CA$207*$B198+CA$209</f>
        <v>78.091337062915827</v>
      </c>
      <c r="DF198" s="2">
        <f t="shared" ref="DF198:DF206" si="392">CB$207*$B198+CB$209</f>
        <v>81.350122857402852</v>
      </c>
      <c r="DG198" s="2">
        <f t="shared" ref="DG198:DG206" si="393">CC$207*$B198+CC$209</f>
        <v>84.273345658552188</v>
      </c>
      <c r="DH198" s="2">
        <f t="shared" ref="DH198:DH206" si="394">CD$207*$B198+CD$209</f>
        <v>87.128847125452424</v>
      </c>
      <c r="DI198" s="2">
        <f t="shared" ref="DI198:DI206" si="395">CE$207*$B198+CE$209</f>
        <v>87.808503354468684</v>
      </c>
      <c r="DJ198" s="2">
        <f t="shared" ref="DJ198:DJ206" si="396">CF$207*$B198+CF$209</f>
        <v>86.608893099002898</v>
      </c>
      <c r="DK198" s="2">
        <f t="shared" ref="DK198:DK206" si="397">CG$207*$B198+CG$209</f>
        <v>84.706495968538022</v>
      </c>
      <c r="DL198" s="2">
        <f t="shared" ref="DL198:DL206" si="398">CH$207*$B198+CH$209</f>
        <v>80.990592503973417</v>
      </c>
      <c r="DM198" s="2">
        <f t="shared" ref="DM198:DM206" si="399">CI$207*$B198+CI$209</f>
        <v>76.951026736521342</v>
      </c>
      <c r="DN198" s="2">
        <f t="shared" ref="DN198:DN206" si="400">CJ$207*$B198+CJ$209</f>
        <v>70.742570562109208</v>
      </c>
      <c r="DO198" s="2">
        <f t="shared" ref="DO198:DO206" si="401">CK$207*$B198+CK$209</f>
        <v>63.260418100976082</v>
      </c>
      <c r="DP198" s="2">
        <f t="shared" ref="DP198:DP206" si="402">CL$207*$B198+CL$209</f>
        <v>54.587132221700891</v>
      </c>
      <c r="DS198" s="2">
        <f t="shared" ref="DS198:DS206" si="403">POWER(10,($B198-C$227)/C$228)/(1+POWER(10,($B198-C$227)/C$228))</f>
        <v>0.9997615811662921</v>
      </c>
      <c r="DT198" s="2">
        <f t="shared" ref="DT198:DT206" si="404">POWER(10,($B198-D$227)/D$228)/(1+POWER(10,($B198-D$227)/D$228))</f>
        <v>0.99980549511579253</v>
      </c>
      <c r="DU198" s="2">
        <f t="shared" ref="DU198:DU206" si="405">POWER(10,($B198-E$227)/E$228)/(1+POWER(10,($B198-E$227)/E$228))</f>
        <v>0.99983888390509612</v>
      </c>
      <c r="DV198" s="2">
        <f t="shared" ref="DV198:DV206" si="406">POWER(10,($B198-F$227)/F$228)/(1+POWER(10,($B198-F$227)/F$228))</f>
        <v>0.99983631447325982</v>
      </c>
      <c r="DW198" s="2">
        <f t="shared" ref="DW198:DW206" si="407">POWER(10,($B198-G$227)/G$228)/(1+POWER(10,($B198-G$227)/G$228))</f>
        <v>0.99982808269435985</v>
      </c>
      <c r="DX198" s="2">
        <f t="shared" ref="DX198:DX206" si="408">POWER(10,($B198-H$227)/H$228)/(1+POWER(10,($B198-H$227)/H$228))</f>
        <v>0.99984979604078761</v>
      </c>
      <c r="DY198" s="2">
        <f t="shared" ref="DY198:DY206" si="409">POWER(10,($B198-I$227)/I$228)/(1+POWER(10,($B198-I$227)/I$228))</f>
        <v>0.99984900858510983</v>
      </c>
      <c r="DZ198" s="2">
        <f t="shared" ref="DZ198:DZ206" si="410">POWER(10,($B198-J$227)/J$228)/(1+POWER(10,($B198-J$227)/J$228))</f>
        <v>0.99981698469531655</v>
      </c>
      <c r="EA198" s="2">
        <f t="shared" ref="EA198:EA206" si="411">POWER(10,($B198-K$227)/K$228)/(1+POWER(10,($B198-K$227)/K$228))</f>
        <v>0.9998162990111894</v>
      </c>
      <c r="EB198" s="2">
        <f t="shared" ref="EB198:EB206" si="412">POWER(10,($B198-L$227)/L$228)/(1+POWER(10,($B198-L$227)/L$228))</f>
        <v>0.99983461832937781</v>
      </c>
      <c r="EC198" s="2">
        <f t="shared" ref="EC198:EC206" si="413">POWER(10,($B198-M$227)/M$228)/(1+POWER(10,($B198-M$227)/M$228))</f>
        <v>0.99986058739641925</v>
      </c>
      <c r="ED198" s="2">
        <f t="shared" ref="ED198:ED206" si="414">POWER(10,($B198-N$227)/N$228)/(1+POWER(10,($B198-N$227)/N$228))</f>
        <v>0.99985669332720528</v>
      </c>
      <c r="EE198" s="2">
        <f t="shared" ref="EE198:EE206" si="415">POWER(10,($B198-O$227)/O$228)/(1+POWER(10,($B198-O$227)/O$228))</f>
        <v>0.99984351506946434</v>
      </c>
    </row>
    <row r="199" spans="2:137" x14ac:dyDescent="0.25">
      <c r="B199" s="2">
        <v>193</v>
      </c>
      <c r="C199">
        <v>74.188000000000002</v>
      </c>
      <c r="D199">
        <v>78.076999999999998</v>
      </c>
      <c r="E199">
        <v>82.091999999999999</v>
      </c>
      <c r="F199">
        <v>84.045000000000002</v>
      </c>
      <c r="G199">
        <v>87.239000000000004</v>
      </c>
      <c r="H199">
        <v>87.656999999999996</v>
      </c>
      <c r="I199">
        <v>87.403000000000006</v>
      </c>
      <c r="J199">
        <v>85.23</v>
      </c>
      <c r="K199">
        <v>79.774000000000001</v>
      </c>
      <c r="L199">
        <v>77.548000000000002</v>
      </c>
      <c r="M199">
        <v>70.656000000000006</v>
      </c>
      <c r="N199">
        <v>63.576000000000001</v>
      </c>
      <c r="O199">
        <v>54.558799999999998</v>
      </c>
      <c r="R199" s="5">
        <f t="shared" si="312"/>
        <v>73.916990104129297</v>
      </c>
      <c r="S199" s="5">
        <f t="shared" si="313"/>
        <v>78.061567248582278</v>
      </c>
      <c r="T199" s="5">
        <f t="shared" si="314"/>
        <v>81.328100819667483</v>
      </c>
      <c r="U199" s="5">
        <f t="shared" si="315"/>
        <v>84.265697728167197</v>
      </c>
      <c r="V199" s="5">
        <f t="shared" si="316"/>
        <v>87.114703002602099</v>
      </c>
      <c r="W199" s="5">
        <f t="shared" si="317"/>
        <v>87.802011956234921</v>
      </c>
      <c r="X199" s="5">
        <f t="shared" si="318"/>
        <v>86.583327635080963</v>
      </c>
      <c r="Y199" s="5">
        <f t="shared" si="319"/>
        <v>84.686106629902085</v>
      </c>
      <c r="Z199" s="5">
        <f t="shared" si="320"/>
        <v>80.963071646034933</v>
      </c>
      <c r="AA199" s="5">
        <f t="shared" si="321"/>
        <v>76.932977839083321</v>
      </c>
      <c r="AB199" s="5">
        <f t="shared" si="322"/>
        <v>70.72068773002934</v>
      </c>
      <c r="AC199" s="5">
        <f t="shared" si="323"/>
        <v>63.24508468391857</v>
      </c>
      <c r="AD199" s="5">
        <f t="shared" si="324"/>
        <v>54.586842720032728</v>
      </c>
      <c r="AE199" s="5"/>
      <c r="AG199" s="5">
        <f t="shared" si="325"/>
        <v>0.27100989587070501</v>
      </c>
      <c r="AH199" s="5">
        <f t="shared" si="326"/>
        <v>1.5432751417719714E-2</v>
      </c>
      <c r="AI199" s="5">
        <f t="shared" si="327"/>
        <v>0.76389918033251547</v>
      </c>
      <c r="AJ199" s="5">
        <f t="shared" si="328"/>
        <v>-0.22069772816719535</v>
      </c>
      <c r="AK199" s="5">
        <f t="shared" si="329"/>
        <v>0.12429699739790578</v>
      </c>
      <c r="AL199" s="5">
        <f t="shared" si="330"/>
        <v>-0.14501195623492436</v>
      </c>
      <c r="AM199" s="5">
        <f t="shared" si="331"/>
        <v>0.81967236491904316</v>
      </c>
      <c r="AN199" s="5">
        <f t="shared" si="332"/>
        <v>0.54389337009791916</v>
      </c>
      <c r="AO199" s="5">
        <f t="shared" si="333"/>
        <v>-1.1890716460349324</v>
      </c>
      <c r="AP199" s="5">
        <f t="shared" si="334"/>
        <v>0.6150221609166806</v>
      </c>
      <c r="AQ199" s="5">
        <f t="shared" si="335"/>
        <v>-6.4687730029334034E-2</v>
      </c>
      <c r="AR199" s="5">
        <f t="shared" si="336"/>
        <v>0.33091531608143043</v>
      </c>
      <c r="AS199" s="5">
        <f t="shared" si="337"/>
        <v>-2.8042720032729562E-2</v>
      </c>
      <c r="AV199" s="2">
        <f t="shared" si="338"/>
        <v>73.916990104129297</v>
      </c>
      <c r="AW199" s="2">
        <f t="shared" si="339"/>
        <v>78.061567248582278</v>
      </c>
      <c r="AX199" s="2">
        <f t="shared" si="340"/>
        <v>81.328100819667412</v>
      </c>
      <c r="AY199" s="2">
        <f t="shared" si="341"/>
        <v>84.2656977281666</v>
      </c>
      <c r="AZ199" s="2">
        <f t="shared" si="342"/>
        <v>87.11470300260136</v>
      </c>
      <c r="BA199" s="2">
        <f t="shared" si="343"/>
        <v>87.802011956234779</v>
      </c>
      <c r="BB199" s="2">
        <f t="shared" si="344"/>
        <v>86.583327635080778</v>
      </c>
      <c r="BC199" s="2">
        <f t="shared" si="345"/>
        <v>84.686106629899811</v>
      </c>
      <c r="BD199" s="2">
        <f t="shared" si="346"/>
        <v>80.963071646024318</v>
      </c>
      <c r="BE199" s="2">
        <f t="shared" si="347"/>
        <v>76.93297783908244</v>
      </c>
      <c r="BF199" s="2">
        <f t="shared" si="348"/>
        <v>70.72068773002907</v>
      </c>
      <c r="BG199" s="2">
        <f t="shared" si="349"/>
        <v>63.245084683918108</v>
      </c>
      <c r="BH199" s="2">
        <f t="shared" si="350"/>
        <v>54.58684271995066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74.188000000000002</v>
      </c>
      <c r="CA199" s="2">
        <f t="shared" si="365"/>
        <v>78.076999999999998</v>
      </c>
      <c r="CB199" s="2">
        <f t="shared" si="366"/>
        <v>82.091999999999999</v>
      </c>
      <c r="CC199" s="2">
        <f t="shared" si="367"/>
        <v>84.045000000000002</v>
      </c>
      <c r="CD199" s="2">
        <f t="shared" si="368"/>
        <v>87.239000000000004</v>
      </c>
      <c r="CE199" s="2">
        <f t="shared" si="369"/>
        <v>87.656999999999996</v>
      </c>
      <c r="CF199" s="2">
        <f t="shared" si="370"/>
        <v>87.403000000000006</v>
      </c>
      <c r="CG199" s="2">
        <f t="shared" si="371"/>
        <v>85.23</v>
      </c>
      <c r="CH199" s="2">
        <f t="shared" si="372"/>
        <v>79.774000000000001</v>
      </c>
      <c r="CI199" s="2">
        <f t="shared" si="373"/>
        <v>77.548000000000002</v>
      </c>
      <c r="CJ199" s="2">
        <f t="shared" si="374"/>
        <v>70.656000000000006</v>
      </c>
      <c r="CK199" s="2">
        <f t="shared" si="375"/>
        <v>63.576000000000001</v>
      </c>
      <c r="CL199" s="2">
        <f t="shared" si="376"/>
        <v>54.558799999999998</v>
      </c>
      <c r="CO199" s="2">
        <f t="shared" si="377"/>
        <v>82.027904151280197</v>
      </c>
      <c r="CP199" s="2">
        <f t="shared" si="378"/>
        <v>83.587007924273635</v>
      </c>
      <c r="CQ199" s="2">
        <f t="shared" si="379"/>
        <v>85.467741627015016</v>
      </c>
      <c r="CR199" s="2">
        <f t="shared" si="380"/>
        <v>87.528556801338041</v>
      </c>
      <c r="CS199" s="2">
        <f t="shared" si="381"/>
        <v>94.128900277877761</v>
      </c>
      <c r="CT199" s="2">
        <f t="shared" si="382"/>
        <v>92.988585985430475</v>
      </c>
      <c r="CU199" s="2">
        <f t="shared" si="383"/>
        <v>93.370337543526077</v>
      </c>
      <c r="CV199" s="2">
        <f t="shared" si="384"/>
        <v>91.639943322549655</v>
      </c>
      <c r="CW199" s="2">
        <f t="shared" si="385"/>
        <v>88.350334591181479</v>
      </c>
      <c r="CX199" s="2">
        <f t="shared" si="386"/>
        <v>81.680132310050283</v>
      </c>
      <c r="CY199" s="2">
        <f t="shared" si="387"/>
        <v>76.902099367121338</v>
      </c>
      <c r="CZ199" s="2">
        <f t="shared" si="388"/>
        <v>68.478185508233935</v>
      </c>
      <c r="DA199" s="2">
        <f t="shared" si="389"/>
        <v>58.395745147866478</v>
      </c>
      <c r="DD199" s="2">
        <f t="shared" si="390"/>
        <v>73.915226041845841</v>
      </c>
      <c r="DE199" s="2">
        <f t="shared" si="391"/>
        <v>78.060586896868429</v>
      </c>
      <c r="DF199" s="2">
        <f t="shared" si="392"/>
        <v>81.327492444380709</v>
      </c>
      <c r="DG199" s="2">
        <f t="shared" si="393"/>
        <v>84.265210559115815</v>
      </c>
      <c r="DH199" s="2">
        <f t="shared" si="394"/>
        <v>87.113603054380576</v>
      </c>
      <c r="DI199" s="2">
        <f t="shared" si="395"/>
        <v>87.801301352969034</v>
      </c>
      <c r="DJ199" s="2">
        <f t="shared" si="396"/>
        <v>86.582392883264518</v>
      </c>
      <c r="DK199" s="2">
        <f t="shared" si="397"/>
        <v>84.684945739054797</v>
      </c>
      <c r="DL199" s="2">
        <f t="shared" si="398"/>
        <v>80.961833776589998</v>
      </c>
      <c r="DM199" s="2">
        <f t="shared" si="399"/>
        <v>76.932261707926131</v>
      </c>
      <c r="DN199" s="2">
        <f t="shared" si="400"/>
        <v>70.719901679881389</v>
      </c>
      <c r="DO199" s="2">
        <f t="shared" si="401"/>
        <v>63.244400634060355</v>
      </c>
      <c r="DP199" s="2">
        <f t="shared" si="402"/>
        <v>54.586299043734229</v>
      </c>
      <c r="DS199" s="2">
        <f t="shared" si="403"/>
        <v>0.99978255487772871</v>
      </c>
      <c r="DT199" s="2">
        <f t="shared" si="404"/>
        <v>0.99982260640132403</v>
      </c>
      <c r="DU199" s="2">
        <f t="shared" si="405"/>
        <v>0.99985305829193827</v>
      </c>
      <c r="DV199" s="2">
        <f t="shared" si="406"/>
        <v>0.99985071487528043</v>
      </c>
      <c r="DW199" s="2">
        <f t="shared" si="407"/>
        <v>0.99984320718200048</v>
      </c>
      <c r="DX199" s="2">
        <f t="shared" si="408"/>
        <v>0.99986301055058768</v>
      </c>
      <c r="DY199" s="2">
        <f t="shared" si="409"/>
        <v>0.99986229236344082</v>
      </c>
      <c r="DZ199" s="2">
        <f t="shared" si="410"/>
        <v>0.99983308537047377</v>
      </c>
      <c r="EA199" s="2">
        <f t="shared" si="411"/>
        <v>0.99983245999893877</v>
      </c>
      <c r="EB199" s="2">
        <f t="shared" si="412"/>
        <v>0.99984916792888445</v>
      </c>
      <c r="EC199" s="2">
        <f t="shared" si="413"/>
        <v>0.99987285263470049</v>
      </c>
      <c r="ED199" s="2">
        <f t="shared" si="414"/>
        <v>0.99986930111302019</v>
      </c>
      <c r="EE199" s="2">
        <f t="shared" si="415"/>
        <v>0.9998572820820758</v>
      </c>
    </row>
    <row r="200" spans="2:137" x14ac:dyDescent="0.25">
      <c r="B200" s="2">
        <v>194</v>
      </c>
      <c r="C200">
        <v>75.421999999999997</v>
      </c>
      <c r="D200">
        <v>79.891999999999996</v>
      </c>
      <c r="E200">
        <v>81.507999999999996</v>
      </c>
      <c r="F200">
        <v>84.596999999999994</v>
      </c>
      <c r="G200">
        <v>86.313000000000002</v>
      </c>
      <c r="H200">
        <v>88.328000000000003</v>
      </c>
      <c r="I200">
        <v>86.91</v>
      </c>
      <c r="J200">
        <v>85.885000000000005</v>
      </c>
      <c r="K200">
        <v>83.129000000000005</v>
      </c>
      <c r="L200">
        <v>78.129000000000005</v>
      </c>
      <c r="M200">
        <v>71.906000000000006</v>
      </c>
      <c r="N200">
        <v>62.773000000000003</v>
      </c>
      <c r="O200">
        <v>54.25</v>
      </c>
      <c r="R200" s="5">
        <f t="shared" si="312"/>
        <v>73.867629232924415</v>
      </c>
      <c r="S200" s="5">
        <f t="shared" si="313"/>
        <v>78.030735966997895</v>
      </c>
      <c r="T200" s="5">
        <f t="shared" si="314"/>
        <v>81.305420221762489</v>
      </c>
      <c r="U200" s="5">
        <f t="shared" si="315"/>
        <v>84.257523013113385</v>
      </c>
      <c r="V200" s="5">
        <f t="shared" si="316"/>
        <v>87.099370437217402</v>
      </c>
      <c r="W200" s="5">
        <f t="shared" si="317"/>
        <v>87.794751656085396</v>
      </c>
      <c r="X200" s="5">
        <f t="shared" si="318"/>
        <v>86.556751317123528</v>
      </c>
      <c r="Y200" s="5">
        <f t="shared" si="319"/>
        <v>84.664460211325448</v>
      </c>
      <c r="Z200" s="5">
        <f t="shared" si="320"/>
        <v>80.934210971184228</v>
      </c>
      <c r="AA200" s="5">
        <f t="shared" si="321"/>
        <v>76.914153722846265</v>
      </c>
      <c r="AB200" s="5">
        <f t="shared" si="322"/>
        <v>70.697954817774047</v>
      </c>
      <c r="AC200" s="5">
        <f t="shared" si="323"/>
        <v>63.229011933038372</v>
      </c>
      <c r="AD200" s="5">
        <f t="shared" si="324"/>
        <v>54.585965466647401</v>
      </c>
      <c r="AE200" s="5"/>
      <c r="AG200" s="5">
        <f t="shared" si="325"/>
        <v>1.5543707670755822</v>
      </c>
      <c r="AH200" s="5">
        <f t="shared" si="326"/>
        <v>1.8612640330021009</v>
      </c>
      <c r="AI200" s="5">
        <f t="shared" si="327"/>
        <v>0.2025797782375065</v>
      </c>
      <c r="AJ200" s="5">
        <f t="shared" si="328"/>
        <v>0.33947698688660921</v>
      </c>
      <c r="AK200" s="5">
        <f t="shared" si="329"/>
        <v>-0.78637043721739985</v>
      </c>
      <c r="AL200" s="5">
        <f t="shared" si="330"/>
        <v>0.5332483439146074</v>
      </c>
      <c r="AM200" s="5">
        <f t="shared" si="331"/>
        <v>0.35324868287646893</v>
      </c>
      <c r="AN200" s="5">
        <f t="shared" si="332"/>
        <v>1.2205397886745573</v>
      </c>
      <c r="AO200" s="5">
        <f t="shared" si="333"/>
        <v>2.1947890288157765</v>
      </c>
      <c r="AP200" s="5">
        <f t="shared" si="334"/>
        <v>1.2148462771537396</v>
      </c>
      <c r="AQ200" s="5">
        <f t="shared" si="335"/>
        <v>1.208045182225959</v>
      </c>
      <c r="AR200" s="5">
        <f t="shared" si="336"/>
        <v>-0.45601193303836851</v>
      </c>
      <c r="AS200" s="5">
        <f t="shared" si="337"/>
        <v>-0.33596546664740146</v>
      </c>
      <c r="AV200" s="2">
        <f t="shared" si="338"/>
        <v>73.867629232924415</v>
      </c>
      <c r="AW200" s="2">
        <f t="shared" si="339"/>
        <v>78.030735966997895</v>
      </c>
      <c r="AX200" s="2">
        <f t="shared" si="340"/>
        <v>81.305420221762475</v>
      </c>
      <c r="AY200" s="2">
        <f t="shared" si="341"/>
        <v>84.257523013113229</v>
      </c>
      <c r="AZ200" s="2">
        <f t="shared" si="342"/>
        <v>87.099370437217203</v>
      </c>
      <c r="BA200" s="2">
        <f t="shared" si="343"/>
        <v>87.794751656085367</v>
      </c>
      <c r="BB200" s="2">
        <f t="shared" si="344"/>
        <v>86.556751317123485</v>
      </c>
      <c r="BC200" s="2">
        <f t="shared" si="345"/>
        <v>84.664460211324865</v>
      </c>
      <c r="BD200" s="2">
        <f t="shared" si="346"/>
        <v>80.934210971181386</v>
      </c>
      <c r="BE200" s="2">
        <f t="shared" si="347"/>
        <v>76.914153722846052</v>
      </c>
      <c r="BF200" s="2">
        <f t="shared" si="348"/>
        <v>70.697954817773976</v>
      </c>
      <c r="BG200" s="2">
        <f t="shared" si="349"/>
        <v>63.229011933038258</v>
      </c>
      <c r="BH200" s="2">
        <f t="shared" si="350"/>
        <v>54.585965466623804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75.421999999999997</v>
      </c>
      <c r="CA200" s="2">
        <f t="shared" si="365"/>
        <v>79.891999999999996</v>
      </c>
      <c r="CB200" s="2">
        <f t="shared" si="366"/>
        <v>81.507999999999996</v>
      </c>
      <c r="CC200" s="2">
        <f t="shared" si="367"/>
        <v>84.596999999999994</v>
      </c>
      <c r="CD200" s="2">
        <f t="shared" si="368"/>
        <v>86.313000000000002</v>
      </c>
      <c r="CE200" s="2">
        <f t="shared" si="369"/>
        <v>88.328000000000003</v>
      </c>
      <c r="CF200" s="2">
        <f t="shared" si="370"/>
        <v>86.91</v>
      </c>
      <c r="CG200" s="2">
        <f t="shared" si="371"/>
        <v>85.885000000000005</v>
      </c>
      <c r="CH200" s="2">
        <f t="shared" si="372"/>
        <v>83.129000000000005</v>
      </c>
      <c r="CI200" s="2">
        <f t="shared" si="373"/>
        <v>78.129000000000005</v>
      </c>
      <c r="CJ200" s="2">
        <f t="shared" si="374"/>
        <v>71.906000000000006</v>
      </c>
      <c r="CK200" s="2">
        <f t="shared" si="375"/>
        <v>62.773000000000003</v>
      </c>
      <c r="CL200" s="2">
        <f t="shared" si="376"/>
        <v>54.25</v>
      </c>
      <c r="CO200" s="2">
        <f t="shared" si="377"/>
        <v>82.032090325499468</v>
      </c>
      <c r="CP200" s="2">
        <f t="shared" si="378"/>
        <v>83.587971175176463</v>
      </c>
      <c r="CQ200" s="2">
        <f t="shared" si="379"/>
        <v>85.470021821380158</v>
      </c>
      <c r="CR200" s="2">
        <f t="shared" si="380"/>
        <v>87.54424915938516</v>
      </c>
      <c r="CS200" s="2">
        <f t="shared" si="381"/>
        <v>94.171526433412367</v>
      </c>
      <c r="CT200" s="2">
        <f t="shared" si="382"/>
        <v>93.015152290623391</v>
      </c>
      <c r="CU200" s="2">
        <f t="shared" si="383"/>
        <v>93.39268964770126</v>
      </c>
      <c r="CV200" s="2">
        <f t="shared" si="384"/>
        <v>91.657420632613849</v>
      </c>
      <c r="CW200" s="2">
        <f t="shared" si="385"/>
        <v>88.367092651082146</v>
      </c>
      <c r="CX200" s="2">
        <f t="shared" si="386"/>
        <v>81.689830529504079</v>
      </c>
      <c r="CY200" s="2">
        <f t="shared" si="387"/>
        <v>76.923633638435746</v>
      </c>
      <c r="CZ200" s="2">
        <f t="shared" si="388"/>
        <v>68.503257194775685</v>
      </c>
      <c r="DA200" s="2">
        <f t="shared" si="389"/>
        <v>58.423768543729139</v>
      </c>
      <c r="DD200" s="2">
        <f t="shared" si="390"/>
        <v>73.866009767652855</v>
      </c>
      <c r="DE200" s="2">
        <f t="shared" si="391"/>
        <v>78.029836730821046</v>
      </c>
      <c r="DF200" s="2">
        <f t="shared" si="392"/>
        <v>81.304862031358567</v>
      </c>
      <c r="DG200" s="2">
        <f t="shared" si="393"/>
        <v>84.257075459679456</v>
      </c>
      <c r="DH200" s="2">
        <f t="shared" si="394"/>
        <v>87.098358983308742</v>
      </c>
      <c r="DI200" s="2">
        <f t="shared" si="395"/>
        <v>87.794099351469384</v>
      </c>
      <c r="DJ200" s="2">
        <f t="shared" si="396"/>
        <v>86.555892667526138</v>
      </c>
      <c r="DK200" s="2">
        <f t="shared" si="397"/>
        <v>84.663395509571586</v>
      </c>
      <c r="DL200" s="2">
        <f t="shared" si="398"/>
        <v>80.933075049206565</v>
      </c>
      <c r="DM200" s="2">
        <f t="shared" si="399"/>
        <v>76.913496679330919</v>
      </c>
      <c r="DN200" s="2">
        <f t="shared" si="400"/>
        <v>70.697232797653584</v>
      </c>
      <c r="DO200" s="2">
        <f t="shared" si="401"/>
        <v>63.228383167144621</v>
      </c>
      <c r="DP200" s="2">
        <f t="shared" si="402"/>
        <v>54.58546586576756</v>
      </c>
      <c r="DS200" s="2">
        <f t="shared" si="403"/>
        <v>0.99980168389717838</v>
      </c>
      <c r="DT200" s="2">
        <f t="shared" si="404"/>
        <v>0.99983821258988181</v>
      </c>
      <c r="DU200" s="2">
        <f t="shared" si="405"/>
        <v>0.99986598583678787</v>
      </c>
      <c r="DV200" s="2">
        <f t="shared" si="406"/>
        <v>0.99986384855968757</v>
      </c>
      <c r="DW200" s="2">
        <f t="shared" si="407"/>
        <v>0.99985700127763111</v>
      </c>
      <c r="DX200" s="2">
        <f t="shared" si="408"/>
        <v>0.99987506263131509</v>
      </c>
      <c r="DY200" s="2">
        <f t="shared" si="409"/>
        <v>0.99987440762102087</v>
      </c>
      <c r="DZ200" s="2">
        <f t="shared" si="410"/>
        <v>0.99984776981286927</v>
      </c>
      <c r="EA200" s="2">
        <f t="shared" si="411"/>
        <v>0.99984719945046596</v>
      </c>
      <c r="EB200" s="2">
        <f t="shared" si="412"/>
        <v>0.99986243769054994</v>
      </c>
      <c r="EC200" s="2">
        <f t="shared" si="413"/>
        <v>0.99988403892732636</v>
      </c>
      <c r="ED200" s="2">
        <f t="shared" si="414"/>
        <v>0.9998807998275705</v>
      </c>
      <c r="EE200" s="2">
        <f t="shared" si="415"/>
        <v>0.99986983807735763</v>
      </c>
    </row>
    <row r="201" spans="2:137" x14ac:dyDescent="0.25">
      <c r="B201" s="2">
        <v>195</v>
      </c>
      <c r="C201">
        <v>74.531000000000006</v>
      </c>
      <c r="D201">
        <v>79.153999999999996</v>
      </c>
      <c r="E201">
        <v>81.031000000000006</v>
      </c>
      <c r="F201">
        <v>83.94</v>
      </c>
      <c r="G201">
        <v>86.715999999999994</v>
      </c>
      <c r="H201">
        <v>88.522000000000006</v>
      </c>
      <c r="I201">
        <v>87.269000000000005</v>
      </c>
      <c r="J201">
        <v>84.82</v>
      </c>
      <c r="K201">
        <v>81.338999999999999</v>
      </c>
      <c r="L201">
        <v>77.677000000000007</v>
      </c>
      <c r="M201">
        <v>71.156000000000006</v>
      </c>
      <c r="N201">
        <v>64.197000000000003</v>
      </c>
      <c r="O201">
        <v>54.0441</v>
      </c>
      <c r="R201" s="5">
        <f t="shared" si="312"/>
        <v>73.818280147993605</v>
      </c>
      <c r="S201" s="5">
        <f t="shared" si="313"/>
        <v>77.999911369029633</v>
      </c>
      <c r="T201" s="5">
        <f t="shared" si="314"/>
        <v>81.282743744707574</v>
      </c>
      <c r="U201" s="5">
        <f t="shared" si="315"/>
        <v>84.24935149744455</v>
      </c>
      <c r="V201" s="5">
        <f t="shared" si="316"/>
        <v>87.084044928092482</v>
      </c>
      <c r="W201" s="5">
        <f t="shared" si="317"/>
        <v>87.787496113136243</v>
      </c>
      <c r="X201" s="5">
        <f t="shared" si="318"/>
        <v>86.530181153866934</v>
      </c>
      <c r="Y201" s="5">
        <f t="shared" si="319"/>
        <v>84.64282173111846</v>
      </c>
      <c r="Z201" s="5">
        <f t="shared" si="320"/>
        <v>80.905358652017853</v>
      </c>
      <c r="AA201" s="5">
        <f t="shared" si="321"/>
        <v>76.895334459791101</v>
      </c>
      <c r="AB201" s="5">
        <f t="shared" si="322"/>
        <v>70.675227087194671</v>
      </c>
      <c r="AC201" s="5">
        <f t="shared" si="323"/>
        <v>63.212943614478547</v>
      </c>
      <c r="AD201" s="5">
        <f t="shared" si="324"/>
        <v>54.585091759998853</v>
      </c>
      <c r="AE201" s="5"/>
      <c r="AG201" s="5">
        <f t="shared" si="325"/>
        <v>0.71271985200640131</v>
      </c>
      <c r="AH201" s="5">
        <f t="shared" si="326"/>
        <v>1.1540886309703637</v>
      </c>
      <c r="AI201" s="5">
        <f t="shared" si="327"/>
        <v>-0.25174374470756788</v>
      </c>
      <c r="AJ201" s="5">
        <f t="shared" si="328"/>
        <v>-0.30935149744455259</v>
      </c>
      <c r="AK201" s="5">
        <f t="shared" si="329"/>
        <v>-0.36804492809248757</v>
      </c>
      <c r="AL201" s="5">
        <f t="shared" si="330"/>
        <v>0.734503886863763</v>
      </c>
      <c r="AM201" s="5">
        <f t="shared" si="331"/>
        <v>0.73881884613307136</v>
      </c>
      <c r="AN201" s="5">
        <f t="shared" si="332"/>
        <v>0.17717826888153354</v>
      </c>
      <c r="AO201" s="5">
        <f t="shared" si="333"/>
        <v>0.43364134798214593</v>
      </c>
      <c r="AP201" s="5">
        <f t="shared" si="334"/>
        <v>0.78166554020890544</v>
      </c>
      <c r="AQ201" s="5">
        <f t="shared" si="335"/>
        <v>0.4807729128053353</v>
      </c>
      <c r="AR201" s="5">
        <f t="shared" si="336"/>
        <v>0.98405638552145547</v>
      </c>
      <c r="AS201" s="5">
        <f t="shared" si="337"/>
        <v>-0.54099175999885318</v>
      </c>
      <c r="AV201" s="2">
        <f t="shared" si="338"/>
        <v>73.818280147993605</v>
      </c>
      <c r="AW201" s="2">
        <f t="shared" si="339"/>
        <v>77.999911369029633</v>
      </c>
      <c r="AX201" s="2">
        <f t="shared" si="340"/>
        <v>81.282743744707574</v>
      </c>
      <c r="AY201" s="2">
        <f t="shared" si="341"/>
        <v>84.249351497444508</v>
      </c>
      <c r="AZ201" s="2">
        <f t="shared" si="342"/>
        <v>87.084044928092439</v>
      </c>
      <c r="BA201" s="2">
        <f t="shared" si="343"/>
        <v>87.787496113136228</v>
      </c>
      <c r="BB201" s="2">
        <f t="shared" si="344"/>
        <v>86.53018115386692</v>
      </c>
      <c r="BC201" s="2">
        <f t="shared" si="345"/>
        <v>84.642821731118318</v>
      </c>
      <c r="BD201" s="2">
        <f t="shared" si="346"/>
        <v>80.905358652017114</v>
      </c>
      <c r="BE201" s="2">
        <f t="shared" si="347"/>
        <v>76.895334459791044</v>
      </c>
      <c r="BF201" s="2">
        <f t="shared" si="348"/>
        <v>70.675227087194656</v>
      </c>
      <c r="BG201" s="2">
        <f t="shared" si="349"/>
        <v>63.212943614478519</v>
      </c>
      <c r="BH201" s="2">
        <f t="shared" si="350"/>
        <v>54.585091759992274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74.531000000000006</v>
      </c>
      <c r="CA201" s="2">
        <f t="shared" si="365"/>
        <v>79.153999999999996</v>
      </c>
      <c r="CB201" s="2">
        <f t="shared" si="366"/>
        <v>81.031000000000006</v>
      </c>
      <c r="CC201" s="2">
        <f t="shared" si="367"/>
        <v>83.94</v>
      </c>
      <c r="CD201" s="2">
        <f t="shared" si="368"/>
        <v>86.715999999999994</v>
      </c>
      <c r="CE201" s="2">
        <f t="shared" si="369"/>
        <v>88.522000000000006</v>
      </c>
      <c r="CF201" s="2">
        <f t="shared" si="370"/>
        <v>87.269000000000005</v>
      </c>
      <c r="CG201" s="2">
        <f t="shared" si="371"/>
        <v>84.82</v>
      </c>
      <c r="CH201" s="2">
        <f t="shared" si="372"/>
        <v>81.338999999999999</v>
      </c>
      <c r="CI201" s="2">
        <f t="shared" si="373"/>
        <v>77.677000000000007</v>
      </c>
      <c r="CJ201" s="2">
        <f t="shared" si="374"/>
        <v>71.156000000000006</v>
      </c>
      <c r="CK201" s="2">
        <f t="shared" si="375"/>
        <v>64.197000000000003</v>
      </c>
      <c r="CL201" s="2">
        <f t="shared" si="376"/>
        <v>54.0441</v>
      </c>
      <c r="CO201" s="2">
        <f t="shared" si="377"/>
        <v>82.036276499718738</v>
      </c>
      <c r="CP201" s="2">
        <f t="shared" si="378"/>
        <v>83.588934426079277</v>
      </c>
      <c r="CQ201" s="2">
        <f t="shared" si="379"/>
        <v>85.472302015745299</v>
      </c>
      <c r="CR201" s="2">
        <f t="shared" si="380"/>
        <v>87.559941517432293</v>
      </c>
      <c r="CS201" s="2">
        <f t="shared" si="381"/>
        <v>94.214152588946988</v>
      </c>
      <c r="CT201" s="2">
        <f t="shared" si="382"/>
        <v>93.041718595816306</v>
      </c>
      <c r="CU201" s="2">
        <f t="shared" si="383"/>
        <v>93.415041751876458</v>
      </c>
      <c r="CV201" s="2">
        <f t="shared" si="384"/>
        <v>91.674897942678044</v>
      </c>
      <c r="CW201" s="2">
        <f t="shared" si="385"/>
        <v>88.383850710982827</v>
      </c>
      <c r="CX201" s="2">
        <f t="shared" si="386"/>
        <v>81.699528748957874</v>
      </c>
      <c r="CY201" s="2">
        <f t="shared" si="387"/>
        <v>76.945167909750154</v>
      </c>
      <c r="CZ201" s="2">
        <f t="shared" si="388"/>
        <v>68.528328881317421</v>
      </c>
      <c r="DA201" s="2">
        <f t="shared" si="389"/>
        <v>58.451791939591793</v>
      </c>
      <c r="DD201" s="2">
        <f t="shared" si="390"/>
        <v>73.816793493459869</v>
      </c>
      <c r="DE201" s="2">
        <f t="shared" si="391"/>
        <v>77.999086564773648</v>
      </c>
      <c r="DF201" s="2">
        <f t="shared" si="392"/>
        <v>81.282231618336439</v>
      </c>
      <c r="DG201" s="2">
        <f t="shared" si="393"/>
        <v>84.248940360243097</v>
      </c>
      <c r="DH201" s="2">
        <f t="shared" si="394"/>
        <v>87.083114912236894</v>
      </c>
      <c r="DI201" s="2">
        <f t="shared" si="395"/>
        <v>87.786897349969749</v>
      </c>
      <c r="DJ201" s="2">
        <f t="shared" si="396"/>
        <v>86.529392451787757</v>
      </c>
      <c r="DK201" s="2">
        <f t="shared" si="397"/>
        <v>84.641845280088361</v>
      </c>
      <c r="DL201" s="2">
        <f t="shared" si="398"/>
        <v>80.904316321823146</v>
      </c>
      <c r="DM201" s="2">
        <f t="shared" si="399"/>
        <v>76.894731650735707</v>
      </c>
      <c r="DN201" s="2">
        <f t="shared" si="400"/>
        <v>70.674563915425779</v>
      </c>
      <c r="DO201" s="2">
        <f t="shared" si="401"/>
        <v>63.212365700228894</v>
      </c>
      <c r="DP201" s="2">
        <f t="shared" si="402"/>
        <v>54.584632687800891</v>
      </c>
      <c r="DS201" s="2">
        <f t="shared" si="403"/>
        <v>0.99981913040849368</v>
      </c>
      <c r="DT201" s="2">
        <f t="shared" si="404"/>
        <v>0.99985244602779066</v>
      </c>
      <c r="DU201" s="2">
        <f t="shared" si="405"/>
        <v>0.99987777618928542</v>
      </c>
      <c r="DV201" s="2">
        <f t="shared" si="406"/>
        <v>0.9998758269230662</v>
      </c>
      <c r="DW201" s="2">
        <f t="shared" si="407"/>
        <v>0.99986958197422193</v>
      </c>
      <c r="DX201" s="2">
        <f t="shared" si="408"/>
        <v>0.9998860545129008</v>
      </c>
      <c r="DY201" s="2">
        <f t="shared" si="409"/>
        <v>0.99988545712324373</v>
      </c>
      <c r="DZ201" s="2">
        <f t="shared" si="410"/>
        <v>0.99986116255958668</v>
      </c>
      <c r="EA201" s="2">
        <f t="shared" si="411"/>
        <v>0.99986064236893102</v>
      </c>
      <c r="EB201" s="2">
        <f t="shared" si="412"/>
        <v>0.99987454016412991</v>
      </c>
      <c r="EC201" s="2">
        <f t="shared" si="413"/>
        <v>0.99989424116568737</v>
      </c>
      <c r="ED201" s="2">
        <f t="shared" si="414"/>
        <v>0.99989128701047425</v>
      </c>
      <c r="EE201" s="2">
        <f t="shared" si="415"/>
        <v>0.99988128955610722</v>
      </c>
    </row>
    <row r="202" spans="2:137" x14ac:dyDescent="0.25">
      <c r="B202" s="2">
        <v>196</v>
      </c>
      <c r="C202">
        <v>73.406000000000006</v>
      </c>
      <c r="D202">
        <v>79.138000000000005</v>
      </c>
      <c r="E202">
        <v>82.031000000000006</v>
      </c>
      <c r="F202">
        <v>83.866</v>
      </c>
      <c r="G202">
        <v>87.164000000000001</v>
      </c>
      <c r="H202">
        <v>88.596999999999994</v>
      </c>
      <c r="I202">
        <v>86.09</v>
      </c>
      <c r="J202">
        <v>84.606999999999999</v>
      </c>
      <c r="K202">
        <v>81.725999999999999</v>
      </c>
      <c r="L202">
        <v>77.468000000000004</v>
      </c>
      <c r="M202">
        <v>71.031000000000006</v>
      </c>
      <c r="N202">
        <v>64.090999999999994</v>
      </c>
      <c r="O202">
        <v>54.485300000000002</v>
      </c>
      <c r="R202" s="5">
        <f t="shared" si="312"/>
        <v>73.768941895036605</v>
      </c>
      <c r="S202" s="5">
        <f t="shared" si="313"/>
        <v>77.969092906670511</v>
      </c>
      <c r="T202" s="5">
        <f t="shared" si="314"/>
        <v>81.260071051940258</v>
      </c>
      <c r="U202" s="5">
        <f t="shared" si="315"/>
        <v>84.241182924909879</v>
      </c>
      <c r="V202" s="5">
        <f t="shared" si="316"/>
        <v>87.068725918756726</v>
      </c>
      <c r="W202" s="5">
        <f t="shared" si="317"/>
        <v>87.780244941664535</v>
      </c>
      <c r="X202" s="5">
        <f t="shared" si="318"/>
        <v>86.503616651521256</v>
      </c>
      <c r="Y202" s="5">
        <f t="shared" si="319"/>
        <v>84.621190537183892</v>
      </c>
      <c r="Z202" s="5">
        <f t="shared" si="320"/>
        <v>80.876514007589066</v>
      </c>
      <c r="AA202" s="5">
        <f t="shared" si="321"/>
        <v>76.876519653423657</v>
      </c>
      <c r="AB202" s="5">
        <f t="shared" si="322"/>
        <v>70.652504122243244</v>
      </c>
      <c r="AC202" s="5">
        <f t="shared" si="323"/>
        <v>63.196879376337478</v>
      </c>
      <c r="AD202" s="5">
        <f t="shared" si="324"/>
        <v>54.584221317219551</v>
      </c>
      <c r="AE202" s="5"/>
      <c r="AG202" s="5">
        <f t="shared" si="325"/>
        <v>-0.36294189503659879</v>
      </c>
      <c r="AH202" s="5">
        <f t="shared" si="326"/>
        <v>1.1689070933294943</v>
      </c>
      <c r="AI202" s="5">
        <f t="shared" si="327"/>
        <v>0.77092894805974765</v>
      </c>
      <c r="AJ202" s="5">
        <f t="shared" si="328"/>
        <v>-0.37518292490987903</v>
      </c>
      <c r="AK202" s="5">
        <f t="shared" si="329"/>
        <v>9.5274081243275077E-2</v>
      </c>
      <c r="AL202" s="5">
        <f t="shared" si="330"/>
        <v>0.81675505833545969</v>
      </c>
      <c r="AM202" s="5">
        <f t="shared" si="331"/>
        <v>-0.41361665152125227</v>
      </c>
      <c r="AN202" s="5">
        <f t="shared" si="332"/>
        <v>-1.4190537183893071E-2</v>
      </c>
      <c r="AO202" s="5">
        <f t="shared" si="333"/>
        <v>0.84948599241093348</v>
      </c>
      <c r="AP202" s="5">
        <f t="shared" si="334"/>
        <v>0.59148034657634696</v>
      </c>
      <c r="AQ202" s="5">
        <f t="shared" si="335"/>
        <v>0.37849587775676241</v>
      </c>
      <c r="AR202" s="5">
        <f t="shared" si="336"/>
        <v>0.89412062366251632</v>
      </c>
      <c r="AS202" s="5">
        <f t="shared" si="337"/>
        <v>-9.892131721954911E-2</v>
      </c>
      <c r="AV202" s="2">
        <f t="shared" si="338"/>
        <v>73.768941895036605</v>
      </c>
      <c r="AW202" s="2">
        <f t="shared" si="339"/>
        <v>77.969092906670511</v>
      </c>
      <c r="AX202" s="2">
        <f t="shared" si="340"/>
        <v>81.260071051940258</v>
      </c>
      <c r="AY202" s="2">
        <f t="shared" si="341"/>
        <v>84.241182924909864</v>
      </c>
      <c r="AZ202" s="2">
        <f t="shared" si="342"/>
        <v>87.068725918756712</v>
      </c>
      <c r="BA202" s="2">
        <f t="shared" si="343"/>
        <v>87.780244941664535</v>
      </c>
      <c r="BB202" s="2">
        <f t="shared" si="344"/>
        <v>86.503616651521256</v>
      </c>
      <c r="BC202" s="2">
        <f t="shared" si="345"/>
        <v>84.621190537183864</v>
      </c>
      <c r="BD202" s="2">
        <f t="shared" si="346"/>
        <v>80.876514007588881</v>
      </c>
      <c r="BE202" s="2">
        <f t="shared" si="347"/>
        <v>76.876519653423642</v>
      </c>
      <c r="BF202" s="2">
        <f t="shared" si="348"/>
        <v>70.652504122243244</v>
      </c>
      <c r="BG202" s="2">
        <f t="shared" si="349"/>
        <v>63.196879376337471</v>
      </c>
      <c r="BH202" s="2">
        <f t="shared" si="350"/>
        <v>54.584221317217768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73.406000000000006</v>
      </c>
      <c r="CA202" s="2">
        <f t="shared" si="365"/>
        <v>79.138000000000005</v>
      </c>
      <c r="CB202" s="2">
        <f t="shared" si="366"/>
        <v>82.031000000000006</v>
      </c>
      <c r="CC202" s="2">
        <f t="shared" si="367"/>
        <v>83.866</v>
      </c>
      <c r="CD202" s="2">
        <f t="shared" si="368"/>
        <v>87.164000000000001</v>
      </c>
      <c r="CE202" s="2">
        <f t="shared" si="369"/>
        <v>88.596999999999994</v>
      </c>
      <c r="CF202" s="2">
        <f t="shared" si="370"/>
        <v>86.09</v>
      </c>
      <c r="CG202" s="2">
        <f t="shared" si="371"/>
        <v>84.606999999999999</v>
      </c>
      <c r="CH202" s="2">
        <f t="shared" si="372"/>
        <v>81.725999999999999</v>
      </c>
      <c r="CI202" s="2">
        <f t="shared" si="373"/>
        <v>77.468000000000004</v>
      </c>
      <c r="CJ202" s="2">
        <f t="shared" si="374"/>
        <v>71.031000000000006</v>
      </c>
      <c r="CK202" s="2">
        <f t="shared" si="375"/>
        <v>64.090999999999994</v>
      </c>
      <c r="CL202" s="2">
        <f t="shared" si="376"/>
        <v>54.485300000000002</v>
      </c>
      <c r="CO202" s="2">
        <f t="shared" si="377"/>
        <v>82.040462673937995</v>
      </c>
      <c r="CP202" s="2">
        <f t="shared" si="378"/>
        <v>83.589897676982105</v>
      </c>
      <c r="CQ202" s="2">
        <f t="shared" si="379"/>
        <v>85.474582210110441</v>
      </c>
      <c r="CR202" s="2">
        <f t="shared" si="380"/>
        <v>87.575633875479411</v>
      </c>
      <c r="CS202" s="2">
        <f t="shared" si="381"/>
        <v>94.256778744481608</v>
      </c>
      <c r="CT202" s="2">
        <f t="shared" si="382"/>
        <v>93.068284901009221</v>
      </c>
      <c r="CU202" s="2">
        <f t="shared" si="383"/>
        <v>93.437393856051642</v>
      </c>
      <c r="CV202" s="2">
        <f t="shared" si="384"/>
        <v>91.692375252742238</v>
      </c>
      <c r="CW202" s="2">
        <f t="shared" si="385"/>
        <v>88.400608770883494</v>
      </c>
      <c r="CX202" s="2">
        <f t="shared" si="386"/>
        <v>81.70922696841167</v>
      </c>
      <c r="CY202" s="2">
        <f t="shared" si="387"/>
        <v>76.966702181064562</v>
      </c>
      <c r="CZ202" s="2">
        <f t="shared" si="388"/>
        <v>68.553400567859157</v>
      </c>
      <c r="DA202" s="2">
        <f t="shared" si="389"/>
        <v>58.479815335454447</v>
      </c>
      <c r="DD202" s="2">
        <f t="shared" si="390"/>
        <v>73.767577219266869</v>
      </c>
      <c r="DE202" s="2">
        <f t="shared" si="391"/>
        <v>77.968336398726265</v>
      </c>
      <c r="DF202" s="2">
        <f t="shared" si="392"/>
        <v>81.259601205314297</v>
      </c>
      <c r="DG202" s="2">
        <f t="shared" si="393"/>
        <v>84.240805260806738</v>
      </c>
      <c r="DH202" s="2">
        <f t="shared" si="394"/>
        <v>87.06787084116506</v>
      </c>
      <c r="DI202" s="2">
        <f t="shared" si="395"/>
        <v>87.779695348470099</v>
      </c>
      <c r="DJ202" s="2">
        <f t="shared" si="396"/>
        <v>86.502892236049377</v>
      </c>
      <c r="DK202" s="2">
        <f t="shared" si="397"/>
        <v>84.620295050605137</v>
      </c>
      <c r="DL202" s="2">
        <f t="shared" si="398"/>
        <v>80.875557594439712</v>
      </c>
      <c r="DM202" s="2">
        <f t="shared" si="399"/>
        <v>76.87596662214051</v>
      </c>
      <c r="DN202" s="2">
        <f t="shared" si="400"/>
        <v>70.65189503319796</v>
      </c>
      <c r="DO202" s="2">
        <f t="shared" si="401"/>
        <v>63.196348233313159</v>
      </c>
      <c r="DP202" s="2">
        <f t="shared" si="402"/>
        <v>54.583799509834229</v>
      </c>
      <c r="DS202" s="2">
        <f t="shared" si="403"/>
        <v>0.99983504234680731</v>
      </c>
      <c r="DT202" s="2">
        <f t="shared" si="404"/>
        <v>0.99986542743077911</v>
      </c>
      <c r="DU202" s="2">
        <f t="shared" si="405"/>
        <v>0.99988852936100436</v>
      </c>
      <c r="DV202" s="2">
        <f t="shared" si="406"/>
        <v>0.99988675157054097</v>
      </c>
      <c r="DW202" s="2">
        <f t="shared" si="407"/>
        <v>0.99988105598191601</v>
      </c>
      <c r="DX202" s="2">
        <f t="shared" si="408"/>
        <v>0.99989607943876557</v>
      </c>
      <c r="DY202" s="2">
        <f t="shared" si="409"/>
        <v>0.99989553460196945</v>
      </c>
      <c r="DZ202" s="2">
        <f t="shared" si="410"/>
        <v>0.99987337720258651</v>
      </c>
      <c r="EA202" s="2">
        <f t="shared" si="411"/>
        <v>0.99987290277145691</v>
      </c>
      <c r="EB202" s="2">
        <f t="shared" si="412"/>
        <v>0.99988557800666611</v>
      </c>
      <c r="EC202" s="2">
        <f t="shared" si="413"/>
        <v>0.99990354589918296</v>
      </c>
      <c r="ED202" s="2">
        <f t="shared" si="414"/>
        <v>0.99990085162676356</v>
      </c>
      <c r="EE202" s="2">
        <f t="shared" si="415"/>
        <v>0.9998917336575579</v>
      </c>
    </row>
    <row r="203" spans="2:137" x14ac:dyDescent="0.25">
      <c r="B203" s="2">
        <v>197</v>
      </c>
      <c r="C203">
        <v>74.75</v>
      </c>
      <c r="D203">
        <v>77.722999999999999</v>
      </c>
      <c r="E203">
        <v>81.061999999999998</v>
      </c>
      <c r="F203">
        <v>84.194000000000003</v>
      </c>
      <c r="G203">
        <v>86.284000000000006</v>
      </c>
      <c r="H203">
        <v>87.522000000000006</v>
      </c>
      <c r="I203">
        <v>87.015000000000001</v>
      </c>
      <c r="J203">
        <v>85.606999999999999</v>
      </c>
      <c r="K203">
        <v>81.742000000000004</v>
      </c>
      <c r="L203">
        <v>76.822999999999993</v>
      </c>
      <c r="M203">
        <v>71.188000000000002</v>
      </c>
      <c r="N203">
        <v>63.182000000000002</v>
      </c>
      <c r="O203">
        <v>54.147100000000002</v>
      </c>
      <c r="R203" s="5">
        <f t="shared" si="312"/>
        <v>73.719613596383169</v>
      </c>
      <c r="S203" s="5">
        <f t="shared" si="313"/>
        <v>77.938280076579574</v>
      </c>
      <c r="T203" s="5">
        <f t="shared" si="314"/>
        <v>81.237401834208512</v>
      </c>
      <c r="U203" s="5">
        <f t="shared" si="315"/>
        <v>84.233017059573015</v>
      </c>
      <c r="V203" s="5">
        <f t="shared" si="316"/>
        <v>87.053412896012688</v>
      </c>
      <c r="W203" s="5">
        <f t="shared" si="317"/>
        <v>87.772997786981506</v>
      </c>
      <c r="X203" s="5">
        <f t="shared" si="318"/>
        <v>86.477057355524394</v>
      </c>
      <c r="Y203" s="5">
        <f t="shared" si="319"/>
        <v>84.599566030691165</v>
      </c>
      <c r="Z203" s="5">
        <f t="shared" si="320"/>
        <v>80.847676412064189</v>
      </c>
      <c r="AA203" s="5">
        <f t="shared" si="321"/>
        <v>76.857708939434488</v>
      </c>
      <c r="AB203" s="5">
        <f t="shared" si="322"/>
        <v>70.629785539956075</v>
      </c>
      <c r="AC203" s="5">
        <f t="shared" si="323"/>
        <v>63.180818894312949</v>
      </c>
      <c r="AD203" s="5">
        <f t="shared" si="324"/>
        <v>54.583353877766143</v>
      </c>
      <c r="AE203" s="5"/>
      <c r="AG203" s="5">
        <f t="shared" si="325"/>
        <v>1.0303864036168306</v>
      </c>
      <c r="AH203" s="5">
        <f t="shared" si="326"/>
        <v>-0.2152800765795746</v>
      </c>
      <c r="AI203" s="5">
        <f t="shared" si="327"/>
        <v>-0.17540183420851463</v>
      </c>
      <c r="AJ203" s="5">
        <f t="shared" si="328"/>
        <v>-3.9017059573012602E-2</v>
      </c>
      <c r="AK203" s="5">
        <f t="shared" si="329"/>
        <v>-0.76941289601268181</v>
      </c>
      <c r="AL203" s="5">
        <f t="shared" si="330"/>
        <v>-0.25099778698150033</v>
      </c>
      <c r="AM203" s="5">
        <f t="shared" si="331"/>
        <v>0.53794264447560636</v>
      </c>
      <c r="AN203" s="5">
        <f t="shared" si="332"/>
        <v>1.0074339693088348</v>
      </c>
      <c r="AO203" s="5">
        <f t="shared" si="333"/>
        <v>0.89432358793581557</v>
      </c>
      <c r="AP203" s="5">
        <f t="shared" si="334"/>
        <v>-3.4708939434494823E-2</v>
      </c>
      <c r="AQ203" s="5">
        <f t="shared" si="335"/>
        <v>0.55821446004392783</v>
      </c>
      <c r="AR203" s="5">
        <f t="shared" si="336"/>
        <v>1.1811056870527636E-3</v>
      </c>
      <c r="AS203" s="5">
        <f t="shared" si="337"/>
        <v>-0.43625387776614133</v>
      </c>
      <c r="AV203" s="2">
        <f t="shared" si="338"/>
        <v>73.719613596383169</v>
      </c>
      <c r="AW203" s="2">
        <f t="shared" si="339"/>
        <v>77.938280076579574</v>
      </c>
      <c r="AX203" s="2">
        <f t="shared" si="340"/>
        <v>81.237401834208512</v>
      </c>
      <c r="AY203" s="2">
        <f t="shared" si="341"/>
        <v>84.233017059573015</v>
      </c>
      <c r="AZ203" s="2">
        <f t="shared" si="342"/>
        <v>87.053412896012688</v>
      </c>
      <c r="BA203" s="2">
        <f t="shared" si="343"/>
        <v>87.772997786981506</v>
      </c>
      <c r="BB203" s="2">
        <f t="shared" si="344"/>
        <v>86.477057355524394</v>
      </c>
      <c r="BC203" s="2">
        <f t="shared" si="345"/>
        <v>84.59956603069115</v>
      </c>
      <c r="BD203" s="2">
        <f t="shared" si="346"/>
        <v>80.847676412064146</v>
      </c>
      <c r="BE203" s="2">
        <f t="shared" si="347"/>
        <v>76.857708939434488</v>
      </c>
      <c r="BF203" s="2">
        <f t="shared" si="348"/>
        <v>70.629785539956075</v>
      </c>
      <c r="BG203" s="2">
        <f t="shared" si="349"/>
        <v>63.180818894312949</v>
      </c>
      <c r="BH203" s="2">
        <f t="shared" si="350"/>
        <v>54.583353877765674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74.75</v>
      </c>
      <c r="CA203" s="2">
        <f t="shared" si="365"/>
        <v>77.722999999999999</v>
      </c>
      <c r="CB203" s="2">
        <f t="shared" si="366"/>
        <v>81.061999999999998</v>
      </c>
      <c r="CC203" s="2">
        <f t="shared" si="367"/>
        <v>84.194000000000003</v>
      </c>
      <c r="CD203" s="2">
        <f t="shared" si="368"/>
        <v>86.284000000000006</v>
      </c>
      <c r="CE203" s="2">
        <f t="shared" si="369"/>
        <v>87.522000000000006</v>
      </c>
      <c r="CF203" s="2">
        <f t="shared" si="370"/>
        <v>87.015000000000001</v>
      </c>
      <c r="CG203" s="2">
        <f t="shared" si="371"/>
        <v>85.606999999999999</v>
      </c>
      <c r="CH203" s="2">
        <f t="shared" si="372"/>
        <v>81.742000000000004</v>
      </c>
      <c r="CI203" s="2">
        <f t="shared" si="373"/>
        <v>76.822999999999993</v>
      </c>
      <c r="CJ203" s="2">
        <f t="shared" si="374"/>
        <v>71.188000000000002</v>
      </c>
      <c r="CK203" s="2">
        <f t="shared" si="375"/>
        <v>63.182000000000002</v>
      </c>
      <c r="CL203" s="2">
        <f t="shared" si="376"/>
        <v>54.147100000000002</v>
      </c>
      <c r="CO203" s="2">
        <f t="shared" si="377"/>
        <v>82.044648848157266</v>
      </c>
      <c r="CP203" s="2">
        <f t="shared" si="378"/>
        <v>83.590860927884918</v>
      </c>
      <c r="CQ203" s="2">
        <f t="shared" si="379"/>
        <v>85.476862404475582</v>
      </c>
      <c r="CR203" s="2">
        <f t="shared" si="380"/>
        <v>87.59132623352653</v>
      </c>
      <c r="CS203" s="2">
        <f t="shared" si="381"/>
        <v>94.299404900016214</v>
      </c>
      <c r="CT203" s="2">
        <f t="shared" si="382"/>
        <v>93.094851206202136</v>
      </c>
      <c r="CU203" s="2">
        <f t="shared" si="383"/>
        <v>93.459745960226826</v>
      </c>
      <c r="CV203" s="2">
        <f t="shared" si="384"/>
        <v>91.709852562806446</v>
      </c>
      <c r="CW203" s="2">
        <f t="shared" si="385"/>
        <v>88.417366830784175</v>
      </c>
      <c r="CX203" s="2">
        <f t="shared" si="386"/>
        <v>81.718925187865466</v>
      </c>
      <c r="CY203" s="2">
        <f t="shared" si="387"/>
        <v>76.98823645237897</v>
      </c>
      <c r="CZ203" s="2">
        <f t="shared" si="388"/>
        <v>68.578472254400893</v>
      </c>
      <c r="DA203" s="2">
        <f t="shared" si="389"/>
        <v>58.507838731317108</v>
      </c>
      <c r="DD203" s="2">
        <f t="shared" si="390"/>
        <v>73.718360945073883</v>
      </c>
      <c r="DE203" s="2">
        <f t="shared" si="391"/>
        <v>77.937586232678882</v>
      </c>
      <c r="DF203" s="2">
        <f t="shared" si="392"/>
        <v>81.236970792292155</v>
      </c>
      <c r="DG203" s="2">
        <f t="shared" si="393"/>
        <v>84.232670161370379</v>
      </c>
      <c r="DH203" s="2">
        <f t="shared" si="394"/>
        <v>87.052626770093212</v>
      </c>
      <c r="DI203" s="2">
        <f t="shared" si="395"/>
        <v>87.77249334697045</v>
      </c>
      <c r="DJ203" s="2">
        <f t="shared" si="396"/>
        <v>86.47639202031101</v>
      </c>
      <c r="DK203" s="2">
        <f t="shared" si="397"/>
        <v>84.598744821121912</v>
      </c>
      <c r="DL203" s="2">
        <f t="shared" si="398"/>
        <v>80.846798867056293</v>
      </c>
      <c r="DM203" s="2">
        <f t="shared" si="399"/>
        <v>76.857201593545298</v>
      </c>
      <c r="DN203" s="2">
        <f t="shared" si="400"/>
        <v>70.629226150970155</v>
      </c>
      <c r="DO203" s="2">
        <f t="shared" si="401"/>
        <v>63.180330766397432</v>
      </c>
      <c r="DP203" s="2">
        <f t="shared" si="402"/>
        <v>54.58296633186756</v>
      </c>
      <c r="DS203" s="2">
        <f t="shared" si="403"/>
        <v>0.99984955464861669</v>
      </c>
      <c r="DT203" s="2">
        <f t="shared" si="404"/>
        <v>0.99987726690491696</v>
      </c>
      <c r="DU203" s="2">
        <f t="shared" si="405"/>
        <v>0.99989833657183003</v>
      </c>
      <c r="DV203" s="2">
        <f t="shared" si="406"/>
        <v>0.99989671517559775</v>
      </c>
      <c r="DW203" s="2">
        <f t="shared" si="407"/>
        <v>0.99989152063090925</v>
      </c>
      <c r="DX203" s="2">
        <f t="shared" si="408"/>
        <v>0.99990522245508751</v>
      </c>
      <c r="DY203" s="2">
        <f t="shared" si="409"/>
        <v>0.99990472554891263</v>
      </c>
      <c r="DZ203" s="2">
        <f t="shared" si="410"/>
        <v>0.99988451734960704</v>
      </c>
      <c r="EA203" s="2">
        <f t="shared" si="411"/>
        <v>0.99988408465361456</v>
      </c>
      <c r="EB203" s="2">
        <f t="shared" si="412"/>
        <v>0.9998956448511821</v>
      </c>
      <c r="EC203" s="2">
        <f t="shared" si="413"/>
        <v>0.99991203206797818</v>
      </c>
      <c r="ED203" s="2">
        <f t="shared" si="414"/>
        <v>0.99990957482003617</v>
      </c>
      <c r="EE203" s="2">
        <f t="shared" si="415"/>
        <v>0.99990125898152238</v>
      </c>
    </row>
    <row r="204" spans="2:137" x14ac:dyDescent="0.25">
      <c r="B204" s="2">
        <v>198</v>
      </c>
      <c r="C204">
        <v>73.625</v>
      </c>
      <c r="D204">
        <v>78.245999999999995</v>
      </c>
      <c r="E204">
        <v>81.123000000000005</v>
      </c>
      <c r="F204">
        <v>84.164000000000001</v>
      </c>
      <c r="G204">
        <v>86.418000000000006</v>
      </c>
      <c r="H204">
        <v>88.119</v>
      </c>
      <c r="I204">
        <v>86.596999999999994</v>
      </c>
      <c r="J204">
        <v>84.212999999999994</v>
      </c>
      <c r="K204">
        <v>80.887</v>
      </c>
      <c r="L204">
        <v>77.031999999999996</v>
      </c>
      <c r="M204">
        <v>71.078000000000003</v>
      </c>
      <c r="N204">
        <v>62.606000000000002</v>
      </c>
      <c r="O204">
        <v>54.2059</v>
      </c>
      <c r="R204" s="5">
        <f t="shared" si="312"/>
        <v>73.67029444490511</v>
      </c>
      <c r="S204" s="5">
        <f t="shared" si="313"/>
        <v>77.90747241646865</v>
      </c>
      <c r="T204" s="5">
        <f t="shared" si="314"/>
        <v>81.214735807372577</v>
      </c>
      <c r="U204" s="5">
        <f t="shared" si="315"/>
        <v>84.224853684222737</v>
      </c>
      <c r="V204" s="5">
        <f t="shared" si="316"/>
        <v>87.038105386632949</v>
      </c>
      <c r="W204" s="5">
        <f t="shared" si="317"/>
        <v>87.765754322959552</v>
      </c>
      <c r="X204" s="5">
        <f t="shared" si="318"/>
        <v>86.450502847464634</v>
      </c>
      <c r="Y204" s="5">
        <f t="shared" si="319"/>
        <v>84.577947661755559</v>
      </c>
      <c r="Z204" s="5">
        <f t="shared" si="320"/>
        <v>80.818845290299095</v>
      </c>
      <c r="AA204" s="5">
        <f t="shared" si="321"/>
        <v>76.838901983107334</v>
      </c>
      <c r="AB204" s="5">
        <f t="shared" si="322"/>
        <v>70.607070987854897</v>
      </c>
      <c r="AC204" s="5">
        <f t="shared" si="323"/>
        <v>63.164761869571564</v>
      </c>
      <c r="AD204" s="5">
        <f t="shared" si="324"/>
        <v>54.582489201671791</v>
      </c>
      <c r="AE204" s="5"/>
      <c r="AG204" s="5">
        <f t="shared" si="325"/>
        <v>-4.5294444905110254E-2</v>
      </c>
      <c r="AH204" s="5">
        <f t="shared" si="326"/>
        <v>0.33852758353134504</v>
      </c>
      <c r="AI204" s="5">
        <f t="shared" si="327"/>
        <v>-9.1735807372572253E-2</v>
      </c>
      <c r="AJ204" s="5">
        <f t="shared" si="328"/>
        <v>-6.0853684222735183E-2</v>
      </c>
      <c r="AK204" s="5">
        <f t="shared" si="329"/>
        <v>-0.62010538663294312</v>
      </c>
      <c r="AL204" s="5">
        <f t="shared" si="330"/>
        <v>0.35324567704044796</v>
      </c>
      <c r="AM204" s="5">
        <f t="shared" si="331"/>
        <v>0.14649715253536044</v>
      </c>
      <c r="AN204" s="5">
        <f t="shared" si="332"/>
        <v>-0.36494766175556492</v>
      </c>
      <c r="AO204" s="5">
        <f t="shared" si="333"/>
        <v>6.8154709700905869E-2</v>
      </c>
      <c r="AP204" s="5">
        <f t="shared" si="334"/>
        <v>0.19309801689266237</v>
      </c>
      <c r="AQ204" s="5">
        <f t="shared" si="335"/>
        <v>0.47092901214510619</v>
      </c>
      <c r="AR204" s="5">
        <f t="shared" si="336"/>
        <v>-0.55876186957156193</v>
      </c>
      <c r="AS204" s="5">
        <f t="shared" si="337"/>
        <v>-0.37658920167179133</v>
      </c>
      <c r="AV204" s="2">
        <f t="shared" si="338"/>
        <v>73.67029444490511</v>
      </c>
      <c r="AW204" s="2">
        <f t="shared" si="339"/>
        <v>77.90747241646865</v>
      </c>
      <c r="AX204" s="2">
        <f t="shared" si="340"/>
        <v>81.214735807372577</v>
      </c>
      <c r="AY204" s="2">
        <f t="shared" si="341"/>
        <v>84.224853684222737</v>
      </c>
      <c r="AZ204" s="2">
        <f t="shared" si="342"/>
        <v>87.038105386632949</v>
      </c>
      <c r="BA204" s="2">
        <f t="shared" si="343"/>
        <v>87.765754322959552</v>
      </c>
      <c r="BB204" s="2">
        <f t="shared" si="344"/>
        <v>86.450502847464634</v>
      </c>
      <c r="BC204" s="2">
        <f t="shared" si="345"/>
        <v>84.577947661755559</v>
      </c>
      <c r="BD204" s="2">
        <f t="shared" si="346"/>
        <v>80.81884529029908</v>
      </c>
      <c r="BE204" s="2">
        <f t="shared" si="347"/>
        <v>76.838901983107334</v>
      </c>
      <c r="BF204" s="2">
        <f t="shared" si="348"/>
        <v>70.607070987854897</v>
      </c>
      <c r="BG204" s="2">
        <f t="shared" si="349"/>
        <v>63.164761869571564</v>
      </c>
      <c r="BH204" s="2">
        <f t="shared" si="350"/>
        <v>54.58248920167167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73.625</v>
      </c>
      <c r="CA204" s="2">
        <f t="shared" si="365"/>
        <v>78.245999999999995</v>
      </c>
      <c r="CB204" s="2">
        <f t="shared" si="366"/>
        <v>81.123000000000005</v>
      </c>
      <c r="CC204" s="2">
        <f t="shared" si="367"/>
        <v>84.164000000000001</v>
      </c>
      <c r="CD204" s="2">
        <f t="shared" si="368"/>
        <v>86.418000000000006</v>
      </c>
      <c r="CE204" s="2">
        <f t="shared" si="369"/>
        <v>88.119</v>
      </c>
      <c r="CF204" s="2">
        <f t="shared" si="370"/>
        <v>86.596999999999994</v>
      </c>
      <c r="CG204" s="2">
        <f t="shared" si="371"/>
        <v>84.212999999999994</v>
      </c>
      <c r="CH204" s="2">
        <f t="shared" si="372"/>
        <v>80.887</v>
      </c>
      <c r="CI204" s="2">
        <f t="shared" si="373"/>
        <v>77.031999999999996</v>
      </c>
      <c r="CJ204" s="2">
        <f t="shared" si="374"/>
        <v>71.078000000000003</v>
      </c>
      <c r="CK204" s="2">
        <f t="shared" si="375"/>
        <v>62.606000000000002</v>
      </c>
      <c r="CL204" s="2">
        <f t="shared" si="376"/>
        <v>54.2059</v>
      </c>
      <c r="CO204" s="2">
        <f t="shared" si="377"/>
        <v>82.048835022376537</v>
      </c>
      <c r="CP204" s="2">
        <f t="shared" si="378"/>
        <v>83.591824178787746</v>
      </c>
      <c r="CQ204" s="2">
        <f t="shared" si="379"/>
        <v>85.479142598840724</v>
      </c>
      <c r="CR204" s="2">
        <f t="shared" si="380"/>
        <v>87.607018591573649</v>
      </c>
      <c r="CS204" s="2">
        <f t="shared" si="381"/>
        <v>94.342031055550834</v>
      </c>
      <c r="CT204" s="2">
        <f t="shared" si="382"/>
        <v>93.121417511395052</v>
      </c>
      <c r="CU204" s="2">
        <f t="shared" si="383"/>
        <v>93.48209806440201</v>
      </c>
      <c r="CV204" s="2">
        <f t="shared" si="384"/>
        <v>91.727329872870641</v>
      </c>
      <c r="CW204" s="2">
        <f t="shared" si="385"/>
        <v>88.434124890684842</v>
      </c>
      <c r="CX204" s="2">
        <f t="shared" si="386"/>
        <v>81.728623407319262</v>
      </c>
      <c r="CY204" s="2">
        <f t="shared" si="387"/>
        <v>77.009770723693379</v>
      </c>
      <c r="CZ204" s="2">
        <f t="shared" si="388"/>
        <v>68.603543940942629</v>
      </c>
      <c r="DA204" s="2">
        <f t="shared" si="389"/>
        <v>58.535862127179762</v>
      </c>
      <c r="DD204" s="2">
        <f t="shared" si="390"/>
        <v>73.669144670880897</v>
      </c>
      <c r="DE204" s="2">
        <f t="shared" si="391"/>
        <v>77.906836066631485</v>
      </c>
      <c r="DF204" s="2">
        <f t="shared" si="392"/>
        <v>81.214340379270027</v>
      </c>
      <c r="DG204" s="2">
        <f t="shared" si="393"/>
        <v>84.224535061934006</v>
      </c>
      <c r="DH204" s="2">
        <f t="shared" si="394"/>
        <v>87.037382699021379</v>
      </c>
      <c r="DI204" s="2">
        <f t="shared" si="395"/>
        <v>87.765291345470814</v>
      </c>
      <c r="DJ204" s="2">
        <f t="shared" si="396"/>
        <v>86.44989180457263</v>
      </c>
      <c r="DK204" s="2">
        <f t="shared" si="397"/>
        <v>84.577194591638687</v>
      </c>
      <c r="DL204" s="2">
        <f t="shared" si="398"/>
        <v>80.81804013967286</v>
      </c>
      <c r="DM204" s="2">
        <f t="shared" si="399"/>
        <v>76.838436564950086</v>
      </c>
      <c r="DN204" s="2">
        <f t="shared" si="400"/>
        <v>70.60655726874235</v>
      </c>
      <c r="DO204" s="2">
        <f t="shared" si="401"/>
        <v>63.164313299481705</v>
      </c>
      <c r="DP204" s="2">
        <f t="shared" si="402"/>
        <v>54.582133153900891</v>
      </c>
      <c r="DS204" s="2">
        <f t="shared" si="403"/>
        <v>0.99986279039248727</v>
      </c>
      <c r="DT204" s="2">
        <f t="shared" si="404"/>
        <v>0.99988806487812876</v>
      </c>
      <c r="DU204" s="2">
        <f t="shared" si="405"/>
        <v>0.99990728102214566</v>
      </c>
      <c r="DV204" s="2">
        <f t="shared" si="406"/>
        <v>0.9999058022645404</v>
      </c>
      <c r="DW204" s="2">
        <f t="shared" si="407"/>
        <v>0.99990106469520434</v>
      </c>
      <c r="DX204" s="2">
        <f t="shared" si="408"/>
        <v>0.99991356113086427</v>
      </c>
      <c r="DY204" s="2">
        <f t="shared" si="409"/>
        <v>0.99991310793946819</v>
      </c>
      <c r="DZ204" s="2">
        <f t="shared" si="410"/>
        <v>0.99989467750087879</v>
      </c>
      <c r="EA204" s="2">
        <f t="shared" si="411"/>
        <v>0.99989428286940873</v>
      </c>
      <c r="EB204" s="2">
        <f t="shared" si="412"/>
        <v>0.99990482609923714</v>
      </c>
      <c r="EC204" s="2">
        <f t="shared" si="413"/>
        <v>0.99991977167149504</v>
      </c>
      <c r="ED204" s="2">
        <f t="shared" si="414"/>
        <v>0.99991753059955979</v>
      </c>
      <c r="EE204" s="2">
        <f t="shared" si="415"/>
        <v>0.99990994633846053</v>
      </c>
    </row>
    <row r="205" spans="2:137" x14ac:dyDescent="0.25">
      <c r="B205" s="2">
        <v>199</v>
      </c>
      <c r="C205">
        <v>74.796999999999997</v>
      </c>
      <c r="D205">
        <v>77.554000000000002</v>
      </c>
      <c r="E205">
        <v>81.691999999999993</v>
      </c>
      <c r="F205">
        <v>82.507000000000005</v>
      </c>
      <c r="G205">
        <v>86.656999999999996</v>
      </c>
      <c r="H205">
        <v>88.820999999999998</v>
      </c>
      <c r="I205">
        <v>85.896000000000001</v>
      </c>
      <c r="J205">
        <v>84.343999999999994</v>
      </c>
      <c r="K205">
        <v>82.081000000000003</v>
      </c>
      <c r="L205">
        <v>77.418999999999997</v>
      </c>
      <c r="M205">
        <v>71.796999999999997</v>
      </c>
      <c r="N205">
        <v>63.712000000000003</v>
      </c>
      <c r="O205">
        <v>53.926499999999997</v>
      </c>
      <c r="R205" s="5">
        <f t="shared" si="312"/>
        <v>73.620983698404871</v>
      </c>
      <c r="S205" s="5">
        <f t="shared" si="313"/>
        <v>77.876669501778451</v>
      </c>
      <c r="T205" s="5">
        <f t="shared" si="314"/>
        <v>81.192072710381666</v>
      </c>
      <c r="U205" s="5">
        <f t="shared" si="315"/>
        <v>84.216692598905624</v>
      </c>
      <c r="V205" s="5">
        <f t="shared" si="316"/>
        <v>87.022802954302492</v>
      </c>
      <c r="W205" s="5">
        <f t="shared" si="317"/>
        <v>87.758514249754157</v>
      </c>
      <c r="X205" s="5">
        <f t="shared" si="318"/>
        <v>86.423952742240829</v>
      </c>
      <c r="Y205" s="5">
        <f t="shared" si="319"/>
        <v>84.556334925464967</v>
      </c>
      <c r="Z205" s="5">
        <f t="shared" si="320"/>
        <v>80.79002011376798</v>
      </c>
      <c r="AA205" s="5">
        <f t="shared" si="321"/>
        <v>76.820098476933808</v>
      </c>
      <c r="AB205" s="5">
        <f t="shared" si="322"/>
        <v>70.584360141548999</v>
      </c>
      <c r="AC205" s="5">
        <f t="shared" si="323"/>
        <v>63.148708026779154</v>
      </c>
      <c r="AD205" s="5">
        <f t="shared" si="324"/>
        <v>54.581627067940296</v>
      </c>
      <c r="AE205" s="5"/>
      <c r="AG205" s="5">
        <f t="shared" si="325"/>
        <v>1.1760163015951264</v>
      </c>
      <c r="AH205" s="5">
        <f t="shared" si="326"/>
        <v>-0.32266950177844933</v>
      </c>
      <c r="AI205" s="5">
        <f t="shared" si="327"/>
        <v>0.49992728961832711</v>
      </c>
      <c r="AJ205" s="5">
        <f t="shared" si="328"/>
        <v>-1.7096925989056189</v>
      </c>
      <c r="AK205" s="5">
        <f t="shared" si="329"/>
        <v>-0.36580295430249521</v>
      </c>
      <c r="AL205" s="5">
        <f t="shared" si="330"/>
        <v>1.0624857502458411</v>
      </c>
      <c r="AM205" s="5">
        <f t="shared" si="331"/>
        <v>-0.52795274224082789</v>
      </c>
      <c r="AN205" s="5">
        <f t="shared" si="332"/>
        <v>-0.21233492546497246</v>
      </c>
      <c r="AO205" s="5">
        <f t="shared" si="333"/>
        <v>1.290979886232023</v>
      </c>
      <c r="AP205" s="5">
        <f t="shared" si="334"/>
        <v>0.59890152306618916</v>
      </c>
      <c r="AQ205" s="5">
        <f t="shared" si="335"/>
        <v>1.2126398584509985</v>
      </c>
      <c r="AR205" s="5">
        <f t="shared" si="336"/>
        <v>0.56329197322084923</v>
      </c>
      <c r="AS205" s="5">
        <f t="shared" si="337"/>
        <v>-0.65512706794029896</v>
      </c>
      <c r="AV205" s="2">
        <f t="shared" si="338"/>
        <v>73.620983698404871</v>
      </c>
      <c r="AW205" s="2">
        <f t="shared" si="339"/>
        <v>77.876669501778451</v>
      </c>
      <c r="AX205" s="2">
        <f t="shared" si="340"/>
        <v>81.192072710381666</v>
      </c>
      <c r="AY205" s="2">
        <f t="shared" si="341"/>
        <v>84.216692598905624</v>
      </c>
      <c r="AZ205" s="2">
        <f t="shared" si="342"/>
        <v>87.022802954302492</v>
      </c>
      <c r="BA205" s="2">
        <f t="shared" si="343"/>
        <v>87.758514249754157</v>
      </c>
      <c r="BB205" s="2">
        <f t="shared" si="344"/>
        <v>86.423952742240829</v>
      </c>
      <c r="BC205" s="2">
        <f t="shared" si="345"/>
        <v>84.556334925464967</v>
      </c>
      <c r="BD205" s="2">
        <f t="shared" si="346"/>
        <v>80.79002011376798</v>
      </c>
      <c r="BE205" s="2">
        <f t="shared" si="347"/>
        <v>76.820098476933808</v>
      </c>
      <c r="BF205" s="2">
        <f t="shared" si="348"/>
        <v>70.584360141548999</v>
      </c>
      <c r="BG205" s="2">
        <f t="shared" si="349"/>
        <v>63.148708026779154</v>
      </c>
      <c r="BH205" s="2">
        <f t="shared" si="350"/>
        <v>54.581627067940268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74.796999999999997</v>
      </c>
      <c r="CA205" s="2">
        <f t="shared" si="365"/>
        <v>77.554000000000002</v>
      </c>
      <c r="CB205" s="2">
        <f t="shared" si="366"/>
        <v>81.691999999999993</v>
      </c>
      <c r="CC205" s="2">
        <f t="shared" si="367"/>
        <v>82.507000000000005</v>
      </c>
      <c r="CD205" s="2">
        <f t="shared" si="368"/>
        <v>86.656999999999996</v>
      </c>
      <c r="CE205" s="2">
        <f t="shared" si="369"/>
        <v>88.820999999999998</v>
      </c>
      <c r="CF205" s="2">
        <f t="shared" si="370"/>
        <v>85.896000000000001</v>
      </c>
      <c r="CG205" s="2">
        <f t="shared" si="371"/>
        <v>84.343999999999994</v>
      </c>
      <c r="CH205" s="2">
        <f t="shared" si="372"/>
        <v>82.081000000000003</v>
      </c>
      <c r="CI205" s="2">
        <f t="shared" si="373"/>
        <v>77.418999999999997</v>
      </c>
      <c r="CJ205" s="2">
        <f t="shared" si="374"/>
        <v>71.796999999999997</v>
      </c>
      <c r="CK205" s="2">
        <f t="shared" si="375"/>
        <v>63.712000000000003</v>
      </c>
      <c r="CL205" s="2">
        <f t="shared" si="376"/>
        <v>53.926499999999997</v>
      </c>
      <c r="CO205" s="2">
        <f t="shared" si="377"/>
        <v>82.053021196595793</v>
      </c>
      <c r="CP205" s="2">
        <f t="shared" si="378"/>
        <v>83.59278742969056</v>
      </c>
      <c r="CQ205" s="2">
        <f t="shared" si="379"/>
        <v>85.481422793205866</v>
      </c>
      <c r="CR205" s="2">
        <f t="shared" si="380"/>
        <v>87.622710949620767</v>
      </c>
      <c r="CS205" s="2">
        <f t="shared" si="381"/>
        <v>94.384657211085454</v>
      </c>
      <c r="CT205" s="2">
        <f t="shared" si="382"/>
        <v>93.147983816587967</v>
      </c>
      <c r="CU205" s="2">
        <f t="shared" si="383"/>
        <v>93.504450168577208</v>
      </c>
      <c r="CV205" s="2">
        <f t="shared" si="384"/>
        <v>91.744807182934835</v>
      </c>
      <c r="CW205" s="2">
        <f t="shared" si="385"/>
        <v>88.450882950585523</v>
      </c>
      <c r="CX205" s="2">
        <f t="shared" si="386"/>
        <v>81.738321626773043</v>
      </c>
      <c r="CY205" s="2">
        <f t="shared" si="387"/>
        <v>77.031304995007787</v>
      </c>
      <c r="CZ205" s="2">
        <f t="shared" si="388"/>
        <v>68.628615627484365</v>
      </c>
      <c r="DA205" s="2">
        <f t="shared" si="389"/>
        <v>58.563885523042416</v>
      </c>
      <c r="DD205" s="2">
        <f t="shared" si="390"/>
        <v>73.619928396687911</v>
      </c>
      <c r="DE205" s="2">
        <f t="shared" si="391"/>
        <v>77.876085900584101</v>
      </c>
      <c r="DF205" s="2">
        <f t="shared" si="392"/>
        <v>81.191709966247885</v>
      </c>
      <c r="DG205" s="2">
        <f t="shared" si="393"/>
        <v>84.216399962497647</v>
      </c>
      <c r="DH205" s="2">
        <f t="shared" si="394"/>
        <v>87.022138627949531</v>
      </c>
      <c r="DI205" s="2">
        <f t="shared" si="395"/>
        <v>87.758089343971164</v>
      </c>
      <c r="DJ205" s="2">
        <f t="shared" si="396"/>
        <v>86.423391588834249</v>
      </c>
      <c r="DK205" s="2">
        <f t="shared" si="397"/>
        <v>84.555644362155476</v>
      </c>
      <c r="DL205" s="2">
        <f t="shared" si="398"/>
        <v>80.789281412289441</v>
      </c>
      <c r="DM205" s="2">
        <f t="shared" si="399"/>
        <v>76.819671536354875</v>
      </c>
      <c r="DN205" s="2">
        <f t="shared" si="400"/>
        <v>70.583888386514545</v>
      </c>
      <c r="DO205" s="2">
        <f t="shared" si="401"/>
        <v>63.148295832565971</v>
      </c>
      <c r="DP205" s="2">
        <f t="shared" si="402"/>
        <v>54.581299975934229</v>
      </c>
      <c r="DS205" s="2">
        <f t="shared" si="403"/>
        <v>0.99987486183989682</v>
      </c>
      <c r="DT205" s="2">
        <f t="shared" si="404"/>
        <v>0.99989791295008557</v>
      </c>
      <c r="DU205" s="2">
        <f t="shared" si="405"/>
        <v>0.99991543859730847</v>
      </c>
      <c r="DV205" s="2">
        <f t="shared" si="406"/>
        <v>0.9999140899321628</v>
      </c>
      <c r="DW205" s="2">
        <f t="shared" si="407"/>
        <v>0.99990976914415064</v>
      </c>
      <c r="DX205" s="2">
        <f t="shared" si="408"/>
        <v>0.99992116621482174</v>
      </c>
      <c r="DY205" s="2">
        <f t="shared" si="409"/>
        <v>0.99992075289305249</v>
      </c>
      <c r="DZ205" s="2">
        <f t="shared" si="410"/>
        <v>0.99990394384899817</v>
      </c>
      <c r="EA205" s="2">
        <f t="shared" si="411"/>
        <v>0.99990358393413659</v>
      </c>
      <c r="EB205" s="2">
        <f t="shared" si="412"/>
        <v>0.99991319964399072</v>
      </c>
      <c r="EC205" s="2">
        <f t="shared" si="413"/>
        <v>0.99992683037825936</v>
      </c>
      <c r="ED205" s="2">
        <f t="shared" si="414"/>
        <v>0.99992478646710292</v>
      </c>
      <c r="EE205" s="2">
        <f t="shared" si="415"/>
        <v>0.99991786943377059</v>
      </c>
    </row>
    <row r="206" spans="2:137" ht="15.75" thickBot="1" x14ac:dyDescent="0.3">
      <c r="B206" s="2">
        <v>200</v>
      </c>
      <c r="C206">
        <v>73.906000000000006</v>
      </c>
      <c r="D206">
        <v>77.938000000000002</v>
      </c>
      <c r="E206">
        <v>81.522999999999996</v>
      </c>
      <c r="F206">
        <v>83.745999999999995</v>
      </c>
      <c r="G206">
        <v>86.373000000000005</v>
      </c>
      <c r="H206">
        <v>86.91</v>
      </c>
      <c r="I206">
        <v>86.656999999999996</v>
      </c>
      <c r="J206">
        <v>84.852000000000004</v>
      </c>
      <c r="K206">
        <v>81.225999999999999</v>
      </c>
      <c r="L206">
        <v>77.951999999999998</v>
      </c>
      <c r="M206">
        <v>71.718999999999994</v>
      </c>
      <c r="N206">
        <v>63.091000000000001</v>
      </c>
      <c r="O206">
        <v>55.2059</v>
      </c>
      <c r="R206" s="5">
        <f t="shared" si="312"/>
        <v>73.571680674444494</v>
      </c>
      <c r="S206" s="5">
        <f t="shared" si="313"/>
        <v>77.845870942621062</v>
      </c>
      <c r="T206" s="5">
        <f t="shared" si="314"/>
        <v>81.169412303412344</v>
      </c>
      <c r="U206" s="5">
        <f t="shared" si="315"/>
        <v>84.208533619571966</v>
      </c>
      <c r="V206" s="5">
        <f t="shared" si="316"/>
        <v>87.007505196789381</v>
      </c>
      <c r="W206" s="5">
        <f t="shared" si="317"/>
        <v>87.751277291705136</v>
      </c>
      <c r="X206" s="5">
        <f t="shared" si="318"/>
        <v>86.397406685441766</v>
      </c>
      <c r="Y206" s="5">
        <f t="shared" si="319"/>
        <v>84.534727358226093</v>
      </c>
      <c r="Z206" s="5">
        <f t="shared" si="320"/>
        <v>80.761200396815667</v>
      </c>
      <c r="AA206" s="5">
        <f t="shared" si="321"/>
        <v>76.801298138418773</v>
      </c>
      <c r="AB206" s="5">
        <f t="shared" si="322"/>
        <v>70.561652702522878</v>
      </c>
      <c r="AC206" s="5">
        <f t="shared" si="323"/>
        <v>63.132657112280498</v>
      </c>
      <c r="AD206" s="5">
        <f t="shared" si="324"/>
        <v>54.580767273065796</v>
      </c>
      <c r="AE206" s="5"/>
      <c r="AG206" s="5">
        <f t="shared" si="325"/>
        <v>0.33431932555551214</v>
      </c>
      <c r="AH206" s="5">
        <f t="shared" si="326"/>
        <v>9.2129057378940615E-2</v>
      </c>
      <c r="AI206" s="5">
        <f t="shared" si="327"/>
        <v>0.35358769658765254</v>
      </c>
      <c r="AJ206" s="5">
        <f t="shared" si="328"/>
        <v>-0.46253361957197114</v>
      </c>
      <c r="AK206" s="5">
        <f t="shared" si="329"/>
        <v>-0.63450519678937667</v>
      </c>
      <c r="AL206" s="5">
        <f t="shared" si="330"/>
        <v>-0.84127729170513987</v>
      </c>
      <c r="AM206" s="5">
        <f t="shared" si="331"/>
        <v>0.25959331455823076</v>
      </c>
      <c r="AN206" s="5">
        <f t="shared" si="332"/>
        <v>0.31727264177391135</v>
      </c>
      <c r="AO206" s="5">
        <f t="shared" si="333"/>
        <v>0.464799603184332</v>
      </c>
      <c r="AP206" s="5">
        <f t="shared" si="334"/>
        <v>1.1507018615812257</v>
      </c>
      <c r="AQ206" s="5">
        <f t="shared" si="335"/>
        <v>1.1573472974771164</v>
      </c>
      <c r="AR206" s="5">
        <f t="shared" si="336"/>
        <v>-4.1657112280496733E-2</v>
      </c>
      <c r="AS206" s="5">
        <f t="shared" si="337"/>
        <v>0.62513272693420419</v>
      </c>
      <c r="AV206" s="2">
        <f t="shared" si="338"/>
        <v>73.571680674444494</v>
      </c>
      <c r="AW206" s="2">
        <f t="shared" si="339"/>
        <v>77.845870942621062</v>
      </c>
      <c r="AX206" s="2">
        <f t="shared" si="340"/>
        <v>81.169412303412344</v>
      </c>
      <c r="AY206" s="2">
        <f t="shared" si="341"/>
        <v>84.208533619571966</v>
      </c>
      <c r="AZ206" s="2">
        <f t="shared" si="342"/>
        <v>87.007505196789381</v>
      </c>
      <c r="BA206" s="2">
        <f t="shared" si="343"/>
        <v>87.751277291705136</v>
      </c>
      <c r="BB206" s="2">
        <f t="shared" si="344"/>
        <v>86.397406685441766</v>
      </c>
      <c r="BC206" s="2">
        <f t="shared" si="345"/>
        <v>84.534727358226093</v>
      </c>
      <c r="BD206" s="2">
        <f t="shared" si="346"/>
        <v>80.761200396815667</v>
      </c>
      <c r="BE206" s="2">
        <f t="shared" si="347"/>
        <v>76.801298138418773</v>
      </c>
      <c r="BF206" s="2">
        <f t="shared" si="348"/>
        <v>70.561652702522878</v>
      </c>
      <c r="BG206" s="2">
        <f t="shared" si="349"/>
        <v>63.132657112280498</v>
      </c>
      <c r="BH206" s="2">
        <f t="shared" si="350"/>
        <v>54.580767273065788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73.906000000000006</v>
      </c>
      <c r="CA206" s="2">
        <f t="shared" si="365"/>
        <v>77.938000000000002</v>
      </c>
      <c r="CB206" s="2">
        <f t="shared" si="366"/>
        <v>81.522999999999996</v>
      </c>
      <c r="CC206" s="2">
        <f t="shared" si="367"/>
        <v>83.745999999999995</v>
      </c>
      <c r="CD206" s="2">
        <f t="shared" si="368"/>
        <v>86.373000000000005</v>
      </c>
      <c r="CE206" s="2">
        <f t="shared" si="369"/>
        <v>86.91</v>
      </c>
      <c r="CF206" s="2">
        <f t="shared" si="370"/>
        <v>86.656999999999996</v>
      </c>
      <c r="CG206" s="2">
        <f t="shared" si="371"/>
        <v>84.852000000000004</v>
      </c>
      <c r="CH206" s="2">
        <f t="shared" si="372"/>
        <v>81.225999999999999</v>
      </c>
      <c r="CI206" s="2">
        <f t="shared" si="373"/>
        <v>77.951999999999998</v>
      </c>
      <c r="CJ206" s="2">
        <f t="shared" si="374"/>
        <v>71.718999999999994</v>
      </c>
      <c r="CK206" s="2">
        <f t="shared" si="375"/>
        <v>63.091000000000001</v>
      </c>
      <c r="CL206" s="2">
        <f t="shared" si="376"/>
        <v>55.2059</v>
      </c>
      <c r="CO206" s="2">
        <f t="shared" si="377"/>
        <v>82.057207370815064</v>
      </c>
      <c r="CP206" s="2">
        <f t="shared" si="378"/>
        <v>83.593750680593388</v>
      </c>
      <c r="CQ206" s="2">
        <f t="shared" si="379"/>
        <v>85.483702987571007</v>
      </c>
      <c r="CR206" s="2">
        <f t="shared" si="380"/>
        <v>87.638403307667886</v>
      </c>
      <c r="CS206" s="2">
        <f t="shared" si="381"/>
        <v>94.42728336662006</v>
      </c>
      <c r="CT206" s="2">
        <f t="shared" si="382"/>
        <v>93.174550121780882</v>
      </c>
      <c r="CU206" s="2">
        <f t="shared" si="383"/>
        <v>93.526802272752391</v>
      </c>
      <c r="CV206" s="2">
        <f t="shared" si="384"/>
        <v>91.762284492999029</v>
      </c>
      <c r="CW206" s="2">
        <f t="shared" si="385"/>
        <v>88.46764101048619</v>
      </c>
      <c r="CX206" s="2">
        <f t="shared" si="386"/>
        <v>81.748019846226839</v>
      </c>
      <c r="CY206" s="2">
        <f t="shared" si="387"/>
        <v>77.052839266322195</v>
      </c>
      <c r="CZ206" s="2">
        <f t="shared" si="388"/>
        <v>68.653687314026101</v>
      </c>
      <c r="DA206" s="2">
        <f t="shared" si="389"/>
        <v>58.591908918905077</v>
      </c>
      <c r="DB206" s="6"/>
      <c r="DC206" s="6"/>
      <c r="DD206" s="2">
        <f t="shared" si="390"/>
        <v>73.570712122494925</v>
      </c>
      <c r="DE206" s="2">
        <f t="shared" si="391"/>
        <v>77.845335734536718</v>
      </c>
      <c r="DF206" s="2">
        <f t="shared" si="392"/>
        <v>81.169079553225743</v>
      </c>
      <c r="DG206" s="2">
        <f t="shared" si="393"/>
        <v>84.208264863061288</v>
      </c>
      <c r="DH206" s="2">
        <f t="shared" si="394"/>
        <v>87.006894556877697</v>
      </c>
      <c r="DI206" s="2">
        <f t="shared" si="395"/>
        <v>87.750887342471515</v>
      </c>
      <c r="DJ206" s="2">
        <f t="shared" si="396"/>
        <v>86.396891373095869</v>
      </c>
      <c r="DK206" s="2">
        <f t="shared" si="397"/>
        <v>84.534094132672251</v>
      </c>
      <c r="DL206" s="2">
        <f t="shared" si="398"/>
        <v>80.760522684906007</v>
      </c>
      <c r="DM206" s="2">
        <f t="shared" si="399"/>
        <v>76.800906507759663</v>
      </c>
      <c r="DN206" s="2">
        <f t="shared" si="400"/>
        <v>70.561219504286726</v>
      </c>
      <c r="DO206" s="2">
        <f t="shared" si="401"/>
        <v>63.132278365650244</v>
      </c>
      <c r="DP206" s="2">
        <f t="shared" si="402"/>
        <v>54.58046679796756</v>
      </c>
      <c r="DS206" s="2">
        <f t="shared" si="403"/>
        <v>0.99988587138492135</v>
      </c>
      <c r="DT206" s="2">
        <f t="shared" si="404"/>
        <v>0.99990689466759652</v>
      </c>
      <c r="DU206" s="2">
        <f t="shared" si="405"/>
        <v>0.99992287851033279</v>
      </c>
      <c r="DV206" s="2">
        <f t="shared" si="406"/>
        <v>0.99992164849465148</v>
      </c>
      <c r="DW206" s="2">
        <f t="shared" si="407"/>
        <v>0.99991770782807576</v>
      </c>
      <c r="DX206" s="2">
        <f t="shared" si="408"/>
        <v>0.99992810223468975</v>
      </c>
      <c r="DY206" s="2">
        <f t="shared" si="409"/>
        <v>0.99992772527551288</v>
      </c>
      <c r="DZ206" s="2">
        <f t="shared" si="410"/>
        <v>0.99991239500867091</v>
      </c>
      <c r="EA206" s="2">
        <f t="shared" si="411"/>
        <v>0.99991206675685684</v>
      </c>
      <c r="EB206" s="2">
        <f t="shared" si="412"/>
        <v>0.99992083652984931</v>
      </c>
      <c r="EC206" s="2">
        <f t="shared" si="413"/>
        <v>0.99993326808223204</v>
      </c>
      <c r="ED206" s="2">
        <f t="shared" si="414"/>
        <v>0.9999314039887649</v>
      </c>
      <c r="EE206" s="2">
        <f t="shared" si="415"/>
        <v>0.99992509549205144</v>
      </c>
      <c r="EF206" s="6"/>
      <c r="EG206" s="6"/>
    </row>
    <row r="207" spans="2:137" ht="15.75" thickBot="1" x14ac:dyDescent="0.3">
      <c r="C207" s="70">
        <f>SUMSQ(AG6:AG206)</f>
        <v>2987.3482243150265</v>
      </c>
      <c r="D207" s="71">
        <f t="shared" ref="D207:O207" si="416">SUMSQ(AH6:AH206)</f>
        <v>3177.6357102821462</v>
      </c>
      <c r="E207" s="71">
        <f t="shared" si="416"/>
        <v>3319.2333456857978</v>
      </c>
      <c r="F207" s="71">
        <f t="shared" si="416"/>
        <v>3360.7391042012514</v>
      </c>
      <c r="G207" s="71">
        <f t="shared" si="416"/>
        <v>3925.473197627944</v>
      </c>
      <c r="H207" s="71">
        <f t="shared" si="416"/>
        <v>3942.9119614119477</v>
      </c>
      <c r="I207" s="71">
        <f t="shared" si="416"/>
        <v>3932.9093661895417</v>
      </c>
      <c r="J207" s="71">
        <f t="shared" si="416"/>
        <v>3140.5539240666312</v>
      </c>
      <c r="K207" s="71">
        <f t="shared" si="416"/>
        <v>3713.4659284008717</v>
      </c>
      <c r="L207" s="71">
        <f t="shared" si="416"/>
        <v>3815.6697490496517</v>
      </c>
      <c r="M207" s="71">
        <f t="shared" si="416"/>
        <v>3152.5487681215973</v>
      </c>
      <c r="N207" s="71">
        <f t="shared" si="416"/>
        <v>2068.2051787811652</v>
      </c>
      <c r="O207" s="72">
        <f t="shared" si="416"/>
        <v>1597.6158624495547</v>
      </c>
      <c r="P207" s="69">
        <f>SUM(C207:O207)</f>
        <v>42134.310320583128</v>
      </c>
      <c r="AF207" s="46">
        <f>SUM(AG207:AS207)</f>
        <v>42134.310320583128</v>
      </c>
      <c r="AG207" s="7">
        <f>SUMSQ(AG6:AG206)</f>
        <v>2987.3482243150265</v>
      </c>
      <c r="AH207" s="7">
        <f t="shared" ref="AH207:AS207" si="417">SUMSQ(AH6:AH206)</f>
        <v>3177.6357102821462</v>
      </c>
      <c r="AI207" s="7">
        <f t="shared" si="417"/>
        <v>3319.2333456857978</v>
      </c>
      <c r="AJ207" s="7">
        <f t="shared" si="417"/>
        <v>3360.7391042012514</v>
      </c>
      <c r="AK207" s="7">
        <f t="shared" si="417"/>
        <v>3925.473197627944</v>
      </c>
      <c r="AL207" s="7">
        <f t="shared" si="417"/>
        <v>3942.9119614119477</v>
      </c>
      <c r="AM207" s="7">
        <f t="shared" si="417"/>
        <v>3932.9093661895417</v>
      </c>
      <c r="AN207" s="7">
        <f t="shared" si="417"/>
        <v>3140.5539240666312</v>
      </c>
      <c r="AO207" s="7">
        <f t="shared" si="417"/>
        <v>3713.4659284008717</v>
      </c>
      <c r="AP207" s="7">
        <f t="shared" si="417"/>
        <v>3815.6697490496517</v>
      </c>
      <c r="AQ207" s="7">
        <f t="shared" si="417"/>
        <v>3152.5487681215973</v>
      </c>
      <c r="AR207" s="7">
        <f t="shared" si="417"/>
        <v>2068.2051787811652</v>
      </c>
      <c r="AS207" s="7">
        <f t="shared" si="417"/>
        <v>1597.6158624495547</v>
      </c>
      <c r="AT207" s="3">
        <f>SUM(R207:AD207)</f>
        <v>0</v>
      </c>
      <c r="AV207" s="6"/>
      <c r="AW207" s="6"/>
      <c r="BK207" s="53">
        <f>SLOPE(BK6:BK206,$B6:$B206)</f>
        <v>4.1861742192658364E-3</v>
      </c>
      <c r="BL207" s="53">
        <f t="shared" ref="BL207:BW207" si="418">SLOPE(BL6:BL206,$B6:$B206)</f>
        <v>9.6325090282128531E-4</v>
      </c>
      <c r="BM207" s="53">
        <f t="shared" si="418"/>
        <v>2.2801943651411805E-3</v>
      </c>
      <c r="BN207" s="53">
        <f t="shared" si="418"/>
        <v>1.5692358047120596E-2</v>
      </c>
      <c r="BO207" s="53">
        <f t="shared" si="418"/>
        <v>4.2626155534615892E-2</v>
      </c>
      <c r="BP207" s="53">
        <f t="shared" si="418"/>
        <v>2.6566305192914988E-2</v>
      </c>
      <c r="BQ207" s="53">
        <f t="shared" si="418"/>
        <v>2.2352104175187654E-2</v>
      </c>
      <c r="BR207" s="53">
        <f t="shared" si="418"/>
        <v>1.7477310064196495E-2</v>
      </c>
      <c r="BS207" s="53">
        <f t="shared" si="418"/>
        <v>1.6758059900673684E-2</v>
      </c>
      <c r="BT207" s="53">
        <f t="shared" si="418"/>
        <v>9.698219453793672E-3</v>
      </c>
      <c r="BU207" s="53">
        <f t="shared" si="418"/>
        <v>2.1534271314406616E-2</v>
      </c>
      <c r="BV207" s="53">
        <f t="shared" si="418"/>
        <v>2.5071686541737626E-2</v>
      </c>
      <c r="BW207" s="53">
        <f t="shared" si="418"/>
        <v>2.8023395862656262E-2</v>
      </c>
      <c r="BZ207" s="53">
        <f>SLOPE(BZ6:BZ206,$B6:$B206)</f>
        <v>-4.9216274192987734E-2</v>
      </c>
      <c r="CA207" s="53">
        <f t="shared" ref="CA207:CL207" si="419">SLOPE(CA6:CA206,$B6:$B206)</f>
        <v>-3.0750166047388953E-2</v>
      </c>
      <c r="CB207" s="53">
        <f t="shared" si="419"/>
        <v>-2.2630413022137415E-2</v>
      </c>
      <c r="CC207" s="53">
        <f t="shared" si="419"/>
        <v>-8.1350994363618475E-3</v>
      </c>
      <c r="CD207" s="53">
        <f t="shared" si="419"/>
        <v>-1.5244071071840991E-2</v>
      </c>
      <c r="CE207" s="53">
        <f t="shared" si="419"/>
        <v>-7.2020014996448181E-3</v>
      </c>
      <c r="CF207" s="53">
        <f t="shared" si="419"/>
        <v>-2.6500215738377752E-2</v>
      </c>
      <c r="CG207" s="53">
        <f t="shared" si="419"/>
        <v>-2.1550229483221564E-2</v>
      </c>
      <c r="CH207" s="53">
        <f t="shared" si="419"/>
        <v>-2.875872738342641E-2</v>
      </c>
      <c r="CI207" s="53">
        <f t="shared" si="419"/>
        <v>-1.8765028595209968E-2</v>
      </c>
      <c r="CJ207" s="53">
        <f t="shared" si="419"/>
        <v>-2.2668882227808898E-2</v>
      </c>
      <c r="CK207" s="53">
        <f t="shared" si="419"/>
        <v>-1.6017466915730458E-2</v>
      </c>
      <c r="CL207" s="53">
        <f t="shared" si="419"/>
        <v>-8.3317796666676502E-4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1576.2553757677786</v>
      </c>
      <c r="D209" s="9">
        <v>1685.9760566966236</v>
      </c>
      <c r="E209" s="9">
        <v>1590.7759806768579</v>
      </c>
      <c r="F209" s="9">
        <v>1561.6405075641997</v>
      </c>
      <c r="G209" s="9">
        <v>1549.3141674175899</v>
      </c>
      <c r="H209" s="9">
        <v>1669.0173054475706</v>
      </c>
      <c r="I209" s="9">
        <v>1679.0268733708087</v>
      </c>
      <c r="J209" s="9">
        <v>1669.7833691664684</v>
      </c>
      <c r="K209" s="9">
        <v>1661.6829957098489</v>
      </c>
      <c r="L209" s="9">
        <v>1591.0389714744595</v>
      </c>
      <c r="M209" s="9">
        <v>1432.9612432189867</v>
      </c>
      <c r="N209" s="9">
        <v>1212.9062533554616</v>
      </c>
      <c r="O209" s="47">
        <v>1077.6596327829316</v>
      </c>
      <c r="P209" s="6"/>
      <c r="AV209" s="6"/>
      <c r="AW209" s="6"/>
      <c r="AY209" s="6"/>
      <c r="BA209" s="6"/>
      <c r="BC209" s="6"/>
      <c r="BK209" s="53">
        <f>INTERCEPT(BK6:BK206,$B6:$B206)</f>
        <v>81.219972526961897</v>
      </c>
      <c r="BL209" s="53">
        <f t="shared" ref="BL209:BW209" si="420">INTERCEPT(BL6:BL206,$B6:$B206)</f>
        <v>83.401100500029131</v>
      </c>
      <c r="BM209" s="53">
        <f t="shared" si="420"/>
        <v>85.027664114542773</v>
      </c>
      <c r="BN209" s="53">
        <f t="shared" si="420"/>
        <v>84.49993169824377</v>
      </c>
      <c r="BO209" s="53">
        <f t="shared" si="420"/>
        <v>85.902052259696887</v>
      </c>
      <c r="BP209" s="53">
        <f t="shared" si="420"/>
        <v>87.861289083197889</v>
      </c>
      <c r="BQ209" s="53">
        <f t="shared" si="420"/>
        <v>89.056381437714862</v>
      </c>
      <c r="BR209" s="53">
        <f t="shared" si="420"/>
        <v>88.266822480159732</v>
      </c>
      <c r="BS209" s="53">
        <f t="shared" si="420"/>
        <v>85.116029030351456</v>
      </c>
      <c r="BT209" s="53">
        <f t="shared" si="420"/>
        <v>79.808375955468108</v>
      </c>
      <c r="BU209" s="53">
        <f t="shared" si="420"/>
        <v>72.745985003440865</v>
      </c>
      <c r="BV209" s="53">
        <f t="shared" si="420"/>
        <v>63.63935000567858</v>
      </c>
      <c r="BW209" s="53">
        <f t="shared" si="420"/>
        <v>52.987229746373821</v>
      </c>
      <c r="BZ209" s="53">
        <f>INTERCEPT(BZ6:BZ206,$B6:$B206)</f>
        <v>83.41396696109247</v>
      </c>
      <c r="CA209" s="53">
        <f t="shared" ref="CA209:CL209" si="421">INTERCEPT(CA6:CA206,$B6:$B206)</f>
        <v>83.995368944014501</v>
      </c>
      <c r="CB209" s="53">
        <f t="shared" si="421"/>
        <v>85.695162157653229</v>
      </c>
      <c r="CC209" s="53">
        <f t="shared" si="421"/>
        <v>85.835284750333656</v>
      </c>
      <c r="CD209" s="53">
        <f t="shared" si="421"/>
        <v>90.055708771245889</v>
      </c>
      <c r="CE209" s="53">
        <f t="shared" si="421"/>
        <v>89.191287642400482</v>
      </c>
      <c r="CF209" s="53">
        <f t="shared" si="421"/>
        <v>91.696934520771421</v>
      </c>
      <c r="CG209" s="53">
        <f t="shared" si="421"/>
        <v>88.844140029316563</v>
      </c>
      <c r="CH209" s="53">
        <f t="shared" si="421"/>
        <v>86.512268161591294</v>
      </c>
      <c r="CI209" s="53">
        <f t="shared" si="421"/>
        <v>80.553912226801657</v>
      </c>
      <c r="CJ209" s="53">
        <f t="shared" si="421"/>
        <v>75.09499594984851</v>
      </c>
      <c r="CK209" s="53">
        <f t="shared" si="421"/>
        <v>66.335771748796333</v>
      </c>
      <c r="CL209" s="53">
        <f t="shared" si="421"/>
        <v>54.747102391300913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1.3202341400751526E-3</v>
      </c>
      <c r="D210" s="11">
        <v>0</v>
      </c>
      <c r="E210" s="11">
        <v>18.004499978668434</v>
      </c>
      <c r="F210" s="11">
        <v>30.336634848096079</v>
      </c>
      <c r="G210" s="11">
        <v>29.446529353047165</v>
      </c>
      <c r="H210" s="11">
        <v>48.074799704312611</v>
      </c>
      <c r="I210" s="11">
        <v>69.400214563229028</v>
      </c>
      <c r="J210" s="11">
        <v>90.824728323820182</v>
      </c>
      <c r="K210" s="11">
        <v>89.262256481516474</v>
      </c>
      <c r="L210" s="11">
        <v>108.28888700541432</v>
      </c>
      <c r="M210" s="11">
        <v>112.96108987999799</v>
      </c>
      <c r="N210" s="11">
        <v>82.756627295498944</v>
      </c>
      <c r="O210" s="48">
        <v>102.85258775365169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511.84055829005729</v>
      </c>
      <c r="D211" s="11">
        <v>554.40701709989082</v>
      </c>
      <c r="E211" s="11">
        <v>537.0471620764207</v>
      </c>
      <c r="F211" s="11">
        <v>524.73686644517591</v>
      </c>
      <c r="G211" s="11">
        <v>498.50758817035921</v>
      </c>
      <c r="H211" s="11">
        <v>537.4880418513261</v>
      </c>
      <c r="I211" s="11">
        <v>536.18805634074999</v>
      </c>
      <c r="J211" s="11">
        <v>521.58705161768069</v>
      </c>
      <c r="K211" s="11">
        <v>514.93423901325616</v>
      </c>
      <c r="L211" s="11">
        <v>505.80209567796726</v>
      </c>
      <c r="M211" s="11">
        <v>441.3573972887724</v>
      </c>
      <c r="N211" s="11">
        <v>343.73955844400842</v>
      </c>
      <c r="O211" s="48">
        <v>316.25119985622109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1.0729751102393579E-5</v>
      </c>
      <c r="D212" s="11">
        <v>0</v>
      </c>
      <c r="E212" s="11">
        <v>4.4017557062666368</v>
      </c>
      <c r="F212" s="11">
        <v>16.41414569352694</v>
      </c>
      <c r="G212" s="11">
        <v>14.708678301078953</v>
      </c>
      <c r="H212" s="11">
        <v>29.313351507610413</v>
      </c>
      <c r="I212" s="11">
        <v>48.242535273580636</v>
      </c>
      <c r="J212" s="11">
        <v>60.892591854801111</v>
      </c>
      <c r="K212" s="11">
        <v>52.091853733893295</v>
      </c>
      <c r="L212" s="11">
        <v>77.731564178507682</v>
      </c>
      <c r="M212" s="11">
        <v>69.640182780125997</v>
      </c>
      <c r="N212" s="11">
        <v>54.437210220806413</v>
      </c>
      <c r="O212" s="48">
        <v>71.131364857395681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2.1758370804491309</v>
      </c>
      <c r="D213" s="9">
        <v>2.4541831401338898</v>
      </c>
      <c r="E213" s="9">
        <v>2.0333545225471963</v>
      </c>
      <c r="F213" s="9">
        <v>1.8597956766804427</v>
      </c>
      <c r="G213" s="9">
        <v>2.3097791929646112</v>
      </c>
      <c r="H213" s="9">
        <v>1.7409306840258425</v>
      </c>
      <c r="I213" s="9">
        <v>1.9070818930672895</v>
      </c>
      <c r="J213" s="9">
        <v>3.2378345857358868</v>
      </c>
      <c r="K213" s="9">
        <v>2.4536911735470759</v>
      </c>
      <c r="L213" s="9">
        <v>2.5344927404316326</v>
      </c>
      <c r="M213" s="9">
        <v>0.90920466417337042</v>
      </c>
      <c r="N213" s="9">
        <v>0.89560087537076394</v>
      </c>
      <c r="O213" s="47">
        <v>-0.4282002362771084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1.0042638761278422</v>
      </c>
      <c r="D214" s="11">
        <v>0.99002276069008577</v>
      </c>
      <c r="E214" s="11">
        <v>0.9837330975300167</v>
      </c>
      <c r="F214" s="11">
        <v>0.98642826856314525</v>
      </c>
      <c r="G214" s="11">
        <v>0.98454807292609814</v>
      </c>
      <c r="H214" s="11">
        <v>0.98278312748626351</v>
      </c>
      <c r="I214" s="11">
        <v>0.9813552854230817</v>
      </c>
      <c r="J214" s="11">
        <v>0.97849948828761568</v>
      </c>
      <c r="K214" s="11">
        <v>0.98680780824492098</v>
      </c>
      <c r="L214" s="11">
        <v>0.98002460187065088</v>
      </c>
      <c r="M214" s="11">
        <v>0.98718955843665646</v>
      </c>
      <c r="N214" s="11">
        <v>0.98889644856708059</v>
      </c>
      <c r="O214" s="48">
        <v>1.0076102565019474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55.577151813497665</v>
      </c>
      <c r="D215" s="13">
        <f t="shared" si="422"/>
        <v>55.098232471410178</v>
      </c>
      <c r="E215" s="13">
        <f t="shared" si="422"/>
        <v>54.342953626189342</v>
      </c>
      <c r="F215" s="13">
        <f t="shared" si="422"/>
        <v>54.31270938121655</v>
      </c>
      <c r="G215" s="13">
        <f t="shared" si="422"/>
        <v>54.662714274988886</v>
      </c>
      <c r="H215" s="13">
        <f t="shared" si="422"/>
        <v>54.000015524933538</v>
      </c>
      <c r="I215" s="13">
        <f t="shared" si="422"/>
        <v>54.090241824976921</v>
      </c>
      <c r="J215" s="13">
        <f t="shared" si="422"/>
        <v>55.269138690437259</v>
      </c>
      <c r="K215" s="13">
        <f t="shared" si="422"/>
        <v>54.926786743110867</v>
      </c>
      <c r="L215" s="13">
        <f t="shared" si="422"/>
        <v>54.646894126820889</v>
      </c>
      <c r="M215" s="13">
        <f t="shared" si="422"/>
        <v>53.402599641714346</v>
      </c>
      <c r="N215" s="13">
        <f t="shared" si="422"/>
        <v>53.479759027049752</v>
      </c>
      <c r="O215" s="50">
        <f t="shared" si="422"/>
        <v>53.151056884048273</v>
      </c>
      <c r="P215" s="47">
        <v>53.174584889928454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80.165748768163311</v>
      </c>
      <c r="D216" s="13">
        <f t="shared" si="422"/>
        <v>79.338147116567683</v>
      </c>
      <c r="E216" s="13">
        <f t="shared" si="422"/>
        <v>78.428870904619032</v>
      </c>
      <c r="F216" s="13">
        <f t="shared" si="422"/>
        <v>78.464615764534713</v>
      </c>
      <c r="G216" s="13">
        <f t="shared" si="422"/>
        <v>78.768585573490952</v>
      </c>
      <c r="H216" s="13">
        <f t="shared" si="422"/>
        <v>78.062673547424524</v>
      </c>
      <c r="I216" s="13">
        <f t="shared" si="422"/>
        <v>78.117940277736224</v>
      </c>
      <c r="J216" s="13">
        <f t="shared" si="422"/>
        <v>79.226915236795818</v>
      </c>
      <c r="K216" s="13">
        <f t="shared" si="422"/>
        <v>79.087985851663205</v>
      </c>
      <c r="L216" s="13">
        <f t="shared" si="422"/>
        <v>78.642011858195417</v>
      </c>
      <c r="M216" s="13">
        <f t="shared" si="422"/>
        <v>77.573145598067441</v>
      </c>
      <c r="N216" s="13">
        <f t="shared" si="422"/>
        <v>77.692096821644327</v>
      </c>
      <c r="O216" s="50">
        <f t="shared" si="422"/>
        <v>77.821587282932924</v>
      </c>
      <c r="P216" s="48">
        <v>77.658784251427278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117.51190979671783</v>
      </c>
      <c r="D217" s="13">
        <f t="shared" si="422"/>
        <v>116.15471527316174</v>
      </c>
      <c r="E217" s="13">
        <f t="shared" si="422"/>
        <v>115.01154159783226</v>
      </c>
      <c r="F217" s="13">
        <f t="shared" si="422"/>
        <v>115.14751339391019</v>
      </c>
      <c r="G217" s="13">
        <f t="shared" si="422"/>
        <v>115.38156324388405</v>
      </c>
      <c r="H217" s="13">
        <f t="shared" si="422"/>
        <v>114.61001713680614</v>
      </c>
      <c r="I217" s="13">
        <f t="shared" si="422"/>
        <v>114.61218585086684</v>
      </c>
      <c r="J217" s="13">
        <f t="shared" si="422"/>
        <v>115.61496057488739</v>
      </c>
      <c r="K217" s="13">
        <f t="shared" si="422"/>
        <v>115.78499765004273</v>
      </c>
      <c r="L217" s="13">
        <f t="shared" si="422"/>
        <v>115.08677250668775</v>
      </c>
      <c r="M217" s="13">
        <f t="shared" si="422"/>
        <v>114.28435376900613</v>
      </c>
      <c r="N217" s="13">
        <f t="shared" si="422"/>
        <v>114.46678013610273</v>
      </c>
      <c r="O217" s="50">
        <f t="shared" si="422"/>
        <v>115.29219215865238</v>
      </c>
      <c r="P217" s="48">
        <v>114.84638196981855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154.04090302323695</v>
      </c>
      <c r="D218" s="15">
        <f t="shared" si="422"/>
        <v>152.16570359904691</v>
      </c>
      <c r="E218" s="15">
        <f t="shared" si="422"/>
        <v>150.7937503485154</v>
      </c>
      <c r="F218" s="15">
        <f t="shared" si="422"/>
        <v>151.02775602468574</v>
      </c>
      <c r="G218" s="15">
        <f t="shared" si="422"/>
        <v>151.19341582765819</v>
      </c>
      <c r="H218" s="15">
        <f t="shared" si="422"/>
        <v>150.35767177266095</v>
      </c>
      <c r="I218" s="15">
        <f t="shared" si="422"/>
        <v>150.30790430312058</v>
      </c>
      <c r="J218" s="15">
        <f t="shared" si="422"/>
        <v>151.20680254935726</v>
      </c>
      <c r="K218" s="15">
        <f t="shared" si="422"/>
        <v>151.67904561903103</v>
      </c>
      <c r="L218" s="15">
        <f t="shared" si="422"/>
        <v>150.73408880923876</v>
      </c>
      <c r="M218" s="15">
        <f t="shared" si="422"/>
        <v>150.19228748107412</v>
      </c>
      <c r="N218" s="15">
        <f t="shared" si="422"/>
        <v>150.43680009810444</v>
      </c>
      <c r="O218" s="51">
        <f t="shared" si="422"/>
        <v>151.94290628833727</v>
      </c>
      <c r="P218" s="49">
        <v>151.22028139490251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4.9506003280088331</v>
      </c>
      <c r="D219" s="17">
        <f t="shared" si="423"/>
        <v>4.9506003280088331</v>
      </c>
      <c r="E219" s="17">
        <f t="shared" si="423"/>
        <v>4.9506003280088331</v>
      </c>
      <c r="F219" s="17">
        <f t="shared" si="423"/>
        <v>4.9506003280088331</v>
      </c>
      <c r="G219" s="17">
        <f t="shared" si="423"/>
        <v>4.9506003280088331</v>
      </c>
      <c r="H219" s="17">
        <f t="shared" si="423"/>
        <v>4.9506003280088331</v>
      </c>
      <c r="I219" s="17">
        <f t="shared" si="423"/>
        <v>4.9506003280088331</v>
      </c>
      <c r="J219" s="17">
        <f t="shared" si="423"/>
        <v>4.9506003280088331</v>
      </c>
      <c r="K219" s="17">
        <f t="shared" si="423"/>
        <v>4.9506003280088331</v>
      </c>
      <c r="L219" s="17">
        <f t="shared" si="423"/>
        <v>4.9506003280088331</v>
      </c>
      <c r="M219" s="17">
        <f t="shared" si="423"/>
        <v>4.9506003280088331</v>
      </c>
      <c r="N219" s="17">
        <f t="shared" si="423"/>
        <v>4.9506003280088331</v>
      </c>
      <c r="O219" s="52">
        <f t="shared" si="423"/>
        <v>4.9506003280088331</v>
      </c>
      <c r="P219" s="47">
        <v>4.9506003280088331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4.2155712140063866</v>
      </c>
      <c r="D220" s="13">
        <f t="shared" si="423"/>
        <v>4.2155712140063866</v>
      </c>
      <c r="E220" s="13">
        <f t="shared" si="423"/>
        <v>4.2155712140063866</v>
      </c>
      <c r="F220" s="13">
        <f t="shared" si="423"/>
        <v>4.2155712140063866</v>
      </c>
      <c r="G220" s="13">
        <f t="shared" si="423"/>
        <v>4.2155712140063866</v>
      </c>
      <c r="H220" s="13">
        <f t="shared" si="423"/>
        <v>4.2155712140063866</v>
      </c>
      <c r="I220" s="13">
        <f t="shared" si="423"/>
        <v>4.2155712140063866</v>
      </c>
      <c r="J220" s="13">
        <f t="shared" si="423"/>
        <v>4.2155712140063866</v>
      </c>
      <c r="K220" s="13">
        <f t="shared" si="423"/>
        <v>4.2155712140063866</v>
      </c>
      <c r="L220" s="13">
        <f t="shared" si="423"/>
        <v>4.2155712140063866</v>
      </c>
      <c r="M220" s="13">
        <f t="shared" si="423"/>
        <v>4.2155712140063866</v>
      </c>
      <c r="N220" s="13">
        <f t="shared" si="423"/>
        <v>4.2155712140063866</v>
      </c>
      <c r="O220" s="50">
        <f t="shared" si="423"/>
        <v>4.2155712140063866</v>
      </c>
      <c r="P220" s="48">
        <v>4.2155712140063866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6.3691112702891752</v>
      </c>
      <c r="D221" s="13">
        <f t="shared" si="423"/>
        <v>6.3691112702891752</v>
      </c>
      <c r="E221" s="13">
        <f t="shared" si="423"/>
        <v>6.3691112702891752</v>
      </c>
      <c r="F221" s="13">
        <f t="shared" si="423"/>
        <v>6.3691112702891752</v>
      </c>
      <c r="G221" s="13">
        <f t="shared" si="423"/>
        <v>6.3691112702891752</v>
      </c>
      <c r="H221" s="13">
        <f t="shared" si="423"/>
        <v>6.3691112702891752</v>
      </c>
      <c r="I221" s="13">
        <f t="shared" si="423"/>
        <v>6.3691112702891752</v>
      </c>
      <c r="J221" s="13">
        <f t="shared" si="423"/>
        <v>6.3691112702891752</v>
      </c>
      <c r="K221" s="13">
        <f t="shared" si="423"/>
        <v>6.3691112702891752</v>
      </c>
      <c r="L221" s="13">
        <f t="shared" si="423"/>
        <v>6.3691112702891752</v>
      </c>
      <c r="M221" s="13">
        <f t="shared" si="423"/>
        <v>6.3691112702891752</v>
      </c>
      <c r="N221" s="13">
        <f t="shared" si="423"/>
        <v>6.3691112702891752</v>
      </c>
      <c r="O221" s="50">
        <f t="shared" si="423"/>
        <v>6.3691112702891752</v>
      </c>
      <c r="P221" s="48">
        <v>6.3691112702891752</v>
      </c>
    </row>
    <row r="222" spans="1:137" ht="15.75" thickBot="1" x14ac:dyDescent="0.3">
      <c r="B222" s="4" t="s">
        <v>1</v>
      </c>
      <c r="C222" s="14">
        <f t="shared" si="423"/>
        <v>5.6802799404695454</v>
      </c>
      <c r="D222" s="15">
        <f t="shared" si="423"/>
        <v>5.6802799404695454</v>
      </c>
      <c r="E222" s="15">
        <f t="shared" si="423"/>
        <v>5.6802799404695454</v>
      </c>
      <c r="F222" s="15">
        <f t="shared" si="423"/>
        <v>5.6802799404695454</v>
      </c>
      <c r="G222" s="15">
        <f t="shared" si="423"/>
        <v>5.6802799404695454</v>
      </c>
      <c r="H222" s="15">
        <f t="shared" si="423"/>
        <v>5.6802799404695454</v>
      </c>
      <c r="I222" s="15">
        <f t="shared" si="423"/>
        <v>5.6802799404695454</v>
      </c>
      <c r="J222" s="15">
        <f t="shared" si="423"/>
        <v>5.6802799404695454</v>
      </c>
      <c r="K222" s="15">
        <f t="shared" si="423"/>
        <v>5.6802799404695454</v>
      </c>
      <c r="L222" s="15">
        <f t="shared" si="423"/>
        <v>5.6802799404695454</v>
      </c>
      <c r="M222" s="15">
        <f t="shared" si="423"/>
        <v>5.6802799404695454</v>
      </c>
      <c r="N222" s="15">
        <f t="shared" si="423"/>
        <v>5.6802799404695454</v>
      </c>
      <c r="O222" s="51">
        <f t="shared" si="423"/>
        <v>5.6802799404695454</v>
      </c>
      <c r="P222" s="49">
        <v>5.6802799404695454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8.2995442564290081E-7</v>
      </c>
      <c r="D223" s="19">
        <f t="shared" si="424"/>
        <v>0</v>
      </c>
      <c r="E223" s="19">
        <f t="shared" si="424"/>
        <v>1.3525655888664124E-2</v>
      </c>
      <c r="F223" s="19">
        <f t="shared" si="424"/>
        <v>2.8349465537775648E-2</v>
      </c>
      <c r="G223" s="19">
        <f t="shared" si="424"/>
        <v>2.7308856815779398E-2</v>
      </c>
      <c r="H223" s="19">
        <f t="shared" si="424"/>
        <v>4.3673159547139531E-2</v>
      </c>
      <c r="I223" s="19">
        <f t="shared" si="424"/>
        <v>6.467697552994553E-2</v>
      </c>
      <c r="J223" s="19">
        <f t="shared" si="424"/>
        <v>8.2693717435151248E-2</v>
      </c>
      <c r="K223" s="19">
        <f t="shared" si="424"/>
        <v>7.7967132191449684E-2</v>
      </c>
      <c r="L223" s="19">
        <f t="shared" si="424"/>
        <v>0.10355212204015762</v>
      </c>
      <c r="M223" s="19">
        <f t="shared" si="424"/>
        <v>0.11257243729760073</v>
      </c>
      <c r="N223" s="19">
        <f t="shared" si="424"/>
        <v>0.10294444498723272</v>
      </c>
      <c r="O223" s="19">
        <f t="shared" si="424"/>
        <v>0.13980145279525852</v>
      </c>
      <c r="P223" s="2" t="s">
        <v>20</v>
      </c>
    </row>
    <row r="224" spans="1:137" x14ac:dyDescent="0.25">
      <c r="B224" s="4"/>
      <c r="C224" s="19">
        <f>STDEV(A!C223,B!C223,'C'!C223)</f>
        <v>8.1758308264841826E-4</v>
      </c>
      <c r="D224" s="19">
        <f>STDEV(A!D223,B!D223,'C'!D223)</f>
        <v>3.2806758109292576E-3</v>
      </c>
      <c r="E224" s="19">
        <f>STDEV(A!E223,B!E223,'C'!E223)</f>
        <v>2.6686697420484373E-3</v>
      </c>
      <c r="F224" s="19">
        <f>STDEV(A!F223,B!F223,'C'!F223)</f>
        <v>3.4666146942405646E-3</v>
      </c>
      <c r="G224" s="19">
        <f>STDEV(A!G223,B!G223,'C'!G223)</f>
        <v>8.1645472767262494E-4</v>
      </c>
      <c r="H224" s="19">
        <f>STDEV(A!H223,B!H223,'C'!H223)</f>
        <v>6.179199587621846E-3</v>
      </c>
      <c r="I224" s="19">
        <f>STDEV(A!I223,B!I223,'C'!I223)</f>
        <v>8.496777782981281E-3</v>
      </c>
      <c r="J224" s="19">
        <f>STDEV(A!J223,B!J223,'C'!J223)</f>
        <v>1.8413770589512404E-2</v>
      </c>
      <c r="K224" s="19">
        <f>STDEV(A!K223,B!K223,'C'!K223)</f>
        <v>1.4752849697178763E-2</v>
      </c>
      <c r="L224" s="19">
        <f>STDEV(A!L223,B!L223,'C'!L223)</f>
        <v>2.028836470205048E-2</v>
      </c>
      <c r="M224" s="19">
        <f>STDEV(A!M223,B!M223,'C'!M223)</f>
        <v>2.1114762127936663E-2</v>
      </c>
      <c r="N224" s="19">
        <f>STDEV(A!N223,B!N223,'C'!N223)</f>
        <v>1.4657951600219611E-2</v>
      </c>
      <c r="O224" s="19">
        <f>STDEV(A!O223,B!O223,'C'!O223)</f>
        <v>2.9112462341917725E-2</v>
      </c>
      <c r="P224" s="2" t="s">
        <v>22</v>
      </c>
    </row>
    <row r="225" spans="1:16" x14ac:dyDescent="0.25">
      <c r="B225" s="4"/>
      <c r="C225" s="63">
        <f>C210/(C209*0.768+C210)</f>
        <v>1.0905929467571657E-6</v>
      </c>
      <c r="D225" s="63">
        <f t="shared" ref="D225:O225" si="425">D210/(D209*0.768+D210)</f>
        <v>0</v>
      </c>
      <c r="E225" s="63">
        <f t="shared" si="425"/>
        <v>1.4523032134452539E-2</v>
      </c>
      <c r="F225" s="63">
        <f t="shared" si="425"/>
        <v>2.4670418395715706E-2</v>
      </c>
      <c r="G225" s="63">
        <f t="shared" si="425"/>
        <v>2.4149963867759638E-2</v>
      </c>
      <c r="H225" s="63">
        <f t="shared" si="425"/>
        <v>3.6149725118374991E-2</v>
      </c>
      <c r="I225" s="63">
        <f t="shared" si="425"/>
        <v>5.1071145450563578E-2</v>
      </c>
      <c r="J225" s="63">
        <f t="shared" si="425"/>
        <v>6.6140048257671266E-2</v>
      </c>
      <c r="K225" s="63">
        <f t="shared" si="425"/>
        <v>6.5372771124209639E-2</v>
      </c>
      <c r="L225" s="63">
        <f t="shared" si="425"/>
        <v>8.1407556790060204E-2</v>
      </c>
      <c r="M225" s="63">
        <f t="shared" si="425"/>
        <v>9.3088905545330641E-2</v>
      </c>
      <c r="N225" s="63">
        <f t="shared" si="425"/>
        <v>8.1592415320882516E-2</v>
      </c>
      <c r="O225" s="63">
        <f t="shared" si="425"/>
        <v>0.11053532498704617</v>
      </c>
      <c r="P225" s="62" t="s">
        <v>51</v>
      </c>
    </row>
    <row r="226" spans="1:16" x14ac:dyDescent="0.25">
      <c r="C226" s="64">
        <f>C212/(C211*0.768+C212)</f>
        <v>2.729566751522598E-8</v>
      </c>
      <c r="D226" s="64">
        <f t="shared" ref="D226:O226" si="426">D212/(D211*0.768+D212)</f>
        <v>0</v>
      </c>
      <c r="E226" s="64">
        <f t="shared" si="426"/>
        <v>1.0559466762422868E-2</v>
      </c>
      <c r="F226" s="64">
        <f t="shared" si="426"/>
        <v>3.9136084279104345E-2</v>
      </c>
      <c r="G226" s="64">
        <f t="shared" si="426"/>
        <v>3.6997146558106639E-2</v>
      </c>
      <c r="H226" s="64">
        <f t="shared" si="426"/>
        <v>6.630417365993875E-2</v>
      </c>
      <c r="I226" s="64">
        <f t="shared" si="426"/>
        <v>0.1048671062018299</v>
      </c>
      <c r="J226" s="64">
        <f t="shared" si="426"/>
        <v>0.13195310822599321</v>
      </c>
      <c r="K226" s="64">
        <f t="shared" si="426"/>
        <v>0.11639042070058896</v>
      </c>
      <c r="L226" s="64">
        <f t="shared" si="426"/>
        <v>0.16673881624166695</v>
      </c>
      <c r="M226" s="64">
        <f t="shared" si="426"/>
        <v>0.17043497004103444</v>
      </c>
      <c r="N226" s="64">
        <f t="shared" si="426"/>
        <v>0.17095546432713352</v>
      </c>
      <c r="O226" s="64">
        <f t="shared" si="426"/>
        <v>0.22652414555141898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101.43610288757097</v>
      </c>
      <c r="D227" s="54">
        <f t="shared" ref="D227:O227" si="427">AVERAGE(D$214*D$216+D$213, D$214*D$217+D$213)</f>
        <v>99.225374799277375</v>
      </c>
      <c r="E227" s="54">
        <f t="shared" si="427"/>
        <v>97.180222611807494</v>
      </c>
      <c r="F227" s="54">
        <f t="shared" si="427"/>
        <v>97.352034345974872</v>
      </c>
      <c r="G227" s="54">
        <f t="shared" si="427"/>
        <v>97.884856631195476</v>
      </c>
      <c r="H227" s="54">
        <f t="shared" si="427"/>
        <v>96.418665449946673</v>
      </c>
      <c r="I227" s="54">
        <f t="shared" si="427"/>
        <v>96.475445861348192</v>
      </c>
      <c r="J227" s="54">
        <f t="shared" si="427"/>
        <v>98.564172475101472</v>
      </c>
      <c r="K227" s="54">
        <f t="shared" si="427"/>
        <v>98.6047820412806</v>
      </c>
      <c r="L227" s="54">
        <f t="shared" si="427"/>
        <v>97.463980124471533</v>
      </c>
      <c r="M227" s="54">
        <f t="shared" si="427"/>
        <v>95.609064705644599</v>
      </c>
      <c r="N227" s="54">
        <f t="shared" si="427"/>
        <v>95.908216367448091</v>
      </c>
      <c r="O227" s="54">
        <f t="shared" si="427"/>
        <v>96.863512182321017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43.074835761120077</v>
      </c>
      <c r="D229" s="2">
        <f t="shared" si="428"/>
        <v>42.299066349197879</v>
      </c>
      <c r="E229" s="2">
        <f t="shared" si="428"/>
        <v>40.882108436252757</v>
      </c>
      <c r="F229" s="2">
        <f t="shared" si="428"/>
        <v>40.7851512228495</v>
      </c>
      <c r="G229" s="2">
        <f t="shared" si="428"/>
        <v>41.50553715500962</v>
      </c>
      <c r="H229" s="2">
        <f t="shared" si="428"/>
        <v>40.215135406041675</v>
      </c>
      <c r="I229" s="2">
        <f t="shared" si="428"/>
        <v>40.413933204094903</v>
      </c>
      <c r="J229" s="2">
        <f t="shared" si="428"/>
        <v>42.786178849406575</v>
      </c>
      <c r="K229" s="2">
        <f t="shared" si="428"/>
        <v>42.000000035915548</v>
      </c>
      <c r="L229" s="2">
        <f t="shared" si="428"/>
        <v>41.534663054104172</v>
      </c>
      <c r="M229" s="2">
        <f t="shared" si="428"/>
        <v>38.966150568436689</v>
      </c>
      <c r="N229" s="2">
        <f t="shared" si="428"/>
        <v>39.094651399514653</v>
      </c>
      <c r="O229" s="2">
        <f t="shared" si="428"/>
        <v>38.162522824977557</v>
      </c>
    </row>
    <row r="230" spans="1:16" x14ac:dyDescent="0.25">
      <c r="B230" s="4" t="s">
        <v>43</v>
      </c>
      <c r="C230" s="2">
        <f t="shared" ref="C230:O230" si="429">(C$214*C$216 + C$213) + (C$214*C$220)*$A$229</f>
        <v>95.384040333468619</v>
      </c>
      <c r="D230" s="2">
        <f t="shared" si="429"/>
        <v>93.52128893004317</v>
      </c>
      <c r="E230" s="2">
        <f t="shared" si="429"/>
        <v>91.627421417968506</v>
      </c>
      <c r="F230" s="2">
        <f t="shared" si="429"/>
        <v>91.734586589673768</v>
      </c>
      <c r="G230" s="2">
        <f t="shared" si="429"/>
        <v>92.312535871557742</v>
      </c>
      <c r="H230" s="2">
        <f t="shared" si="429"/>
        <v>90.888585918429712</v>
      </c>
      <c r="I230" s="2">
        <f t="shared" si="429"/>
        <v>90.97945474681606</v>
      </c>
      <c r="J230" s="2">
        <f t="shared" si="429"/>
        <v>93.13613343078265</v>
      </c>
      <c r="K230" s="2">
        <f t="shared" si="429"/>
        <v>92.978208920914227</v>
      </c>
      <c r="L230" s="2">
        <f t="shared" si="429"/>
        <v>91.99968960405856</v>
      </c>
      <c r="M230" s="2">
        <f t="shared" si="429"/>
        <v>89.973307669611771</v>
      </c>
      <c r="N230" s="2">
        <f t="shared" si="429"/>
        <v>90.231329710662209</v>
      </c>
      <c r="O230" s="2">
        <f t="shared" si="429"/>
        <v>90.728587664009225</v>
      </c>
    </row>
    <row r="231" spans="1:16" x14ac:dyDescent="0.25">
      <c r="B231" s="4" t="s">
        <v>44</v>
      </c>
      <c r="C231" s="2">
        <f t="shared" ref="C231:O231" si="430">(C$214*C$217 + C$213) - (C$214*C$221)*$A$229</f>
        <v>100.99999798871593</v>
      </c>
      <c r="D231" s="2">
        <f t="shared" si="430"/>
        <v>98.533299653178275</v>
      </c>
      <c r="E231" s="2">
        <f t="shared" si="430"/>
        <v>96.377497914980367</v>
      </c>
      <c r="F231" s="2">
        <f t="shared" si="430"/>
        <v>96.59654373527475</v>
      </c>
      <c r="G231" s="2">
        <f t="shared" si="430"/>
        <v>97.096386253686063</v>
      </c>
      <c r="H231" s="2">
        <f t="shared" si="430"/>
        <v>95.59935648642201</v>
      </c>
      <c r="I231" s="2">
        <f t="shared" si="430"/>
        <v>95.631273226070007</v>
      </c>
      <c r="J231" s="2">
        <f t="shared" si="430"/>
        <v>97.670497990181516</v>
      </c>
      <c r="K231" s="2">
        <f t="shared" si="430"/>
        <v>97.8559647329228</v>
      </c>
      <c r="L231" s="2">
        <f t="shared" si="430"/>
        <v>96.596703936071393</v>
      </c>
      <c r="M231" s="2">
        <f t="shared" si="430"/>
        <v>94.866964969965068</v>
      </c>
      <c r="N231" s="2">
        <f t="shared" si="430"/>
        <v>95.196218683718996</v>
      </c>
      <c r="O231" s="2">
        <f t="shared" si="430"/>
        <v>96.488649555137869</v>
      </c>
    </row>
    <row r="232" spans="1:16" x14ac:dyDescent="0.25">
      <c r="B232" s="4" t="s">
        <v>45</v>
      </c>
      <c r="C232" s="2">
        <f t="shared" ref="C232:O232" si="431">(C$214*C$218 + C$213) + (C$214*C$222)*$A$229</f>
        <v>173.98705128431965</v>
      </c>
      <c r="D232" s="2">
        <f t="shared" si="431"/>
        <v>169.97251238408015</v>
      </c>
      <c r="E232" s="2">
        <f t="shared" si="431"/>
        <v>167.13779578308748</v>
      </c>
      <c r="F232" s="2">
        <f t="shared" si="431"/>
        <v>167.64740967698236</v>
      </c>
      <c r="G232" s="2">
        <f t="shared" si="431"/>
        <v>167.9444913924099</v>
      </c>
      <c r="H232" s="2">
        <f t="shared" si="431"/>
        <v>166.25736344499109</v>
      </c>
      <c r="I232" s="2">
        <f t="shared" si="431"/>
        <v>166.13565644858892</v>
      </c>
      <c r="J232" s="2">
        <f t="shared" si="431"/>
        <v>167.86806655112809</v>
      </c>
      <c r="K232" s="2">
        <f t="shared" si="431"/>
        <v>168.94779153236149</v>
      </c>
      <c r="L232" s="2">
        <f t="shared" si="431"/>
        <v>166.95805037555871</v>
      </c>
      <c r="M232" s="2">
        <f t="shared" si="431"/>
        <v>166.00000176189246</v>
      </c>
      <c r="N232" s="2">
        <f t="shared" si="431"/>
        <v>166.51364420617358</v>
      </c>
      <c r="O232" s="2">
        <f t="shared" si="431"/>
        <v>169.84155552602391</v>
      </c>
    </row>
    <row r="233" spans="1:16" x14ac:dyDescent="0.25">
      <c r="B233" s="4"/>
      <c r="C233" s="2">
        <f>C211/C209</f>
        <v>0.32471931018204758</v>
      </c>
      <c r="D233" s="2">
        <f t="shared" ref="D233:O233" si="432">D209/D211</f>
        <v>3.04104386253259</v>
      </c>
      <c r="E233" s="2">
        <f t="shared" si="432"/>
        <v>2.9620787390931111</v>
      </c>
      <c r="F233" s="2">
        <f t="shared" si="432"/>
        <v>2.9760449616271791</v>
      </c>
      <c r="G233" s="2">
        <f t="shared" si="432"/>
        <v>3.1079048828603382</v>
      </c>
      <c r="H233" s="2">
        <f t="shared" si="432"/>
        <v>3.1052175592573192</v>
      </c>
      <c r="I233" s="2">
        <f t="shared" si="432"/>
        <v>3.1314141624664975</v>
      </c>
      <c r="J233" s="2">
        <f t="shared" si="432"/>
        <v>3.2013512681875524</v>
      </c>
      <c r="K233" s="2">
        <f t="shared" si="432"/>
        <v>3.2269809808997212</v>
      </c>
      <c r="L233" s="2">
        <f t="shared" si="432"/>
        <v>3.1455760762356308</v>
      </c>
      <c r="M233" s="2">
        <f t="shared" si="432"/>
        <v>3.2467140055237942</v>
      </c>
      <c r="N233" s="2">
        <f t="shared" si="432"/>
        <v>3.5285617368157274</v>
      </c>
      <c r="O233" s="2">
        <f t="shared" si="432"/>
        <v>3.4076064636999748</v>
      </c>
    </row>
  </sheetData>
  <mergeCells count="18">
    <mergeCell ref="C3:O3"/>
    <mergeCell ref="R3:AD3"/>
    <mergeCell ref="AG3:AS3"/>
    <mergeCell ref="C4:O4"/>
    <mergeCell ref="R4:AD4"/>
    <mergeCell ref="AG4:AS4"/>
    <mergeCell ref="CO3:DA3"/>
    <mergeCell ref="CO4:DA4"/>
    <mergeCell ref="DD3:DP3"/>
    <mergeCell ref="DD4:DP4"/>
    <mergeCell ref="DS3:EE3"/>
    <mergeCell ref="DS4:EE4"/>
    <mergeCell ref="AV3:BH3"/>
    <mergeCell ref="AV4:BH4"/>
    <mergeCell ref="BK3:BW3"/>
    <mergeCell ref="BK4:BW4"/>
    <mergeCell ref="BZ3:CL3"/>
    <mergeCell ref="BZ4:CL4"/>
  </mergeCells>
  <conditionalFormatting sqref="AG208:AS20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7" activePane="bottomRight" state="frozen"/>
      <selection pane="topRight" activeCell="C1" sqref="C1"/>
      <selection pane="bottomLeft" activeCell="A6" sqref="A6"/>
      <selection pane="bottomRight" activeCell="G207" sqref="G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82.233999999999995</v>
      </c>
      <c r="D6">
        <v>84.787999999999997</v>
      </c>
      <c r="E6">
        <v>85.954999999999998</v>
      </c>
      <c r="F6">
        <v>86.566999999999993</v>
      </c>
      <c r="G6">
        <v>87.209000000000003</v>
      </c>
      <c r="H6">
        <v>87.94</v>
      </c>
      <c r="I6">
        <v>89.881</v>
      </c>
      <c r="J6">
        <v>89.015000000000001</v>
      </c>
      <c r="K6">
        <v>86.760999999999996</v>
      </c>
      <c r="L6">
        <v>82.075000000000003</v>
      </c>
      <c r="M6">
        <v>74.760999999999996</v>
      </c>
      <c r="N6">
        <v>65.328400000000002</v>
      </c>
      <c r="O6">
        <v>55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83.856028539978411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85.555900793922916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86.874176664414506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86.732218659718171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88.11356868316966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89.260011723087587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90.475533462265815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91.35323829144177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88.22844052524816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82.669316018565397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75.196544103575945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66.253217619106465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55.637947923302619</v>
      </c>
      <c r="AE6" s="5"/>
      <c r="AG6" s="5">
        <f t="shared" ref="AG6:AS25" si="13">C6-R6</f>
        <v>-1.622028539978416</v>
      </c>
      <c r="AH6" s="5">
        <f t="shared" si="13"/>
        <v>-0.76790079392291943</v>
      </c>
      <c r="AI6" s="5">
        <f t="shared" si="13"/>
        <v>-0.91917666441450763</v>
      </c>
      <c r="AJ6" s="5">
        <f t="shared" si="13"/>
        <v>-0.16521865971817817</v>
      </c>
      <c r="AK6" s="5">
        <f t="shared" si="13"/>
        <v>-0.90456868316965711</v>
      </c>
      <c r="AL6" s="5">
        <f t="shared" si="13"/>
        <v>-1.320011723087589</v>
      </c>
      <c r="AM6" s="5">
        <f t="shared" si="13"/>
        <v>-0.59453346226581516</v>
      </c>
      <c r="AN6" s="5">
        <f t="shared" si="13"/>
        <v>-2.338238291441769</v>
      </c>
      <c r="AO6" s="5">
        <f t="shared" si="13"/>
        <v>-1.4674405252481648</v>
      </c>
      <c r="AP6" s="5">
        <f t="shared" si="13"/>
        <v>-0.59431601856539373</v>
      </c>
      <c r="AQ6" s="5">
        <f t="shared" si="13"/>
        <v>-0.43554410357594975</v>
      </c>
      <c r="AR6" s="5">
        <f t="shared" si="13"/>
        <v>-0.92481761910646298</v>
      </c>
      <c r="AS6" s="5">
        <f t="shared" si="13"/>
        <v>-0.63794792330261885</v>
      </c>
      <c r="AV6" s="2">
        <f t="shared" ref="AV6:AV69" si="14">((1-DS6)*CO6) + (DS6*DD6)</f>
        <v>83.856028539978411</v>
      </c>
      <c r="AW6" s="2">
        <f t="shared" ref="AW6:AW69" si="15">((1-DT6)*CP6) + (DT6*DE6)</f>
        <v>85.555900793922916</v>
      </c>
      <c r="AX6" s="2">
        <f t="shared" ref="AX6:AX69" si="16">((1-DU6)*CQ6) + (DU6*DF6)</f>
        <v>86.874176664414506</v>
      </c>
      <c r="AY6" s="2">
        <f t="shared" ref="AY6:AY69" si="17">((1-DV6)*CR6) + (DV6*DG6)</f>
        <v>86.732218659718171</v>
      </c>
      <c r="AZ6" s="2">
        <f t="shared" ref="AZ6:AZ69" si="18">((1-DW6)*CS6) + (DW6*DH6)</f>
        <v>88.11356868316966</v>
      </c>
      <c r="BA6" s="2">
        <f t="shared" ref="BA6:BA69" si="19">((1-DX6)*CT6) + (DX6*DI6)</f>
        <v>89.260011723087587</v>
      </c>
      <c r="BB6" s="2">
        <f t="shared" ref="BB6:BB69" si="20">((1-DY6)*CU6) + (DY6*DJ6)</f>
        <v>90.475533462265815</v>
      </c>
      <c r="BC6" s="2">
        <f t="shared" ref="BC6:BC69" si="21">((1-DZ6)*CV6) + (DZ6*DK6)</f>
        <v>91.35323829144177</v>
      </c>
      <c r="BD6" s="2">
        <f t="shared" ref="BD6:BD69" si="22">((1-EA6)*CW6) + (EA6*DL6)</f>
        <v>88.22844052524816</v>
      </c>
      <c r="BE6" s="2">
        <f t="shared" ref="BE6:BE69" si="23">((1-EB6)*CX6) + (EB6*DM6)</f>
        <v>82.669316018565397</v>
      </c>
      <c r="BF6" s="2">
        <f t="shared" ref="BF6:BF69" si="24">((1-EC6)*CY6) + (EC6*DN6)</f>
        <v>75.196544103575945</v>
      </c>
      <c r="BG6" s="2">
        <f t="shared" ref="BG6:BG69" si="25">((1-ED6)*CZ6) + (ED6*DO6)</f>
        <v>66.253217619106465</v>
      </c>
      <c r="BH6" s="2">
        <f t="shared" ref="BH6:BH69" si="26">((1-EE6)*DA6) + (EE6*DP6)</f>
        <v>55.637947923302619</v>
      </c>
      <c r="BK6" s="2">
        <f t="shared" ref="BK6:BK69" si="27">IF(OR($B6&lt;C$229, AND($B6&gt;C$230, $B6&lt;C$231)), C6, "")</f>
        <v>82.233999999999995</v>
      </c>
      <c r="BL6" s="2">
        <f t="shared" ref="BL6:BL69" si="28">IF(OR($B6&lt;D$229, AND($B6&gt;D$230, $B6&lt;D$231)), D6, "")</f>
        <v>84.787999999999997</v>
      </c>
      <c r="BM6" s="2">
        <f t="shared" ref="BM6:BM69" si="29">IF(OR($B6&lt;E$229, AND($B6&gt;E$230, $B6&lt;E$231)), E6, "")</f>
        <v>85.954999999999998</v>
      </c>
      <c r="BN6" s="2">
        <f t="shared" ref="BN6:BN69" si="30">IF(OR($B6&lt;F$229, AND($B6&gt;F$230, $B6&lt;F$231)), F6, "")</f>
        <v>86.566999999999993</v>
      </c>
      <c r="BO6" s="2">
        <f t="shared" ref="BO6:BO69" si="31">IF(OR($B6&lt;G$229, AND($B6&gt;G$230, $B6&lt;G$231)), G6, "")</f>
        <v>87.209000000000003</v>
      </c>
      <c r="BP6" s="2">
        <f t="shared" ref="BP6:BP69" si="32">IF(OR($B6&lt;H$229, AND($B6&gt;H$230, $B6&lt;H$231)), H6, "")</f>
        <v>87.94</v>
      </c>
      <c r="BQ6" s="2">
        <f t="shared" ref="BQ6:BQ69" si="33">IF(OR($B6&lt;I$229, AND($B6&gt;I$230, $B6&lt;I$231)), I6, "")</f>
        <v>89.881</v>
      </c>
      <c r="BR6" s="2">
        <f t="shared" ref="BR6:BR69" si="34">IF(OR($B6&lt;J$229, AND($B6&gt;J$230, $B6&lt;J$231)), J6, "")</f>
        <v>89.015000000000001</v>
      </c>
      <c r="BS6" s="2">
        <f t="shared" ref="BS6:BS69" si="35">IF(OR($B6&lt;K$229, AND($B6&gt;K$230, $B6&lt;K$231)), K6, "")</f>
        <v>86.760999999999996</v>
      </c>
      <c r="BT6" s="2">
        <f t="shared" ref="BT6:BT69" si="36">IF(OR($B6&lt;L$229, AND($B6&gt;L$230, $B6&lt;L$231)), L6, "")</f>
        <v>82.075000000000003</v>
      </c>
      <c r="BU6" s="2">
        <f t="shared" ref="BU6:BU69" si="37">IF(OR($B6&lt;M$229, AND($B6&gt;M$230, $B6&lt;M$231)), M6, "")</f>
        <v>74.760999999999996</v>
      </c>
      <c r="BV6" s="2">
        <f t="shared" ref="BV6:BV69" si="38">IF(OR($B6&lt;N$229, AND($B6&gt;N$230, $B6&lt;N$231)), N6, "")</f>
        <v>65.328400000000002</v>
      </c>
      <c r="BW6" s="2">
        <f t="shared" ref="BW6:BW69" si="39">IF(OR($B6&lt;O$229, AND($B6&gt;O$230, $B6&lt;O$231)), O6, "")</f>
        <v>55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83.855483634927651</v>
      </c>
      <c r="CP6" s="2">
        <f t="shared" ref="CP6:CP69" si="54">BL$207*$B6+BL$209</f>
        <v>85.555468131355994</v>
      </c>
      <c r="CQ6" s="2">
        <f t="shared" ref="CQ6:CQ69" si="55">BM$207*$B6+BM$209</f>
        <v>86.873838961830359</v>
      </c>
      <c r="CR6" s="2">
        <f t="shared" ref="CR6:CR69" si="56">BN$207*$B6+BN$209</f>
        <v>86.732159847938803</v>
      </c>
      <c r="CS6" s="2">
        <f t="shared" ref="CS6:CS69" si="57">BO$207*$B6+BO$209</f>
        <v>88.113134110754132</v>
      </c>
      <c r="CT6" s="2">
        <f t="shared" ref="CT6:CT69" si="58">BP$207*$B6+BP$209</f>
        <v>89.259514266067015</v>
      </c>
      <c r="CU6" s="2">
        <f t="shared" ref="CU6:CU69" si="59">BQ$207*$B6+BQ$209</f>
        <v>90.474859398826425</v>
      </c>
      <c r="CV6" s="2">
        <f t="shared" ref="CV6:CV69" si="60">BR$207*$B6+BR$209</f>
        <v>91.352908996398867</v>
      </c>
      <c r="CW6" s="2">
        <f t="shared" ref="CW6:CW69" si="61">BS$207*$B6+BS$209</f>
        <v>88.227898313174379</v>
      </c>
      <c r="CX6" s="2">
        <f t="shared" ref="CX6:CX69" si="62">BT$207*$B6+BT$209</f>
        <v>82.668844101869311</v>
      </c>
      <c r="CY6" s="2">
        <f t="shared" ref="CY6:CY69" si="63">BU$207*$B6+BU$209</f>
        <v>75.195974866857227</v>
      </c>
      <c r="CZ6" s="2">
        <f t="shared" ref="CZ6:CZ69" si="64">BV$207*$B6+BV$209</f>
        <v>66.252820477121332</v>
      </c>
      <c r="DA6" s="2">
        <f t="shared" ref="DA6:DA69" si="65">BW$207*$B6+BW$209</f>
        <v>55.637657446186751</v>
      </c>
      <c r="DD6" s="2">
        <f t="shared" ref="DD6:DD69" si="66">BZ$207*$B6+BZ$209</f>
        <v>90.001393162917125</v>
      </c>
      <c r="DE6" s="2">
        <f t="shared" ref="DE6:DE69" si="67">CA$207*$B6+CA$209</f>
        <v>89.745681928891216</v>
      </c>
      <c r="DF6" s="2">
        <f t="shared" ref="DF6:DF69" si="68">CB$207*$B6+CB$209</f>
        <v>89.46743890303776</v>
      </c>
      <c r="DG6" s="2">
        <f t="shared" ref="DG6:DG69" si="69">CC$207*$B6+CC$209</f>
        <v>87.412981966401759</v>
      </c>
      <c r="DH6" s="2">
        <f t="shared" ref="DH6:DH69" si="70">CD$207*$B6+CD$209</f>
        <v>91.826205333617324</v>
      </c>
      <c r="DI6" s="2">
        <f t="shared" ref="DI6:DI69" si="71">CE$207*$B6+CE$209</f>
        <v>93.743112300911093</v>
      </c>
      <c r="DJ6" s="2">
        <f t="shared" ref="DJ6:DJ69" si="72">CF$207*$B6+CF$209</f>
        <v>96.091459741040481</v>
      </c>
      <c r="DK6" s="2">
        <f t="shared" ref="DK6:DK69" si="73">CG$207*$B6+CG$209</f>
        <v>94.10202115775094</v>
      </c>
      <c r="DL6" s="2">
        <f t="shared" ref="DL6:DL69" si="74">CH$207*$B6+CH$209</f>
        <v>94.003387599880526</v>
      </c>
      <c r="DM6" s="2">
        <f t="shared" ref="DM6:DM69" si="75">CI$207*$B6+CI$209</f>
        <v>87.08040617565635</v>
      </c>
      <c r="DN6" s="2">
        <f t="shared" ref="DN6:DN69" si="76">CJ$207*$B6+CJ$209</f>
        <v>80.477341150651938</v>
      </c>
      <c r="DO6" s="2">
        <f t="shared" ref="DO6:DO69" si="77">CK$207*$B6+CK$209</f>
        <v>69.793544329660236</v>
      </c>
      <c r="DP6" s="2">
        <f t="shared" ref="DP6:DP69" si="78">CL$207*$B6+CL$209</f>
        <v>58.457281424399142</v>
      </c>
      <c r="DS6" s="2">
        <f t="shared" ref="DS6:DS69" si="79">POWER(10,($B6-C$227)/C$228)/(1+POWER(10,($B6-C$227)/C$228))</f>
        <v>8.8661417529186583E-5</v>
      </c>
      <c r="DT6" s="2">
        <f t="shared" ref="DT6:DT69" si="80">POWER(10,($B6-D$227)/D$228)/(1+POWER(10,($B6-D$227)/D$228))</f>
        <v>1.0325548714708222E-4</v>
      </c>
      <c r="DU6" s="2">
        <f t="shared" ref="DU6:DU69" si="81">POWER(10,($B6-E$227)/E$228)/(1+POWER(10,($B6-E$227)/E$228))</f>
        <v>1.3020611960114779E-4</v>
      </c>
      <c r="DV6" s="2">
        <f t="shared" ref="DV6:DV69" si="82">POWER(10,($B6-F$227)/F$228)/(1+POWER(10,($B6-F$227)/F$228))</f>
        <v>8.6383473424349381E-5</v>
      </c>
      <c r="DW6" s="2">
        <f t="shared" ref="DW6:DW69" si="83">POWER(10,($B6-G$227)/G$228)/(1+POWER(10,($B6-G$227)/G$228))</f>
        <v>1.1703853479757378E-4</v>
      </c>
      <c r="DX6" s="2">
        <f t="shared" ref="DX6:DX69" si="84">POWER(10,($B6-H$227)/H$228)/(1+POWER(10,($B6-H$227)/H$228))</f>
        <v>1.1095040561032019E-4</v>
      </c>
      <c r="DY6" s="2">
        <f t="shared" ref="DY6:DY69" si="85">POWER(10,($B6-I$227)/I$228)/(1+POWER(10,($B6-I$227)/I$228))</f>
        <v>1.2001271201927147E-4</v>
      </c>
      <c r="DZ6" s="2">
        <f t="shared" ref="DZ6:DZ69" si="86">POWER(10,($B6-J$227)/J$228)/(1+POWER(10,($B6-J$227)/J$228))</f>
        <v>1.1978232374198344E-4</v>
      </c>
      <c r="EA6" s="2">
        <f t="shared" ref="EA6:EA69" si="87">POWER(10,($B6-K$227)/K$228)/(1+POWER(10,($B6-K$227)/K$228))</f>
        <v>9.3881582472759401E-5</v>
      </c>
      <c r="EB6" s="2">
        <f t="shared" ref="EB6:EB69" si="88">POWER(10,($B6-L$227)/L$228)/(1+POWER(10,($B6-L$227)/L$228))</f>
        <v>1.0697269769656798E-4</v>
      </c>
      <c r="EC6" s="2">
        <f t="shared" ref="EC6:EC69" si="89">POWER(10,($B6-M$227)/M$228)/(1+POWER(10,($B6-M$227)/M$228))</f>
        <v>1.077820942765457E-4</v>
      </c>
      <c r="ED6" s="2">
        <f t="shared" ref="ED6:ED69" si="90">POWER(10,($B6-N$227)/N$228)/(1+POWER(10,($B6-N$227)/N$228))</f>
        <v>1.121640663524625E-4</v>
      </c>
      <c r="EE6" s="2">
        <f t="shared" ref="EE6:EE69" si="91">POWER(10,($B6-O$227)/O$228)/(1+POWER(10,($B6-O$227)/O$228))</f>
        <v>1.0301980622761833E-4</v>
      </c>
    </row>
    <row r="7" spans="1:135" x14ac:dyDescent="0.25">
      <c r="B7" s="2">
        <v>1</v>
      </c>
      <c r="C7">
        <v>81.343999999999994</v>
      </c>
      <c r="D7">
        <v>83.135999999999996</v>
      </c>
      <c r="E7">
        <v>86.652000000000001</v>
      </c>
      <c r="F7">
        <v>84.850999999999999</v>
      </c>
      <c r="G7">
        <v>88.03</v>
      </c>
      <c r="H7">
        <v>88.686999999999998</v>
      </c>
      <c r="I7">
        <v>89.299000000000007</v>
      </c>
      <c r="J7">
        <v>89.924999999999997</v>
      </c>
      <c r="K7">
        <v>87.224000000000004</v>
      </c>
      <c r="L7">
        <v>81.433000000000007</v>
      </c>
      <c r="M7">
        <v>73.924999999999997</v>
      </c>
      <c r="N7">
        <v>64.835800000000006</v>
      </c>
      <c r="O7">
        <v>55.373100000000001</v>
      </c>
      <c r="R7" s="5">
        <f t="shared" si="0"/>
        <v>83.844646999312602</v>
      </c>
      <c r="S7" s="5">
        <f t="shared" si="1"/>
        <v>85.548018312391989</v>
      </c>
      <c r="T7" s="5">
        <f t="shared" si="2"/>
        <v>86.869486370481212</v>
      </c>
      <c r="U7" s="5">
        <f t="shared" si="3"/>
        <v>86.737092280262971</v>
      </c>
      <c r="V7" s="5">
        <f t="shared" si="4"/>
        <v>88.137646634458818</v>
      </c>
      <c r="W7" s="5">
        <f t="shared" si="5"/>
        <v>89.284973099270033</v>
      </c>
      <c r="X7" s="5">
        <f t="shared" si="6"/>
        <v>90.500906935750081</v>
      </c>
      <c r="Y7" s="5">
        <f t="shared" si="7"/>
        <v>91.354563744337995</v>
      </c>
      <c r="Z7" s="5">
        <f t="shared" si="8"/>
        <v>88.235064896945076</v>
      </c>
      <c r="AA7" s="5">
        <f t="shared" si="9"/>
        <v>82.678804941024609</v>
      </c>
      <c r="AB7" s="5">
        <f t="shared" si="10"/>
        <v>75.219030339976939</v>
      </c>
      <c r="AC7" s="5">
        <f t="shared" si="11"/>
        <v>66.274065866874608</v>
      </c>
      <c r="AD7" s="5">
        <f t="shared" si="12"/>
        <v>55.661066897481255</v>
      </c>
      <c r="AE7" s="5"/>
      <c r="AG7" s="5">
        <f t="shared" si="13"/>
        <v>-2.5006469993126075</v>
      </c>
      <c r="AH7" s="5">
        <f t="shared" si="13"/>
        <v>-2.4120183123919929</v>
      </c>
      <c r="AI7" s="5">
        <f t="shared" si="13"/>
        <v>-0.21748637048121111</v>
      </c>
      <c r="AJ7" s="5">
        <f t="shared" si="13"/>
        <v>-1.8860922802629716</v>
      </c>
      <c r="AK7" s="5">
        <f t="shared" si="13"/>
        <v>-0.10764663445881695</v>
      </c>
      <c r="AL7" s="5">
        <f t="shared" si="13"/>
        <v>-0.59797309927003539</v>
      </c>
      <c r="AM7" s="5">
        <f t="shared" si="13"/>
        <v>-1.201906935750074</v>
      </c>
      <c r="AN7" s="5">
        <f t="shared" si="13"/>
        <v>-1.4295637443379974</v>
      </c>
      <c r="AO7" s="5">
        <f t="shared" si="13"/>
        <v>-1.0110648969450722</v>
      </c>
      <c r="AP7" s="5">
        <f t="shared" si="13"/>
        <v>-1.2458049410246019</v>
      </c>
      <c r="AQ7" s="5">
        <f t="shared" si="13"/>
        <v>-1.2940303399769419</v>
      </c>
      <c r="AR7" s="5">
        <f t="shared" si="13"/>
        <v>-1.4382658668746018</v>
      </c>
      <c r="AS7" s="5">
        <f t="shared" si="13"/>
        <v>-0.28796689748125459</v>
      </c>
      <c r="AV7" s="2">
        <f t="shared" si="14"/>
        <v>83.844646999312602</v>
      </c>
      <c r="AW7" s="2">
        <f t="shared" si="15"/>
        <v>85.548018312391989</v>
      </c>
      <c r="AX7" s="2">
        <f t="shared" si="16"/>
        <v>86.869486370481212</v>
      </c>
      <c r="AY7" s="2">
        <f t="shared" si="17"/>
        <v>86.737092280262971</v>
      </c>
      <c r="AZ7" s="2">
        <f t="shared" si="18"/>
        <v>88.137646634458818</v>
      </c>
      <c r="BA7" s="2">
        <f t="shared" si="19"/>
        <v>89.284973099270033</v>
      </c>
      <c r="BB7" s="2">
        <f t="shared" si="20"/>
        <v>90.500906935750081</v>
      </c>
      <c r="BC7" s="2">
        <f t="shared" si="21"/>
        <v>91.354563744337995</v>
      </c>
      <c r="BD7" s="2">
        <f t="shared" si="22"/>
        <v>88.235064896945076</v>
      </c>
      <c r="BE7" s="2">
        <f t="shared" si="23"/>
        <v>82.678804941024609</v>
      </c>
      <c r="BF7" s="2">
        <f t="shared" si="24"/>
        <v>75.219030339976939</v>
      </c>
      <c r="BG7" s="2">
        <f t="shared" si="25"/>
        <v>66.274065866874608</v>
      </c>
      <c r="BH7" s="2">
        <f t="shared" si="26"/>
        <v>55.661066897481255</v>
      </c>
      <c r="BK7" s="2">
        <f t="shared" si="27"/>
        <v>81.343999999999994</v>
      </c>
      <c r="BL7" s="2">
        <f t="shared" si="28"/>
        <v>83.135999999999996</v>
      </c>
      <c r="BM7" s="2">
        <f t="shared" si="29"/>
        <v>86.652000000000001</v>
      </c>
      <c r="BN7" s="2">
        <f t="shared" si="30"/>
        <v>84.850999999999999</v>
      </c>
      <c r="BO7" s="2">
        <f t="shared" si="31"/>
        <v>88.03</v>
      </c>
      <c r="BP7" s="2">
        <f t="shared" si="32"/>
        <v>88.686999999999998</v>
      </c>
      <c r="BQ7" s="2">
        <f t="shared" si="33"/>
        <v>89.299000000000007</v>
      </c>
      <c r="BR7" s="2">
        <f t="shared" si="34"/>
        <v>89.924999999999997</v>
      </c>
      <c r="BS7" s="2">
        <f t="shared" si="35"/>
        <v>87.224000000000004</v>
      </c>
      <c r="BT7" s="2">
        <f t="shared" si="36"/>
        <v>81.433000000000007</v>
      </c>
      <c r="BU7" s="2">
        <f t="shared" si="37"/>
        <v>73.924999999999997</v>
      </c>
      <c r="BV7" s="2">
        <f t="shared" si="38"/>
        <v>64.835800000000006</v>
      </c>
      <c r="BW7" s="2">
        <f t="shared" si="39"/>
        <v>55.373100000000001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83.844056144682668</v>
      </c>
      <c r="CP7" s="2">
        <f t="shared" si="54"/>
        <v>85.547549295391747</v>
      </c>
      <c r="CQ7" s="2">
        <f t="shared" si="55"/>
        <v>86.869120647803555</v>
      </c>
      <c r="CR7" s="2">
        <f t="shared" si="56"/>
        <v>86.737028934283686</v>
      </c>
      <c r="CS7" s="2">
        <f t="shared" si="57"/>
        <v>88.13717542603078</v>
      </c>
      <c r="CT7" s="2">
        <f t="shared" si="58"/>
        <v>89.284433706243973</v>
      </c>
      <c r="CU7" s="2">
        <f t="shared" si="59"/>
        <v>90.500176280515618</v>
      </c>
      <c r="CV7" s="2">
        <f t="shared" si="60"/>
        <v>91.354207549418788</v>
      </c>
      <c r="CW7" s="2">
        <f t="shared" si="61"/>
        <v>88.234476847850544</v>
      </c>
      <c r="CX7" s="2">
        <f t="shared" si="62"/>
        <v>82.67829322252129</v>
      </c>
      <c r="CY7" s="2">
        <f t="shared" si="63"/>
        <v>75.218413143731155</v>
      </c>
      <c r="CZ7" s="2">
        <f t="shared" si="64"/>
        <v>66.273635456633954</v>
      </c>
      <c r="DA7" s="2">
        <f t="shared" si="65"/>
        <v>55.660751987755376</v>
      </c>
      <c r="DD7" s="2">
        <f t="shared" si="66"/>
        <v>89.921902082668623</v>
      </c>
      <c r="DE7" s="2">
        <f t="shared" si="67"/>
        <v>89.690213874927721</v>
      </c>
      <c r="DF7" s="2">
        <f t="shared" si="68"/>
        <v>89.430806974261813</v>
      </c>
      <c r="DG7" s="2">
        <f t="shared" si="69"/>
        <v>87.40582238423292</v>
      </c>
      <c r="DH7" s="2">
        <f t="shared" si="70"/>
        <v>91.809060478796582</v>
      </c>
      <c r="DI7" s="2">
        <f t="shared" si="71"/>
        <v>93.718284574293804</v>
      </c>
      <c r="DJ7" s="2">
        <f t="shared" si="72"/>
        <v>96.052698159537584</v>
      </c>
      <c r="DK7" s="2">
        <f t="shared" si="73"/>
        <v>94.066271994534972</v>
      </c>
      <c r="DL7" s="2">
        <f t="shared" si="74"/>
        <v>93.94712028418644</v>
      </c>
      <c r="DM7" s="2">
        <f t="shared" si="75"/>
        <v>87.041066605643849</v>
      </c>
      <c r="DN7" s="2">
        <f t="shared" si="76"/>
        <v>80.440945914449046</v>
      </c>
      <c r="DO7" s="2">
        <f t="shared" si="77"/>
        <v>69.773357474747471</v>
      </c>
      <c r="DP7" s="2">
        <f t="shared" si="78"/>
        <v>58.448603649291194</v>
      </c>
      <c r="DS7" s="2">
        <f t="shared" si="79"/>
        <v>9.7214479597582373E-5</v>
      </c>
      <c r="DT7" s="2">
        <f t="shared" si="80"/>
        <v>1.132162624394782E-4</v>
      </c>
      <c r="DU7" s="2">
        <f t="shared" si="81"/>
        <v>1.4276637770847448E-4</v>
      </c>
      <c r="DV7" s="2">
        <f t="shared" si="82"/>
        <v>9.4716805735528013E-5</v>
      </c>
      <c r="DW7" s="2">
        <f t="shared" si="83"/>
        <v>1.2832875246858205E-4</v>
      </c>
      <c r="DX7" s="2">
        <f t="shared" si="84"/>
        <v>1.216533983910953E-4</v>
      </c>
      <c r="DY7" s="2">
        <f t="shared" si="85"/>
        <v>1.3158979836219126E-4</v>
      </c>
      <c r="DZ7" s="2">
        <f t="shared" si="86"/>
        <v>1.3133718848365935E-4</v>
      </c>
      <c r="EA7" s="2">
        <f t="shared" si="87"/>
        <v>1.0293817583562281E-4</v>
      </c>
      <c r="EB7" s="2">
        <f t="shared" si="88"/>
        <v>1.1729202009074958E-4</v>
      </c>
      <c r="EC7" s="2">
        <f t="shared" si="89"/>
        <v>1.1817948740505998E-4</v>
      </c>
      <c r="ED7" s="2">
        <f t="shared" si="90"/>
        <v>1.2298412228747575E-4</v>
      </c>
      <c r="EE7" s="2">
        <f t="shared" si="91"/>
        <v>1.1295784859277601E-4</v>
      </c>
    </row>
    <row r="8" spans="1:135" x14ac:dyDescent="0.25">
      <c r="B8" s="2">
        <v>2</v>
      </c>
      <c r="C8">
        <v>81.375</v>
      </c>
      <c r="D8">
        <v>85.438999999999993</v>
      </c>
      <c r="E8">
        <v>85.287999999999997</v>
      </c>
      <c r="F8">
        <v>85.224000000000004</v>
      </c>
      <c r="G8">
        <v>86.641999999999996</v>
      </c>
      <c r="H8">
        <v>87.91</v>
      </c>
      <c r="I8">
        <v>89.820999999999998</v>
      </c>
      <c r="J8">
        <v>90.269000000000005</v>
      </c>
      <c r="K8">
        <v>86.119</v>
      </c>
      <c r="L8">
        <v>81.403000000000006</v>
      </c>
      <c r="M8">
        <v>74.686999999999998</v>
      </c>
      <c r="N8">
        <v>64.790999999999997</v>
      </c>
      <c r="O8">
        <v>55.447800000000001</v>
      </c>
      <c r="R8" s="5">
        <f t="shared" si="0"/>
        <v>83.833269252508103</v>
      </c>
      <c r="S8" s="5">
        <f t="shared" si="1"/>
        <v>85.540138818069011</v>
      </c>
      <c r="T8" s="5">
        <f t="shared" si="2"/>
        <v>86.864798339499842</v>
      </c>
      <c r="U8" s="5">
        <f t="shared" si="3"/>
        <v>86.741966228254057</v>
      </c>
      <c r="V8" s="5">
        <f t="shared" si="4"/>
        <v>88.161727609456804</v>
      </c>
      <c r="W8" s="5">
        <f t="shared" si="5"/>
        <v>89.309937936460088</v>
      </c>
      <c r="X8" s="5">
        <f t="shared" si="6"/>
        <v>90.526285054101663</v>
      </c>
      <c r="Y8" s="5">
        <f t="shared" si="7"/>
        <v>91.355891322339033</v>
      </c>
      <c r="Z8" s="5">
        <f t="shared" si="8"/>
        <v>88.241693065826581</v>
      </c>
      <c r="AA8" s="5">
        <f t="shared" si="9"/>
        <v>82.68829715045355</v>
      </c>
      <c r="AB8" s="5">
        <f t="shared" si="10"/>
        <v>75.241520531483232</v>
      </c>
      <c r="AC8" s="5">
        <f t="shared" si="11"/>
        <v>66.294916836983759</v>
      </c>
      <c r="AD8" s="5">
        <f t="shared" si="12"/>
        <v>55.684187882065856</v>
      </c>
      <c r="AE8" s="5"/>
      <c r="AG8" s="5">
        <f t="shared" si="13"/>
        <v>-2.4582692525081029</v>
      </c>
      <c r="AH8" s="5">
        <f t="shared" si="13"/>
        <v>-0.10113881806901759</v>
      </c>
      <c r="AI8" s="5">
        <f t="shared" si="13"/>
        <v>-1.5767983394998453</v>
      </c>
      <c r="AJ8" s="5">
        <f t="shared" si="13"/>
        <v>-1.5179662282540534</v>
      </c>
      <c r="AK8" s="5">
        <f t="shared" si="13"/>
        <v>-1.5197276094568082</v>
      </c>
      <c r="AL8" s="5">
        <f t="shared" si="13"/>
        <v>-1.3999379364600912</v>
      </c>
      <c r="AM8" s="5">
        <f t="shared" si="13"/>
        <v>-0.70528505410166531</v>
      </c>
      <c r="AN8" s="5">
        <f t="shared" si="13"/>
        <v>-1.086891322339028</v>
      </c>
      <c r="AO8" s="5">
        <f t="shared" si="13"/>
        <v>-2.1226930658265815</v>
      </c>
      <c r="AP8" s="5">
        <f t="shared" si="13"/>
        <v>-1.2852971504535446</v>
      </c>
      <c r="AQ8" s="5">
        <f t="shared" si="13"/>
        <v>-0.55452053148323444</v>
      </c>
      <c r="AR8" s="5">
        <f t="shared" si="13"/>
        <v>-1.5039168369837626</v>
      </c>
      <c r="AS8" s="5">
        <f t="shared" si="13"/>
        <v>-0.23638788206585559</v>
      </c>
      <c r="AV8" s="2">
        <f t="shared" si="14"/>
        <v>83.833269252508103</v>
      </c>
      <c r="AW8" s="2">
        <f t="shared" si="15"/>
        <v>85.540138818069011</v>
      </c>
      <c r="AX8" s="2">
        <f t="shared" si="16"/>
        <v>86.864798339499842</v>
      </c>
      <c r="AY8" s="2">
        <f t="shared" si="17"/>
        <v>86.741966228254057</v>
      </c>
      <c r="AZ8" s="2">
        <f t="shared" si="18"/>
        <v>88.161727609456804</v>
      </c>
      <c r="BA8" s="2">
        <f t="shared" si="19"/>
        <v>89.309937936460088</v>
      </c>
      <c r="BB8" s="2">
        <f t="shared" si="20"/>
        <v>90.526285054101663</v>
      </c>
      <c r="BC8" s="2">
        <f t="shared" si="21"/>
        <v>91.355891322339033</v>
      </c>
      <c r="BD8" s="2">
        <f t="shared" si="22"/>
        <v>88.241693065826581</v>
      </c>
      <c r="BE8" s="2">
        <f t="shared" si="23"/>
        <v>82.68829715045355</v>
      </c>
      <c r="BF8" s="2">
        <f t="shared" si="24"/>
        <v>75.241520531483232</v>
      </c>
      <c r="BG8" s="2">
        <f t="shared" si="25"/>
        <v>66.294916836983759</v>
      </c>
      <c r="BH8" s="2">
        <f t="shared" si="26"/>
        <v>55.684187882065856</v>
      </c>
      <c r="BK8" s="2">
        <f t="shared" si="27"/>
        <v>81.375</v>
      </c>
      <c r="BL8" s="2">
        <f t="shared" si="28"/>
        <v>85.438999999999993</v>
      </c>
      <c r="BM8" s="2">
        <f t="shared" si="29"/>
        <v>85.287999999999997</v>
      </c>
      <c r="BN8" s="2">
        <f t="shared" si="30"/>
        <v>85.224000000000004</v>
      </c>
      <c r="BO8" s="2">
        <f t="shared" si="31"/>
        <v>86.641999999999996</v>
      </c>
      <c r="BP8" s="2">
        <f t="shared" si="32"/>
        <v>87.91</v>
      </c>
      <c r="BQ8" s="2">
        <f t="shared" si="33"/>
        <v>89.820999999999998</v>
      </c>
      <c r="BR8" s="2">
        <f t="shared" si="34"/>
        <v>90.269000000000005</v>
      </c>
      <c r="BS8" s="2">
        <f t="shared" si="35"/>
        <v>86.119</v>
      </c>
      <c r="BT8" s="2">
        <f t="shared" si="36"/>
        <v>81.403000000000006</v>
      </c>
      <c r="BU8" s="2">
        <f t="shared" si="37"/>
        <v>74.686999999999998</v>
      </c>
      <c r="BV8" s="2">
        <f t="shared" si="38"/>
        <v>64.790999999999997</v>
      </c>
      <c r="BW8" s="2">
        <f t="shared" si="39"/>
        <v>55.447800000000001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83.832628654437684</v>
      </c>
      <c r="CP8" s="2">
        <f t="shared" si="54"/>
        <v>85.539630459427499</v>
      </c>
      <c r="CQ8" s="2">
        <f t="shared" si="55"/>
        <v>86.864402333776766</v>
      </c>
      <c r="CR8" s="2">
        <f t="shared" si="56"/>
        <v>86.741898020628568</v>
      </c>
      <c r="CS8" s="2">
        <f t="shared" si="57"/>
        <v>88.161216741307427</v>
      </c>
      <c r="CT8" s="2">
        <f t="shared" si="58"/>
        <v>89.309353146420932</v>
      </c>
      <c r="CU8" s="2">
        <f t="shared" si="59"/>
        <v>90.525493162204825</v>
      </c>
      <c r="CV8" s="2">
        <f t="shared" si="60"/>
        <v>91.35550610243871</v>
      </c>
      <c r="CW8" s="2">
        <f t="shared" si="61"/>
        <v>88.24105538252671</v>
      </c>
      <c r="CX8" s="2">
        <f t="shared" si="62"/>
        <v>82.687742343173269</v>
      </c>
      <c r="CY8" s="2">
        <f t="shared" si="63"/>
        <v>75.240851420605068</v>
      </c>
      <c r="CZ8" s="2">
        <f t="shared" si="64"/>
        <v>66.29445043614659</v>
      </c>
      <c r="DA8" s="2">
        <f t="shared" si="65"/>
        <v>55.683846529324001</v>
      </c>
      <c r="DD8" s="2">
        <f t="shared" si="66"/>
        <v>89.842411002420121</v>
      </c>
      <c r="DE8" s="2">
        <f t="shared" si="67"/>
        <v>89.634745820964227</v>
      </c>
      <c r="DF8" s="2">
        <f t="shared" si="68"/>
        <v>89.394175045485866</v>
      </c>
      <c r="DG8" s="2">
        <f t="shared" si="69"/>
        <v>87.398662802064081</v>
      </c>
      <c r="DH8" s="2">
        <f t="shared" si="70"/>
        <v>91.791915623975854</v>
      </c>
      <c r="DI8" s="2">
        <f t="shared" si="71"/>
        <v>93.693456847676515</v>
      </c>
      <c r="DJ8" s="2">
        <f t="shared" si="72"/>
        <v>96.013936578034702</v>
      </c>
      <c r="DK8" s="2">
        <f t="shared" si="73"/>
        <v>94.03052283131899</v>
      </c>
      <c r="DL8" s="2">
        <f t="shared" si="74"/>
        <v>93.890852968492368</v>
      </c>
      <c r="DM8" s="2">
        <f t="shared" si="75"/>
        <v>87.001727035631347</v>
      </c>
      <c r="DN8" s="2">
        <f t="shared" si="76"/>
        <v>80.404550678246153</v>
      </c>
      <c r="DO8" s="2">
        <f t="shared" si="77"/>
        <v>69.753170619834705</v>
      </c>
      <c r="DP8" s="2">
        <f t="shared" si="78"/>
        <v>58.439925874183245</v>
      </c>
      <c r="DS8" s="2">
        <f t="shared" si="79"/>
        <v>1.0659255748828405E-4</v>
      </c>
      <c r="DT8" s="2">
        <f t="shared" si="80"/>
        <v>1.241378072687613E-4</v>
      </c>
      <c r="DU8" s="2">
        <f t="shared" si="81"/>
        <v>1.5653806416902929E-4</v>
      </c>
      <c r="DV8" s="2">
        <f t="shared" si="82"/>
        <v>1.0385396326875297E-4</v>
      </c>
      <c r="DW8" s="2">
        <f t="shared" si="83"/>
        <v>1.4070793692542405E-4</v>
      </c>
      <c r="DX8" s="2">
        <f t="shared" si="84"/>
        <v>1.3338873325227551E-4</v>
      </c>
      <c r="DY8" s="2">
        <f t="shared" si="85"/>
        <v>1.4428351298099014E-4</v>
      </c>
      <c r="DZ8" s="2">
        <f t="shared" si="86"/>
        <v>1.4400653878302166E-4</v>
      </c>
      <c r="EA8" s="2">
        <f t="shared" si="87"/>
        <v>1.1286834442630763E-4</v>
      </c>
      <c r="EB8" s="2">
        <f t="shared" si="88"/>
        <v>1.2860668728206502E-4</v>
      </c>
      <c r="EC8" s="2">
        <f t="shared" si="89"/>
        <v>1.2957975373587702E-4</v>
      </c>
      <c r="ED8" s="2">
        <f t="shared" si="90"/>
        <v>1.3484780855217257E-4</v>
      </c>
      <c r="EE8" s="2">
        <f t="shared" si="91"/>
        <v>1.2385446830300741E-4</v>
      </c>
    </row>
    <row r="9" spans="1:135" x14ac:dyDescent="0.25">
      <c r="B9" s="2">
        <v>3</v>
      </c>
      <c r="C9">
        <v>81.891000000000005</v>
      </c>
      <c r="D9">
        <v>84.515000000000001</v>
      </c>
      <c r="E9">
        <v>85.045000000000002</v>
      </c>
      <c r="F9">
        <v>86.820999999999998</v>
      </c>
      <c r="G9">
        <v>87.164000000000001</v>
      </c>
      <c r="H9">
        <v>88.984999999999999</v>
      </c>
      <c r="I9">
        <v>88.358000000000004</v>
      </c>
      <c r="J9">
        <v>90.552000000000007</v>
      </c>
      <c r="K9">
        <v>88.641999999999996</v>
      </c>
      <c r="L9">
        <v>82.254000000000005</v>
      </c>
      <c r="M9">
        <v>73.239000000000004</v>
      </c>
      <c r="N9">
        <v>65.179100000000005</v>
      </c>
      <c r="O9">
        <v>55.656700000000001</v>
      </c>
      <c r="R9" s="5">
        <f t="shared" si="0"/>
        <v>83.821895603839494</v>
      </c>
      <c r="S9" s="5">
        <f t="shared" si="1"/>
        <v>85.532262548898018</v>
      </c>
      <c r="T9" s="5">
        <f t="shared" si="2"/>
        <v>86.860112747244841</v>
      </c>
      <c r="U9" s="5">
        <f t="shared" si="3"/>
        <v>86.746840524664123</v>
      </c>
      <c r="V9" s="5">
        <f t="shared" si="4"/>
        <v>88.185811850519585</v>
      </c>
      <c r="W9" s="5">
        <f t="shared" si="5"/>
        <v>89.334906512054062</v>
      </c>
      <c r="X9" s="5">
        <f t="shared" si="6"/>
        <v>90.551668186695437</v>
      </c>
      <c r="Y9" s="5">
        <f t="shared" si="7"/>
        <v>91.357221185057497</v>
      </c>
      <c r="Z9" s="5">
        <f t="shared" si="8"/>
        <v>88.248325337851554</v>
      </c>
      <c r="AA9" s="5">
        <f t="shared" si="9"/>
        <v>82.697792910539206</v>
      </c>
      <c r="AB9" s="5">
        <f t="shared" si="10"/>
        <v>75.264014994753907</v>
      </c>
      <c r="AC9" s="5">
        <f t="shared" si="11"/>
        <v>66.315770744997366</v>
      </c>
      <c r="AD9" s="5">
        <f t="shared" si="12"/>
        <v>55.707311037511516</v>
      </c>
      <c r="AE9" s="5"/>
      <c r="AG9" s="5">
        <f t="shared" si="13"/>
        <v>-1.9308956038394882</v>
      </c>
      <c r="AH9" s="5">
        <f t="shared" si="13"/>
        <v>-1.0172625488980174</v>
      </c>
      <c r="AI9" s="5">
        <f t="shared" si="13"/>
        <v>-1.8151127472448394</v>
      </c>
      <c r="AJ9" s="5">
        <f t="shared" si="13"/>
        <v>7.4159475335875413E-2</v>
      </c>
      <c r="AK9" s="5">
        <f t="shared" si="13"/>
        <v>-1.0218118505195832</v>
      </c>
      <c r="AL9" s="5">
        <f t="shared" si="13"/>
        <v>-0.34990651205406209</v>
      </c>
      <c r="AM9" s="5">
        <f t="shared" si="13"/>
        <v>-2.1936681866954331</v>
      </c>
      <c r="AN9" s="5">
        <f t="shared" si="13"/>
        <v>-0.80522118505749063</v>
      </c>
      <c r="AO9" s="5">
        <f t="shared" si="13"/>
        <v>0.39367466214844171</v>
      </c>
      <c r="AP9" s="5">
        <f t="shared" si="13"/>
        <v>-0.44379291053920156</v>
      </c>
      <c r="AQ9" s="5">
        <f t="shared" si="13"/>
        <v>-2.0250149947539029</v>
      </c>
      <c r="AR9" s="5">
        <f t="shared" si="13"/>
        <v>-1.1366707449973603</v>
      </c>
      <c r="AS9" s="5">
        <f t="shared" si="13"/>
        <v>-5.0611037511515633E-2</v>
      </c>
      <c r="AV9" s="2">
        <f t="shared" si="14"/>
        <v>83.821895603839494</v>
      </c>
      <c r="AW9" s="2">
        <f t="shared" si="15"/>
        <v>85.532262548898018</v>
      </c>
      <c r="AX9" s="2">
        <f t="shared" si="16"/>
        <v>86.860112747244841</v>
      </c>
      <c r="AY9" s="2">
        <f t="shared" si="17"/>
        <v>86.746840524664123</v>
      </c>
      <c r="AZ9" s="2">
        <f t="shared" si="18"/>
        <v>88.185811850519585</v>
      </c>
      <c r="BA9" s="2">
        <f t="shared" si="19"/>
        <v>89.334906512054062</v>
      </c>
      <c r="BB9" s="2">
        <f t="shared" si="20"/>
        <v>90.551668186695437</v>
      </c>
      <c r="BC9" s="2">
        <f t="shared" si="21"/>
        <v>91.357221185057497</v>
      </c>
      <c r="BD9" s="2">
        <f t="shared" si="22"/>
        <v>88.248325337851554</v>
      </c>
      <c r="BE9" s="2">
        <f t="shared" si="23"/>
        <v>82.697792910539206</v>
      </c>
      <c r="BF9" s="2">
        <f t="shared" si="24"/>
        <v>75.264014994753907</v>
      </c>
      <c r="BG9" s="2">
        <f t="shared" si="25"/>
        <v>66.315770744997366</v>
      </c>
      <c r="BH9" s="2">
        <f t="shared" si="26"/>
        <v>55.707311037511516</v>
      </c>
      <c r="BK9" s="2">
        <f t="shared" si="27"/>
        <v>81.891000000000005</v>
      </c>
      <c r="BL9" s="2">
        <f t="shared" si="28"/>
        <v>84.515000000000001</v>
      </c>
      <c r="BM9" s="2">
        <f t="shared" si="29"/>
        <v>85.045000000000002</v>
      </c>
      <c r="BN9" s="2">
        <f t="shared" si="30"/>
        <v>86.820999999999998</v>
      </c>
      <c r="BO9" s="2">
        <f t="shared" si="31"/>
        <v>87.164000000000001</v>
      </c>
      <c r="BP9" s="2">
        <f t="shared" si="32"/>
        <v>88.984999999999999</v>
      </c>
      <c r="BQ9" s="2">
        <f t="shared" si="33"/>
        <v>88.358000000000004</v>
      </c>
      <c r="BR9" s="2">
        <f t="shared" si="34"/>
        <v>90.552000000000007</v>
      </c>
      <c r="BS9" s="2">
        <f t="shared" si="35"/>
        <v>88.641999999999996</v>
      </c>
      <c r="BT9" s="2">
        <f t="shared" si="36"/>
        <v>82.254000000000005</v>
      </c>
      <c r="BU9" s="2">
        <f t="shared" si="37"/>
        <v>73.239000000000004</v>
      </c>
      <c r="BV9" s="2">
        <f t="shared" si="38"/>
        <v>65.179100000000005</v>
      </c>
      <c r="BW9" s="2">
        <f t="shared" si="39"/>
        <v>55.656700000000001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83.821201164192715</v>
      </c>
      <c r="CP9" s="2">
        <f t="shared" si="54"/>
        <v>85.531711623463252</v>
      </c>
      <c r="CQ9" s="2">
        <f t="shared" si="55"/>
        <v>86.859684019749963</v>
      </c>
      <c r="CR9" s="2">
        <f t="shared" si="56"/>
        <v>86.746767106973451</v>
      </c>
      <c r="CS9" s="2">
        <f t="shared" si="57"/>
        <v>88.185258056584075</v>
      </c>
      <c r="CT9" s="2">
        <f t="shared" si="58"/>
        <v>89.334272586597905</v>
      </c>
      <c r="CU9" s="2">
        <f t="shared" si="59"/>
        <v>90.550810043894018</v>
      </c>
      <c r="CV9" s="2">
        <f t="shared" si="60"/>
        <v>91.356804655458632</v>
      </c>
      <c r="CW9" s="2">
        <f t="shared" si="61"/>
        <v>88.247633917202876</v>
      </c>
      <c r="CX9" s="2">
        <f t="shared" si="62"/>
        <v>82.697191463825234</v>
      </c>
      <c r="CY9" s="2">
        <f t="shared" si="63"/>
        <v>75.263289697478996</v>
      </c>
      <c r="CZ9" s="2">
        <f t="shared" si="64"/>
        <v>66.315265415659212</v>
      </c>
      <c r="DA9" s="2">
        <f t="shared" si="65"/>
        <v>55.706941070892626</v>
      </c>
      <c r="DD9" s="2">
        <f t="shared" si="66"/>
        <v>89.762919922171605</v>
      </c>
      <c r="DE9" s="2">
        <f t="shared" si="67"/>
        <v>89.579277767000733</v>
      </c>
      <c r="DF9" s="2">
        <f t="shared" si="68"/>
        <v>89.35754311670992</v>
      </c>
      <c r="DG9" s="2">
        <f t="shared" si="69"/>
        <v>87.391503219895242</v>
      </c>
      <c r="DH9" s="2">
        <f t="shared" si="70"/>
        <v>91.774770769155111</v>
      </c>
      <c r="DI9" s="2">
        <f t="shared" si="71"/>
        <v>93.668629121059226</v>
      </c>
      <c r="DJ9" s="2">
        <f t="shared" si="72"/>
        <v>95.975174996531806</v>
      </c>
      <c r="DK9" s="2">
        <f t="shared" si="73"/>
        <v>93.994773668103022</v>
      </c>
      <c r="DL9" s="2">
        <f t="shared" si="74"/>
        <v>93.834585652798282</v>
      </c>
      <c r="DM9" s="2">
        <f t="shared" si="75"/>
        <v>86.962387465618846</v>
      </c>
      <c r="DN9" s="2">
        <f t="shared" si="76"/>
        <v>80.36815544204326</v>
      </c>
      <c r="DO9" s="2">
        <f t="shared" si="77"/>
        <v>69.73298376492194</v>
      </c>
      <c r="DP9" s="2">
        <f t="shared" si="78"/>
        <v>58.431248099075304</v>
      </c>
      <c r="DS9" s="2">
        <f t="shared" si="79"/>
        <v>1.168752132289845E-4</v>
      </c>
      <c r="DT9" s="2">
        <f t="shared" si="80"/>
        <v>1.3611276882016183E-4</v>
      </c>
      <c r="DU9" s="2">
        <f t="shared" si="81"/>
        <v>1.71637982063453E-4</v>
      </c>
      <c r="DV9" s="2">
        <f t="shared" si="82"/>
        <v>1.1387246534578812E-4</v>
      </c>
      <c r="DW9" s="2">
        <f t="shared" si="83"/>
        <v>1.5428109045896292E-4</v>
      </c>
      <c r="DX9" s="2">
        <f t="shared" si="84"/>
        <v>1.4625595543912419E-4</v>
      </c>
      <c r="DY9" s="2">
        <f t="shared" si="85"/>
        <v>1.5820152384767884E-4</v>
      </c>
      <c r="DZ9" s="2">
        <f t="shared" si="86"/>
        <v>1.578978361254511E-4</v>
      </c>
      <c r="EA9" s="2">
        <f t="shared" si="87"/>
        <v>1.2375633107416809E-4</v>
      </c>
      <c r="EB9" s="2">
        <f t="shared" si="88"/>
        <v>1.4101267883416429E-4</v>
      </c>
      <c r="EC9" s="2">
        <f t="shared" si="89"/>
        <v>1.4207959840771602E-4</v>
      </c>
      <c r="ED9" s="2">
        <f t="shared" si="90"/>
        <v>1.4785575829046225E-4</v>
      </c>
      <c r="EE9" s="2">
        <f t="shared" si="91"/>
        <v>1.3580210125512418E-4</v>
      </c>
    </row>
    <row r="10" spans="1:135" x14ac:dyDescent="0.25">
      <c r="B10" s="2">
        <v>4</v>
      </c>
      <c r="C10">
        <v>81.125</v>
      </c>
      <c r="D10">
        <v>84.272999999999996</v>
      </c>
      <c r="E10">
        <v>85.847999999999999</v>
      </c>
      <c r="F10">
        <v>85.179000000000002</v>
      </c>
      <c r="G10">
        <v>87.775999999999996</v>
      </c>
      <c r="H10">
        <v>88.447999999999993</v>
      </c>
      <c r="I10">
        <v>89.581999999999994</v>
      </c>
      <c r="J10">
        <v>88.388000000000005</v>
      </c>
      <c r="K10">
        <v>87.566999999999993</v>
      </c>
      <c r="L10">
        <v>82.97</v>
      </c>
      <c r="M10">
        <v>73.700999999999993</v>
      </c>
      <c r="N10">
        <v>65.164199999999994</v>
      </c>
      <c r="O10">
        <v>55.253700000000002</v>
      </c>
      <c r="R10" s="5">
        <f t="shared" si="0"/>
        <v>83.810526380966024</v>
      </c>
      <c r="S10" s="5">
        <f t="shared" si="1"/>
        <v>85.524389760918552</v>
      </c>
      <c r="T10" s="5">
        <f t="shared" si="2"/>
        <v>86.855429782332322</v>
      </c>
      <c r="U10" s="5">
        <f t="shared" si="3"/>
        <v>86.751715191463873</v>
      </c>
      <c r="V10" s="5">
        <f t="shared" si="4"/>
        <v>88.209899618608105</v>
      </c>
      <c r="W10" s="5">
        <f t="shared" si="5"/>
        <v>89.359879124742889</v>
      </c>
      <c r="X10" s="5">
        <f t="shared" si="6"/>
        <v>90.577056730922592</v>
      </c>
      <c r="Y10" s="5">
        <f t="shared" si="7"/>
        <v>91.358553503114123</v>
      </c>
      <c r="Z10" s="5">
        <f t="shared" si="8"/>
        <v>88.254962042656757</v>
      </c>
      <c r="AA10" s="5">
        <f t="shared" si="9"/>
        <v>82.707292505239081</v>
      </c>
      <c r="AB10" s="5">
        <f t="shared" si="10"/>
        <v>75.286514070717899</v>
      </c>
      <c r="AC10" s="5">
        <f t="shared" si="11"/>
        <v>66.336627822721397</v>
      </c>
      <c r="AD10" s="5">
        <f t="shared" si="12"/>
        <v>55.730436536512876</v>
      </c>
      <c r="AE10" s="5"/>
      <c r="AG10" s="5">
        <f t="shared" si="13"/>
        <v>-2.6855263809660244</v>
      </c>
      <c r="AH10" s="5">
        <f t="shared" si="13"/>
        <v>-1.2513897609185562</v>
      </c>
      <c r="AI10" s="5">
        <f t="shared" si="13"/>
        <v>-1.0074297823323235</v>
      </c>
      <c r="AJ10" s="5">
        <f t="shared" si="13"/>
        <v>-1.5727151914638711</v>
      </c>
      <c r="AK10" s="5">
        <f t="shared" si="13"/>
        <v>-0.43389961860810899</v>
      </c>
      <c r="AL10" s="5">
        <f t="shared" si="13"/>
        <v>-0.9118791247428959</v>
      </c>
      <c r="AM10" s="5">
        <f t="shared" si="13"/>
        <v>-0.99505673092259883</v>
      </c>
      <c r="AN10" s="5">
        <f t="shared" si="13"/>
        <v>-2.9705535031141181</v>
      </c>
      <c r="AO10" s="5">
        <f t="shared" si="13"/>
        <v>-0.68796204265676408</v>
      </c>
      <c r="AP10" s="5">
        <f t="shared" si="13"/>
        <v>0.26270749476091737</v>
      </c>
      <c r="AQ10" s="5">
        <f t="shared" si="13"/>
        <v>-1.5855140707179061</v>
      </c>
      <c r="AR10" s="5">
        <f t="shared" si="13"/>
        <v>-1.1724278227214029</v>
      </c>
      <c r="AS10" s="5">
        <f t="shared" si="13"/>
        <v>-0.47673653651287395</v>
      </c>
      <c r="AV10" s="2">
        <f t="shared" si="14"/>
        <v>83.810526380966024</v>
      </c>
      <c r="AW10" s="2">
        <f t="shared" si="15"/>
        <v>85.524389760918552</v>
      </c>
      <c r="AX10" s="2">
        <f t="shared" si="16"/>
        <v>86.855429782332322</v>
      </c>
      <c r="AY10" s="2">
        <f t="shared" si="17"/>
        <v>86.751715191463873</v>
      </c>
      <c r="AZ10" s="2">
        <f t="shared" si="18"/>
        <v>88.209899618608105</v>
      </c>
      <c r="BA10" s="2">
        <f t="shared" si="19"/>
        <v>89.359879124742889</v>
      </c>
      <c r="BB10" s="2">
        <f t="shared" si="20"/>
        <v>90.577056730922592</v>
      </c>
      <c r="BC10" s="2">
        <f t="shared" si="21"/>
        <v>91.358553503114123</v>
      </c>
      <c r="BD10" s="2">
        <f t="shared" si="22"/>
        <v>88.254962042656757</v>
      </c>
      <c r="BE10" s="2">
        <f t="shared" si="23"/>
        <v>82.707292505239081</v>
      </c>
      <c r="BF10" s="2">
        <f t="shared" si="24"/>
        <v>75.286514070717899</v>
      </c>
      <c r="BG10" s="2">
        <f t="shared" si="25"/>
        <v>66.336627822721397</v>
      </c>
      <c r="BH10" s="2">
        <f t="shared" si="26"/>
        <v>55.730436536512876</v>
      </c>
      <c r="BK10" s="2">
        <f t="shared" si="27"/>
        <v>81.125</v>
      </c>
      <c r="BL10" s="2">
        <f t="shared" si="28"/>
        <v>84.272999999999996</v>
      </c>
      <c r="BM10" s="2">
        <f t="shared" si="29"/>
        <v>85.847999999999999</v>
      </c>
      <c r="BN10" s="2">
        <f t="shared" si="30"/>
        <v>85.179000000000002</v>
      </c>
      <c r="BO10" s="2">
        <f t="shared" si="31"/>
        <v>87.775999999999996</v>
      </c>
      <c r="BP10" s="2">
        <f t="shared" si="32"/>
        <v>88.447999999999993</v>
      </c>
      <c r="BQ10" s="2">
        <f t="shared" si="33"/>
        <v>89.581999999999994</v>
      </c>
      <c r="BR10" s="2">
        <f t="shared" si="34"/>
        <v>88.388000000000005</v>
      </c>
      <c r="BS10" s="2">
        <f t="shared" si="35"/>
        <v>87.566999999999993</v>
      </c>
      <c r="BT10" s="2">
        <f t="shared" si="36"/>
        <v>82.97</v>
      </c>
      <c r="BU10" s="2">
        <f t="shared" si="37"/>
        <v>73.700999999999993</v>
      </c>
      <c r="BV10" s="2">
        <f t="shared" si="38"/>
        <v>65.164199999999994</v>
      </c>
      <c r="BW10" s="2">
        <f t="shared" si="39"/>
        <v>55.253700000000002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83.809773673947731</v>
      </c>
      <c r="CP10" s="2">
        <f t="shared" si="54"/>
        <v>85.523792787499005</v>
      </c>
      <c r="CQ10" s="2">
        <f t="shared" si="55"/>
        <v>86.854965705723174</v>
      </c>
      <c r="CR10" s="2">
        <f t="shared" si="56"/>
        <v>86.751636193318333</v>
      </c>
      <c r="CS10" s="2">
        <f t="shared" si="57"/>
        <v>88.209299371860723</v>
      </c>
      <c r="CT10" s="2">
        <f t="shared" si="58"/>
        <v>89.359192026774863</v>
      </c>
      <c r="CU10" s="2">
        <f t="shared" si="59"/>
        <v>90.576126925583225</v>
      </c>
      <c r="CV10" s="2">
        <f t="shared" si="60"/>
        <v>91.358103208478553</v>
      </c>
      <c r="CW10" s="2">
        <f t="shared" si="61"/>
        <v>88.254212451879042</v>
      </c>
      <c r="CX10" s="2">
        <f t="shared" si="62"/>
        <v>82.706640584477213</v>
      </c>
      <c r="CY10" s="2">
        <f t="shared" si="63"/>
        <v>75.285727974352909</v>
      </c>
      <c r="CZ10" s="2">
        <f t="shared" si="64"/>
        <v>66.336080395171834</v>
      </c>
      <c r="DA10" s="2">
        <f t="shared" si="65"/>
        <v>55.730035612461251</v>
      </c>
      <c r="DD10" s="2">
        <f t="shared" si="66"/>
        <v>89.683428841923103</v>
      </c>
      <c r="DE10" s="2">
        <f t="shared" si="67"/>
        <v>89.523809713037238</v>
      </c>
      <c r="DF10" s="2">
        <f t="shared" si="68"/>
        <v>89.320911187933987</v>
      </c>
      <c r="DG10" s="2">
        <f t="shared" si="69"/>
        <v>87.384343637726403</v>
      </c>
      <c r="DH10" s="2">
        <f t="shared" si="70"/>
        <v>91.757625914334369</v>
      </c>
      <c r="DI10" s="2">
        <f t="shared" si="71"/>
        <v>93.643801394441937</v>
      </c>
      <c r="DJ10" s="2">
        <f t="shared" si="72"/>
        <v>95.936413415028923</v>
      </c>
      <c r="DK10" s="2">
        <f t="shared" si="73"/>
        <v>93.95902450488704</v>
      </c>
      <c r="DL10" s="2">
        <f t="shared" si="74"/>
        <v>93.77831833710421</v>
      </c>
      <c r="DM10" s="2">
        <f t="shared" si="75"/>
        <v>86.923047895606345</v>
      </c>
      <c r="DN10" s="2">
        <f t="shared" si="76"/>
        <v>80.331760205840368</v>
      </c>
      <c r="DO10" s="2">
        <f t="shared" si="77"/>
        <v>69.712796910009175</v>
      </c>
      <c r="DP10" s="2">
        <f t="shared" si="78"/>
        <v>58.422570323967356</v>
      </c>
      <c r="DS10" s="2">
        <f t="shared" si="79"/>
        <v>1.2814967797096418E-4</v>
      </c>
      <c r="DT10" s="2">
        <f t="shared" si="80"/>
        <v>1.492427233853159E-4</v>
      </c>
      <c r="DU10" s="2">
        <f t="shared" si="81"/>
        <v>1.8819418859425456E-4</v>
      </c>
      <c r="DV10" s="2">
        <f t="shared" si="82"/>
        <v>1.2485730368416289E-4</v>
      </c>
      <c r="DW10" s="2">
        <f t="shared" si="83"/>
        <v>1.6916333380960158E-4</v>
      </c>
      <c r="DX10" s="2">
        <f t="shared" si="84"/>
        <v>1.6036420337427261E-4</v>
      </c>
      <c r="DY10" s="2">
        <f t="shared" si="85"/>
        <v>1.7346187394743184E-4</v>
      </c>
      <c r="DZ10" s="2">
        <f t="shared" si="86"/>
        <v>1.7312889713634277E-4</v>
      </c>
      <c r="EA10" s="2">
        <f t="shared" si="87"/>
        <v>1.356944984940146E-4</v>
      </c>
      <c r="EB10" s="2">
        <f t="shared" si="88"/>
        <v>1.5461522423556462E-4</v>
      </c>
      <c r="EC10" s="2">
        <f t="shared" si="89"/>
        <v>1.5578504633433117E-4</v>
      </c>
      <c r="ED10" s="2">
        <f t="shared" si="90"/>
        <v>1.6211830254533055E-4</v>
      </c>
      <c r="EE10" s="2">
        <f t="shared" si="91"/>
        <v>1.4890209211013369E-4</v>
      </c>
    </row>
    <row r="11" spans="1:135" x14ac:dyDescent="0.25">
      <c r="B11" s="2">
        <v>5</v>
      </c>
      <c r="C11">
        <v>81.875</v>
      </c>
      <c r="D11">
        <v>83.332999999999998</v>
      </c>
      <c r="E11">
        <v>85.772999999999996</v>
      </c>
      <c r="F11">
        <v>85.284000000000006</v>
      </c>
      <c r="G11">
        <v>86.566999999999993</v>
      </c>
      <c r="H11">
        <v>88.790999999999997</v>
      </c>
      <c r="I11">
        <v>89.403000000000006</v>
      </c>
      <c r="J11">
        <v>89.373000000000005</v>
      </c>
      <c r="K11">
        <v>87.91</v>
      </c>
      <c r="L11">
        <v>81.896000000000001</v>
      </c>
      <c r="M11">
        <v>74.537000000000006</v>
      </c>
      <c r="N11">
        <v>64.895499999999998</v>
      </c>
      <c r="O11">
        <v>55.313400000000001</v>
      </c>
      <c r="R11" s="5">
        <f t="shared" si="0"/>
        <v>83.799161936609167</v>
      </c>
      <c r="S11" s="5">
        <f t="shared" si="1"/>
        <v>85.516520729540005</v>
      </c>
      <c r="T11" s="5">
        <f t="shared" si="2"/>
        <v>86.850749647059644</v>
      </c>
      <c r="U11" s="5">
        <f t="shared" si="3"/>
        <v>86.756590251619187</v>
      </c>
      <c r="V11" s="5">
        <f t="shared" si="4"/>
        <v>88.233991194619762</v>
      </c>
      <c r="W11" s="5">
        <f t="shared" si="5"/>
        <v>89.384856096036245</v>
      </c>
      <c r="X11" s="5">
        <f t="shared" si="6"/>
        <v>90.602451114154221</v>
      </c>
      <c r="Y11" s="5">
        <f t="shared" si="7"/>
        <v>91.35988845877452</v>
      </c>
      <c r="Z11" s="5">
        <f t="shared" si="8"/>
        <v>88.261603535275071</v>
      </c>
      <c r="AA11" s="5">
        <f t="shared" si="9"/>
        <v>82.716796240235681</v>
      </c>
      <c r="AB11" s="5">
        <f t="shared" si="10"/>
        <v>75.309018126306512</v>
      </c>
      <c r="AC11" s="5">
        <f t="shared" si="11"/>
        <v>66.357488319329718</v>
      </c>
      <c r="AD11" s="5">
        <f t="shared" si="12"/>
        <v>55.753564564870778</v>
      </c>
      <c r="AE11" s="5"/>
      <c r="AG11" s="5">
        <f t="shared" si="13"/>
        <v>-1.9241619366091669</v>
      </c>
      <c r="AH11" s="5">
        <f t="shared" si="13"/>
        <v>-2.1835207295400068</v>
      </c>
      <c r="AI11" s="5">
        <f t="shared" si="13"/>
        <v>-1.0777496470596475</v>
      </c>
      <c r="AJ11" s="5">
        <f t="shared" si="13"/>
        <v>-1.4725902516191809</v>
      </c>
      <c r="AK11" s="5">
        <f t="shared" si="13"/>
        <v>-1.6669911946197686</v>
      </c>
      <c r="AL11" s="5">
        <f t="shared" si="13"/>
        <v>-0.593856096036248</v>
      </c>
      <c r="AM11" s="5">
        <f t="shared" si="13"/>
        <v>-1.1994511141542148</v>
      </c>
      <c r="AN11" s="5">
        <f t="shared" si="13"/>
        <v>-1.9868884587745157</v>
      </c>
      <c r="AO11" s="5">
        <f t="shared" si="13"/>
        <v>-0.35160353527507482</v>
      </c>
      <c r="AP11" s="5">
        <f t="shared" si="13"/>
        <v>-0.82079624023567987</v>
      </c>
      <c r="AQ11" s="5">
        <f t="shared" si="13"/>
        <v>-0.77201812630650579</v>
      </c>
      <c r="AR11" s="5">
        <f t="shared" si="13"/>
        <v>-1.4619883193297198</v>
      </c>
      <c r="AS11" s="5">
        <f t="shared" si="13"/>
        <v>-0.44016456487077704</v>
      </c>
      <c r="AV11" s="2">
        <f t="shared" si="14"/>
        <v>83.799161936609167</v>
      </c>
      <c r="AW11" s="2">
        <f t="shared" si="15"/>
        <v>85.516520729540005</v>
      </c>
      <c r="AX11" s="2">
        <f t="shared" si="16"/>
        <v>86.850749647059644</v>
      </c>
      <c r="AY11" s="2">
        <f t="shared" si="17"/>
        <v>86.756590251619187</v>
      </c>
      <c r="AZ11" s="2">
        <f t="shared" si="18"/>
        <v>88.233991194619762</v>
      </c>
      <c r="BA11" s="2">
        <f t="shared" si="19"/>
        <v>89.384856096036245</v>
      </c>
      <c r="BB11" s="2">
        <f t="shared" si="20"/>
        <v>90.602451114154221</v>
      </c>
      <c r="BC11" s="2">
        <f t="shared" si="21"/>
        <v>91.35988845877452</v>
      </c>
      <c r="BD11" s="2">
        <f t="shared" si="22"/>
        <v>88.261603535275071</v>
      </c>
      <c r="BE11" s="2">
        <f t="shared" si="23"/>
        <v>82.716796240235681</v>
      </c>
      <c r="BF11" s="2">
        <f t="shared" si="24"/>
        <v>75.309018126306512</v>
      </c>
      <c r="BG11" s="2">
        <f t="shared" si="25"/>
        <v>66.357488319329718</v>
      </c>
      <c r="BH11" s="2">
        <f t="shared" si="26"/>
        <v>55.753564564870778</v>
      </c>
      <c r="BK11" s="2">
        <f t="shared" si="27"/>
        <v>81.875</v>
      </c>
      <c r="BL11" s="2">
        <f t="shared" si="28"/>
        <v>83.332999999999998</v>
      </c>
      <c r="BM11" s="2">
        <f t="shared" si="29"/>
        <v>85.772999999999996</v>
      </c>
      <c r="BN11" s="2">
        <f t="shared" si="30"/>
        <v>85.284000000000006</v>
      </c>
      <c r="BO11" s="2">
        <f t="shared" si="31"/>
        <v>86.566999999999993</v>
      </c>
      <c r="BP11" s="2">
        <f t="shared" si="32"/>
        <v>88.790999999999997</v>
      </c>
      <c r="BQ11" s="2">
        <f t="shared" si="33"/>
        <v>89.403000000000006</v>
      </c>
      <c r="BR11" s="2">
        <f t="shared" si="34"/>
        <v>89.373000000000005</v>
      </c>
      <c r="BS11" s="2">
        <f t="shared" si="35"/>
        <v>87.91</v>
      </c>
      <c r="BT11" s="2">
        <f t="shared" si="36"/>
        <v>81.896000000000001</v>
      </c>
      <c r="BU11" s="2">
        <f t="shared" si="37"/>
        <v>74.537000000000006</v>
      </c>
      <c r="BV11" s="2">
        <f t="shared" si="38"/>
        <v>64.895499999999998</v>
      </c>
      <c r="BW11" s="2">
        <f t="shared" si="39"/>
        <v>55.313400000000001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83.798346183702748</v>
      </c>
      <c r="CP11" s="2">
        <f t="shared" si="54"/>
        <v>85.515873951534758</v>
      </c>
      <c r="CQ11" s="2">
        <f t="shared" si="55"/>
        <v>86.850247391696371</v>
      </c>
      <c r="CR11" s="2">
        <f t="shared" si="56"/>
        <v>86.756505279663202</v>
      </c>
      <c r="CS11" s="2">
        <f t="shared" si="57"/>
        <v>88.233340687137371</v>
      </c>
      <c r="CT11" s="2">
        <f t="shared" si="58"/>
        <v>89.384111466951822</v>
      </c>
      <c r="CU11" s="2">
        <f t="shared" si="59"/>
        <v>90.601443807272418</v>
      </c>
      <c r="CV11" s="2">
        <f t="shared" si="60"/>
        <v>91.359401761498475</v>
      </c>
      <c r="CW11" s="2">
        <f t="shared" si="61"/>
        <v>88.260790986555207</v>
      </c>
      <c r="CX11" s="2">
        <f t="shared" si="62"/>
        <v>82.716089705129193</v>
      </c>
      <c r="CY11" s="2">
        <f t="shared" si="63"/>
        <v>75.308166251226837</v>
      </c>
      <c r="CZ11" s="2">
        <f t="shared" si="64"/>
        <v>66.35689537468447</v>
      </c>
      <c r="DA11" s="2">
        <f t="shared" si="65"/>
        <v>55.753130154029868</v>
      </c>
      <c r="DD11" s="2">
        <f t="shared" si="66"/>
        <v>89.603937761674601</v>
      </c>
      <c r="DE11" s="2">
        <f t="shared" si="67"/>
        <v>89.468341659073744</v>
      </c>
      <c r="DF11" s="2">
        <f t="shared" si="68"/>
        <v>89.284279259158041</v>
      </c>
      <c r="DG11" s="2">
        <f t="shared" si="69"/>
        <v>87.377184055557564</v>
      </c>
      <c r="DH11" s="2">
        <f t="shared" si="70"/>
        <v>91.740481059513627</v>
      </c>
      <c r="DI11" s="2">
        <f t="shared" si="71"/>
        <v>93.618973667824648</v>
      </c>
      <c r="DJ11" s="2">
        <f t="shared" si="72"/>
        <v>95.897651833526027</v>
      </c>
      <c r="DK11" s="2">
        <f t="shared" si="73"/>
        <v>93.923275341671072</v>
      </c>
      <c r="DL11" s="2">
        <f t="shared" si="74"/>
        <v>93.722051021410124</v>
      </c>
      <c r="DM11" s="2">
        <f t="shared" si="75"/>
        <v>86.883708325593844</v>
      </c>
      <c r="DN11" s="2">
        <f t="shared" si="76"/>
        <v>80.295364969637475</v>
      </c>
      <c r="DO11" s="2">
        <f t="shared" si="77"/>
        <v>69.692610055096409</v>
      </c>
      <c r="DP11" s="2">
        <f t="shared" si="78"/>
        <v>58.413892548859408</v>
      </c>
      <c r="DS11" s="2">
        <f t="shared" si="79"/>
        <v>1.4051159050183966E-4</v>
      </c>
      <c r="DT11" s="2">
        <f t="shared" si="80"/>
        <v>1.6363903594075635E-4</v>
      </c>
      <c r="DU11" s="2">
        <f t="shared" si="81"/>
        <v>2.0634707786570901E-4</v>
      </c>
      <c r="DV11" s="2">
        <f t="shared" si="82"/>
        <v>1.3690166200047444E-4</v>
      </c>
      <c r="DW11" s="2">
        <f t="shared" si="83"/>
        <v>1.8548087995482233E-4</v>
      </c>
      <c r="DX11" s="2">
        <f t="shared" si="84"/>
        <v>1.7583313201324826E-4</v>
      </c>
      <c r="DY11" s="2">
        <f t="shared" si="85"/>
        <v>1.9019397969433769E-4</v>
      </c>
      <c r="DZ11" s="2">
        <f t="shared" si="86"/>
        <v>1.89828890089291E-4</v>
      </c>
      <c r="EA11" s="2">
        <f t="shared" si="87"/>
        <v>1.4878411111908778E-4</v>
      </c>
      <c r="EB11" s="2">
        <f t="shared" si="88"/>
        <v>1.695296932920019E-4</v>
      </c>
      <c r="EC11" s="2">
        <f t="shared" si="89"/>
        <v>1.7081233930516006E-4</v>
      </c>
      <c r="ED11" s="2">
        <f t="shared" si="90"/>
        <v>1.7775640366987278E-4</v>
      </c>
      <c r="EE11" s="2">
        <f t="shared" si="91"/>
        <v>1.6326555191774304E-4</v>
      </c>
    </row>
    <row r="12" spans="1:135" x14ac:dyDescent="0.25">
      <c r="B12" s="2">
        <v>6</v>
      </c>
      <c r="C12">
        <v>82.25</v>
      </c>
      <c r="D12">
        <v>84.257999999999996</v>
      </c>
      <c r="E12">
        <v>85.802999999999997</v>
      </c>
      <c r="F12">
        <v>86.075000000000003</v>
      </c>
      <c r="G12">
        <v>88.075000000000003</v>
      </c>
      <c r="H12">
        <v>88.358000000000004</v>
      </c>
      <c r="I12">
        <v>89.522000000000006</v>
      </c>
      <c r="J12">
        <v>89.896000000000001</v>
      </c>
      <c r="K12">
        <v>86.984999999999999</v>
      </c>
      <c r="L12">
        <v>81.522000000000006</v>
      </c>
      <c r="M12">
        <v>74.954999999999998</v>
      </c>
      <c r="N12">
        <v>65.805999999999997</v>
      </c>
      <c r="O12">
        <v>55.686599999999999</v>
      </c>
      <c r="R12" s="5">
        <f t="shared" si="0"/>
        <v>83.787802650335863</v>
      </c>
      <c r="S12" s="5">
        <f t="shared" si="1"/>
        <v>85.508655750893482</v>
      </c>
      <c r="T12" s="5">
        <f t="shared" si="2"/>
        <v>86.846072558287517</v>
      </c>
      <c r="U12" s="5">
        <f t="shared" si="3"/>
        <v>86.761465729078722</v>
      </c>
      <c r="V12" s="5">
        <f t="shared" si="4"/>
        <v>88.258086880803347</v>
      </c>
      <c r="W12" s="5">
        <f t="shared" si="5"/>
        <v>89.40983777188211</v>
      </c>
      <c r="X12" s="5">
        <f t="shared" si="6"/>
        <v>90.627851795822693</v>
      </c>
      <c r="Y12" s="5">
        <f t="shared" si="7"/>
        <v>91.361226246605952</v>
      </c>
      <c r="Z12" s="5">
        <f t="shared" si="8"/>
        <v>88.268250197964534</v>
      </c>
      <c r="AA12" s="5">
        <f t="shared" si="9"/>
        <v>82.72630444448221</v>
      </c>
      <c r="AB12" s="5">
        <f t="shared" si="10"/>
        <v>75.331527556293608</v>
      </c>
      <c r="AC12" s="5">
        <f t="shared" si="11"/>
        <v>66.378352502555146</v>
      </c>
      <c r="AD12" s="5">
        <f t="shared" si="12"/>
        <v>55.77669532241206</v>
      </c>
      <c r="AE12" s="5"/>
      <c r="AG12" s="5">
        <f t="shared" si="13"/>
        <v>-1.5378026503358626</v>
      </c>
      <c r="AH12" s="5">
        <f t="shared" si="13"/>
        <v>-1.2506557508934861</v>
      </c>
      <c r="AI12" s="5">
        <f t="shared" si="13"/>
        <v>-1.0430725582875198</v>
      </c>
      <c r="AJ12" s="5">
        <f t="shared" si="13"/>
        <v>-0.68646572907871928</v>
      </c>
      <c r="AK12" s="5">
        <f t="shared" si="13"/>
        <v>-0.18308688080334434</v>
      </c>
      <c r="AL12" s="5">
        <f t="shared" si="13"/>
        <v>-1.0518377718821057</v>
      </c>
      <c r="AM12" s="5">
        <f t="shared" si="13"/>
        <v>-1.1058517958226872</v>
      </c>
      <c r="AN12" s="5">
        <f t="shared" si="13"/>
        <v>-1.4652262466059511</v>
      </c>
      <c r="AO12" s="5">
        <f t="shared" si="13"/>
        <v>-1.2832501979645343</v>
      </c>
      <c r="AP12" s="5">
        <f t="shared" si="13"/>
        <v>-1.2043044444822044</v>
      </c>
      <c r="AQ12" s="5">
        <f t="shared" si="13"/>
        <v>-0.37652755629360968</v>
      </c>
      <c r="AR12" s="5">
        <f t="shared" si="13"/>
        <v>-0.57235250255514813</v>
      </c>
      <c r="AS12" s="5">
        <f t="shared" si="13"/>
        <v>-9.0095322412061307E-2</v>
      </c>
      <c r="AV12" s="2">
        <f t="shared" si="14"/>
        <v>83.787802650335863</v>
      </c>
      <c r="AW12" s="2">
        <f t="shared" si="15"/>
        <v>85.508655750893482</v>
      </c>
      <c r="AX12" s="2">
        <f t="shared" si="16"/>
        <v>86.846072558287517</v>
      </c>
      <c r="AY12" s="2">
        <f t="shared" si="17"/>
        <v>86.761465729078722</v>
      </c>
      <c r="AZ12" s="2">
        <f t="shared" si="18"/>
        <v>88.258086880803347</v>
      </c>
      <c r="BA12" s="2">
        <f t="shared" si="19"/>
        <v>89.40983777188211</v>
      </c>
      <c r="BB12" s="2">
        <f t="shared" si="20"/>
        <v>90.627851795822693</v>
      </c>
      <c r="BC12" s="2">
        <f t="shared" si="21"/>
        <v>91.361226246605952</v>
      </c>
      <c r="BD12" s="2">
        <f t="shared" si="22"/>
        <v>88.268250197964534</v>
      </c>
      <c r="BE12" s="2">
        <f t="shared" si="23"/>
        <v>82.72630444448221</v>
      </c>
      <c r="BF12" s="2">
        <f t="shared" si="24"/>
        <v>75.331527556293608</v>
      </c>
      <c r="BG12" s="2">
        <f t="shared" si="25"/>
        <v>66.378352502555146</v>
      </c>
      <c r="BH12" s="2">
        <f t="shared" si="26"/>
        <v>55.77669532241206</v>
      </c>
      <c r="BK12" s="2">
        <f t="shared" si="27"/>
        <v>82.25</v>
      </c>
      <c r="BL12" s="2">
        <f t="shared" si="28"/>
        <v>84.257999999999996</v>
      </c>
      <c r="BM12" s="2">
        <f t="shared" si="29"/>
        <v>85.802999999999997</v>
      </c>
      <c r="BN12" s="2">
        <f t="shared" si="30"/>
        <v>86.075000000000003</v>
      </c>
      <c r="BO12" s="2">
        <f t="shared" si="31"/>
        <v>88.075000000000003</v>
      </c>
      <c r="BP12" s="2">
        <f t="shared" si="32"/>
        <v>88.358000000000004</v>
      </c>
      <c r="BQ12" s="2">
        <f t="shared" si="33"/>
        <v>89.522000000000006</v>
      </c>
      <c r="BR12" s="2">
        <f t="shared" si="34"/>
        <v>89.896000000000001</v>
      </c>
      <c r="BS12" s="2">
        <f t="shared" si="35"/>
        <v>86.984999999999999</v>
      </c>
      <c r="BT12" s="2">
        <f t="shared" si="36"/>
        <v>81.522000000000006</v>
      </c>
      <c r="BU12" s="2">
        <f t="shared" si="37"/>
        <v>74.954999999999998</v>
      </c>
      <c r="BV12" s="2">
        <f t="shared" si="38"/>
        <v>65.805999999999997</v>
      </c>
      <c r="BW12" s="2">
        <f t="shared" si="39"/>
        <v>55.686599999999999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83.786918693457764</v>
      </c>
      <c r="CP12" s="2">
        <f t="shared" si="54"/>
        <v>85.50795511557051</v>
      </c>
      <c r="CQ12" s="2">
        <f t="shared" si="55"/>
        <v>86.845529077669582</v>
      </c>
      <c r="CR12" s="2">
        <f t="shared" si="56"/>
        <v>86.761374366008084</v>
      </c>
      <c r="CS12" s="2">
        <f t="shared" si="57"/>
        <v>88.257382002414019</v>
      </c>
      <c r="CT12" s="2">
        <f t="shared" si="58"/>
        <v>89.409030907128781</v>
      </c>
      <c r="CU12" s="2">
        <f t="shared" si="59"/>
        <v>90.626760688961625</v>
      </c>
      <c r="CV12" s="2">
        <f t="shared" si="60"/>
        <v>91.360700314518397</v>
      </c>
      <c r="CW12" s="2">
        <f t="shared" si="61"/>
        <v>88.267369521231373</v>
      </c>
      <c r="CX12" s="2">
        <f t="shared" si="62"/>
        <v>82.725538825781172</v>
      </c>
      <c r="CY12" s="2">
        <f t="shared" si="63"/>
        <v>75.330604528100764</v>
      </c>
      <c r="CZ12" s="2">
        <f t="shared" si="64"/>
        <v>66.377710354197092</v>
      </c>
      <c r="DA12" s="2">
        <f t="shared" si="65"/>
        <v>55.776224695598493</v>
      </c>
      <c r="DD12" s="2">
        <f t="shared" si="66"/>
        <v>89.524446681426099</v>
      </c>
      <c r="DE12" s="2">
        <f t="shared" si="67"/>
        <v>89.412873605110249</v>
      </c>
      <c r="DF12" s="2">
        <f t="shared" si="68"/>
        <v>89.247647330382094</v>
      </c>
      <c r="DG12" s="2">
        <f t="shared" si="69"/>
        <v>87.370024473388725</v>
      </c>
      <c r="DH12" s="2">
        <f t="shared" si="70"/>
        <v>91.723336204692899</v>
      </c>
      <c r="DI12" s="2">
        <f t="shared" si="71"/>
        <v>93.594145941207344</v>
      </c>
      <c r="DJ12" s="2">
        <f t="shared" si="72"/>
        <v>95.858890252023144</v>
      </c>
      <c r="DK12" s="2">
        <f t="shared" si="73"/>
        <v>93.88752617845509</v>
      </c>
      <c r="DL12" s="2">
        <f t="shared" si="74"/>
        <v>93.665783705716038</v>
      </c>
      <c r="DM12" s="2">
        <f t="shared" si="75"/>
        <v>86.844368755581343</v>
      </c>
      <c r="DN12" s="2">
        <f t="shared" si="76"/>
        <v>80.258969733434583</v>
      </c>
      <c r="DO12" s="2">
        <f t="shared" si="77"/>
        <v>69.672423200183658</v>
      </c>
      <c r="DP12" s="2">
        <f t="shared" si="78"/>
        <v>58.40521477375146</v>
      </c>
      <c r="DS12" s="2">
        <f t="shared" si="79"/>
        <v>1.5406580672763375E-4</v>
      </c>
      <c r="DT12" s="2">
        <f t="shared" si="80"/>
        <v>1.7942380227588782E-4</v>
      </c>
      <c r="DU12" s="2">
        <f t="shared" si="81"/>
        <v>2.2625056752270263E-4</v>
      </c>
      <c r="DV12" s="2">
        <f t="shared" si="82"/>
        <v>1.5010770477290726E-4</v>
      </c>
      <c r="DW12" s="2">
        <f t="shared" si="83"/>
        <v>2.0337210135648701E-4</v>
      </c>
      <c r="DX12" s="2">
        <f t="shared" si="84"/>
        <v>1.9279392484372891E-4</v>
      </c>
      <c r="DY12" s="2">
        <f t="shared" si="85"/>
        <v>2.0853972515782291E-4</v>
      </c>
      <c r="DZ12" s="2">
        <f t="shared" si="86"/>
        <v>2.0813942704288365E-4</v>
      </c>
      <c r="EA12" s="2">
        <f t="shared" si="87"/>
        <v>1.6313619204877343E-4</v>
      </c>
      <c r="EB12" s="2">
        <f t="shared" si="88"/>
        <v>1.8588257201322992E-4</v>
      </c>
      <c r="EC12" s="2">
        <f t="shared" si="89"/>
        <v>1.8728891922141529E-4</v>
      </c>
      <c r="ED12" s="2">
        <f t="shared" si="90"/>
        <v>1.9490267834252112E-4</v>
      </c>
      <c r="EE12" s="2">
        <f t="shared" si="91"/>
        <v>1.7901429810356762E-4</v>
      </c>
    </row>
    <row r="13" spans="1:135" x14ac:dyDescent="0.25">
      <c r="B13" s="2">
        <v>7</v>
      </c>
      <c r="C13">
        <v>81.343999999999994</v>
      </c>
      <c r="D13">
        <v>84.090999999999994</v>
      </c>
      <c r="E13">
        <v>85.984999999999999</v>
      </c>
      <c r="F13">
        <v>85.954999999999998</v>
      </c>
      <c r="G13">
        <v>87.97</v>
      </c>
      <c r="H13">
        <v>88.284000000000006</v>
      </c>
      <c r="I13">
        <v>88.866</v>
      </c>
      <c r="J13">
        <v>88.97</v>
      </c>
      <c r="K13">
        <v>86.730999999999995</v>
      </c>
      <c r="L13">
        <v>81.313000000000002</v>
      </c>
      <c r="M13">
        <v>74.805999999999997</v>
      </c>
      <c r="N13">
        <v>66.5672</v>
      </c>
      <c r="O13">
        <v>55.970100000000002</v>
      </c>
      <c r="R13" s="5">
        <f t="shared" si="0"/>
        <v>83.776448930451778</v>
      </c>
      <c r="S13" s="5">
        <f t="shared" si="1"/>
        <v>85.500795143263545</v>
      </c>
      <c r="T13" s="5">
        <f t="shared" si="2"/>
        <v>86.841398748364</v>
      </c>
      <c r="U13" s="5">
        <f t="shared" si="3"/>
        <v>86.766341648749304</v>
      </c>
      <c r="V13" s="5">
        <f t="shared" si="4"/>
        <v>88.282187002260528</v>
      </c>
      <c r="W13" s="5">
        <f t="shared" si="5"/>
        <v>89.434824524385746</v>
      </c>
      <c r="X13" s="5">
        <f t="shared" si="6"/>
        <v>90.653259269624314</v>
      </c>
      <c r="Y13" s="5">
        <f t="shared" si="7"/>
        <v>91.362567074152338</v>
      </c>
      <c r="Z13" s="5">
        <f t="shared" si="8"/>
        <v>88.274902442153206</v>
      </c>
      <c r="AA13" s="5">
        <f t="shared" si="9"/>
        <v>82.735817471844101</v>
      </c>
      <c r="AB13" s="5">
        <f t="shared" si="10"/>
        <v>75.354042785248296</v>
      </c>
      <c r="AC13" s="5">
        <f t="shared" si="11"/>
        <v>66.399220659948142</v>
      </c>
      <c r="AD13" s="5">
        <f t="shared" si="12"/>
        <v>55.799829023964293</v>
      </c>
      <c r="AE13" s="5"/>
      <c r="AG13" s="5">
        <f t="shared" si="13"/>
        <v>-2.432448930451784</v>
      </c>
      <c r="AH13" s="5">
        <f t="shared" si="13"/>
        <v>-1.4097951432635512</v>
      </c>
      <c r="AI13" s="5">
        <f t="shared" si="13"/>
        <v>-0.85639874836400054</v>
      </c>
      <c r="AJ13" s="5">
        <f t="shared" si="13"/>
        <v>-0.81134164874930548</v>
      </c>
      <c r="AK13" s="5">
        <f t="shared" si="13"/>
        <v>-0.31218700226052931</v>
      </c>
      <c r="AL13" s="5">
        <f t="shared" si="13"/>
        <v>-1.1508245243857402</v>
      </c>
      <c r="AM13" s="5">
        <f t="shared" si="13"/>
        <v>-1.7872592696243146</v>
      </c>
      <c r="AN13" s="5">
        <f t="shared" si="13"/>
        <v>-2.392567074152339</v>
      </c>
      <c r="AO13" s="5">
        <f t="shared" si="13"/>
        <v>-1.543902442153211</v>
      </c>
      <c r="AP13" s="5">
        <f t="shared" si="13"/>
        <v>-1.4228174718440982</v>
      </c>
      <c r="AQ13" s="5">
        <f t="shared" si="13"/>
        <v>-0.54804278524829897</v>
      </c>
      <c r="AR13" s="5">
        <f t="shared" si="13"/>
        <v>0.16797934005185766</v>
      </c>
      <c r="AS13" s="5">
        <f t="shared" si="13"/>
        <v>0.17027097603570951</v>
      </c>
      <c r="AV13" s="2">
        <f t="shared" si="14"/>
        <v>83.776448930451778</v>
      </c>
      <c r="AW13" s="2">
        <f t="shared" si="15"/>
        <v>85.500795143263545</v>
      </c>
      <c r="AX13" s="2">
        <f t="shared" si="16"/>
        <v>86.841398748364</v>
      </c>
      <c r="AY13" s="2">
        <f t="shared" si="17"/>
        <v>86.766341648749304</v>
      </c>
      <c r="AZ13" s="2">
        <f t="shared" si="18"/>
        <v>88.282187002260528</v>
      </c>
      <c r="BA13" s="2">
        <f t="shared" si="19"/>
        <v>89.434824524385746</v>
      </c>
      <c r="BB13" s="2">
        <f t="shared" si="20"/>
        <v>90.653259269624314</v>
      </c>
      <c r="BC13" s="2">
        <f t="shared" si="21"/>
        <v>91.362567074152338</v>
      </c>
      <c r="BD13" s="2">
        <f t="shared" si="22"/>
        <v>88.274902442153206</v>
      </c>
      <c r="BE13" s="2">
        <f t="shared" si="23"/>
        <v>82.735817471844101</v>
      </c>
      <c r="BF13" s="2">
        <f t="shared" si="24"/>
        <v>75.354042785248296</v>
      </c>
      <c r="BG13" s="2">
        <f t="shared" si="25"/>
        <v>66.399220659948142</v>
      </c>
      <c r="BH13" s="2">
        <f t="shared" si="26"/>
        <v>55.799829023964293</v>
      </c>
      <c r="BK13" s="2">
        <f t="shared" si="27"/>
        <v>81.343999999999994</v>
      </c>
      <c r="BL13" s="2">
        <f t="shared" si="28"/>
        <v>84.090999999999994</v>
      </c>
      <c r="BM13" s="2">
        <f t="shared" si="29"/>
        <v>85.984999999999999</v>
      </c>
      <c r="BN13" s="2">
        <f t="shared" si="30"/>
        <v>85.954999999999998</v>
      </c>
      <c r="BO13" s="2">
        <f t="shared" si="31"/>
        <v>87.97</v>
      </c>
      <c r="BP13" s="2">
        <f t="shared" si="32"/>
        <v>88.284000000000006</v>
      </c>
      <c r="BQ13" s="2">
        <f t="shared" si="33"/>
        <v>88.866</v>
      </c>
      <c r="BR13" s="2">
        <f t="shared" si="34"/>
        <v>88.97</v>
      </c>
      <c r="BS13" s="2">
        <f t="shared" si="35"/>
        <v>86.730999999999995</v>
      </c>
      <c r="BT13" s="2">
        <f t="shared" si="36"/>
        <v>81.313000000000002</v>
      </c>
      <c r="BU13" s="2">
        <f t="shared" si="37"/>
        <v>74.805999999999997</v>
      </c>
      <c r="BV13" s="2">
        <f t="shared" si="38"/>
        <v>66.5672</v>
      </c>
      <c r="BW13" s="2">
        <f t="shared" si="39"/>
        <v>55.970100000000002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83.775491203212781</v>
      </c>
      <c r="CP13" s="2">
        <f t="shared" si="54"/>
        <v>85.500036279606263</v>
      </c>
      <c r="CQ13" s="2">
        <f t="shared" si="55"/>
        <v>86.840810763642779</v>
      </c>
      <c r="CR13" s="2">
        <f t="shared" si="56"/>
        <v>86.766243452352967</v>
      </c>
      <c r="CS13" s="2">
        <f t="shared" si="57"/>
        <v>88.281423317690653</v>
      </c>
      <c r="CT13" s="2">
        <f t="shared" si="58"/>
        <v>89.433950347305753</v>
      </c>
      <c r="CU13" s="2">
        <f t="shared" si="59"/>
        <v>90.652077570650818</v>
      </c>
      <c r="CV13" s="2">
        <f t="shared" si="60"/>
        <v>91.361998867538318</v>
      </c>
      <c r="CW13" s="2">
        <f t="shared" si="61"/>
        <v>88.273948055907539</v>
      </c>
      <c r="CX13" s="2">
        <f t="shared" si="62"/>
        <v>82.734987946433151</v>
      </c>
      <c r="CY13" s="2">
        <f t="shared" si="63"/>
        <v>75.353042804974677</v>
      </c>
      <c r="CZ13" s="2">
        <f t="shared" si="64"/>
        <v>66.398525333709713</v>
      </c>
      <c r="DA13" s="2">
        <f t="shared" si="65"/>
        <v>55.799319237167119</v>
      </c>
      <c r="DD13" s="2">
        <f t="shared" si="66"/>
        <v>89.444955601177597</v>
      </c>
      <c r="DE13" s="2">
        <f t="shared" si="67"/>
        <v>89.357405551146755</v>
      </c>
      <c r="DF13" s="2">
        <f t="shared" si="68"/>
        <v>89.211015401606147</v>
      </c>
      <c r="DG13" s="2">
        <f t="shared" si="69"/>
        <v>87.362864891219886</v>
      </c>
      <c r="DH13" s="2">
        <f t="shared" si="70"/>
        <v>91.706191349872157</v>
      </c>
      <c r="DI13" s="2">
        <f t="shared" si="71"/>
        <v>93.569318214590055</v>
      </c>
      <c r="DJ13" s="2">
        <f t="shared" si="72"/>
        <v>95.820128670520248</v>
      </c>
      <c r="DK13" s="2">
        <f t="shared" si="73"/>
        <v>93.851777015239122</v>
      </c>
      <c r="DL13" s="2">
        <f t="shared" si="74"/>
        <v>93.609516390021966</v>
      </c>
      <c r="DM13" s="2">
        <f t="shared" si="75"/>
        <v>86.805029185568827</v>
      </c>
      <c r="DN13" s="2">
        <f t="shared" si="76"/>
        <v>80.22257449723169</v>
      </c>
      <c r="DO13" s="2">
        <f t="shared" si="77"/>
        <v>69.652236345270893</v>
      </c>
      <c r="DP13" s="2">
        <f t="shared" si="78"/>
        <v>58.396536998643512</v>
      </c>
      <c r="DS13" s="2">
        <f t="shared" si="79"/>
        <v>1.6892728691436762E-4</v>
      </c>
      <c r="DT13" s="2">
        <f t="shared" si="80"/>
        <v>1.9673088155768416E-4</v>
      </c>
      <c r="DU13" s="2">
        <f t="shared" si="81"/>
        <v>2.4807339914632615E-4</v>
      </c>
      <c r="DV13" s="2">
        <f t="shared" si="82"/>
        <v>1.6458744178141259E-4</v>
      </c>
      <c r="DW13" s="2">
        <f t="shared" si="83"/>
        <v>2.229886995858478E-4</v>
      </c>
      <c r="DX13" s="2">
        <f t="shared" si="84"/>
        <v>2.1139040299183057E-4</v>
      </c>
      <c r="DY13" s="2">
        <f t="shared" si="85"/>
        <v>2.286546612394412E-4</v>
      </c>
      <c r="DZ13" s="2">
        <f t="shared" si="86"/>
        <v>2.282157607286293E-4</v>
      </c>
      <c r="EA13" s="2">
        <f t="shared" si="87"/>
        <v>1.7887246229432341E-4</v>
      </c>
      <c r="EB13" s="2">
        <f t="shared" si="88"/>
        <v>2.0381253215998868E-4</v>
      </c>
      <c r="EC13" s="2">
        <f t="shared" si="89"/>
        <v>2.0535450569393311E-4</v>
      </c>
      <c r="ED13" s="2">
        <f t="shared" si="90"/>
        <v>2.137025187404889E-4</v>
      </c>
      <c r="EE13" s="2">
        <f t="shared" si="91"/>
        <v>1.9628188468860758E-4</v>
      </c>
    </row>
    <row r="14" spans="1:135" x14ac:dyDescent="0.25">
      <c r="B14" s="2">
        <v>8</v>
      </c>
      <c r="C14">
        <v>82.516000000000005</v>
      </c>
      <c r="D14">
        <v>84.424000000000007</v>
      </c>
      <c r="E14">
        <v>86.061000000000007</v>
      </c>
      <c r="F14">
        <v>85.775999999999996</v>
      </c>
      <c r="G14">
        <v>88.06</v>
      </c>
      <c r="H14">
        <v>89.805999999999997</v>
      </c>
      <c r="I14">
        <v>91.343000000000004</v>
      </c>
      <c r="J14">
        <v>89.641999999999996</v>
      </c>
      <c r="K14">
        <v>87.299000000000007</v>
      </c>
      <c r="L14">
        <v>82.149000000000001</v>
      </c>
      <c r="M14">
        <v>75.403000000000006</v>
      </c>
      <c r="N14">
        <v>65.611900000000006</v>
      </c>
      <c r="O14">
        <v>55</v>
      </c>
      <c r="R14" s="5">
        <f t="shared" si="0"/>
        <v>83.765101216009839</v>
      </c>
      <c r="S14" s="5">
        <f t="shared" si="1"/>
        <v>85.492939248602866</v>
      </c>
      <c r="T14" s="5">
        <f t="shared" si="2"/>
        <v>86.836728466091287</v>
      </c>
      <c r="U14" s="5">
        <f t="shared" si="3"/>
        <v>86.771218036457952</v>
      </c>
      <c r="V14" s="5">
        <f t="shared" si="4"/>
        <v>88.306291908538142</v>
      </c>
      <c r="W14" s="5">
        <f t="shared" si="5"/>
        <v>89.459816753632069</v>
      </c>
      <c r="X14" s="5">
        <f t="shared" si="6"/>
        <v>90.678674065848057</v>
      </c>
      <c r="Y14" s="5">
        <f t="shared" si="7"/>
        <v>91.363911162624547</v>
      </c>
      <c r="Z14" s="5">
        <f t="shared" si="8"/>
        <v>88.281560710505445</v>
      </c>
      <c r="AA14" s="5">
        <f t="shared" si="9"/>
        <v>82.745335702839768</v>
      </c>
      <c r="AB14" s="5">
        <f t="shared" si="10"/>
        <v>75.376564269604614</v>
      </c>
      <c r="AC14" s="5">
        <f t="shared" si="11"/>
        <v>66.420093100205207</v>
      </c>
      <c r="AD14" s="5">
        <f t="shared" si="12"/>
        <v>55.822965900387949</v>
      </c>
      <c r="AE14" s="5"/>
      <c r="AG14" s="5">
        <f t="shared" si="13"/>
        <v>-1.2491012160098336</v>
      </c>
      <c r="AH14" s="5">
        <f t="shared" si="13"/>
        <v>-1.0689392486028595</v>
      </c>
      <c r="AI14" s="5">
        <f t="shared" si="13"/>
        <v>-0.77572846609128021</v>
      </c>
      <c r="AJ14" s="5">
        <f t="shared" si="13"/>
        <v>-0.99521803645795615</v>
      </c>
      <c r="AK14" s="5">
        <f t="shared" si="13"/>
        <v>-0.24629190853814009</v>
      </c>
      <c r="AL14" s="5">
        <f t="shared" si="13"/>
        <v>0.34618324636792863</v>
      </c>
      <c r="AM14" s="5">
        <f t="shared" si="13"/>
        <v>0.66432593415194674</v>
      </c>
      <c r="AN14" s="5">
        <f t="shared" si="13"/>
        <v>-1.7219111626245507</v>
      </c>
      <c r="AO14" s="5">
        <f t="shared" si="13"/>
        <v>-0.98256071050543881</v>
      </c>
      <c r="AP14" s="5">
        <f t="shared" si="13"/>
        <v>-0.59633570283976667</v>
      </c>
      <c r="AQ14" s="5">
        <f t="shared" si="13"/>
        <v>2.6435730395391488E-2</v>
      </c>
      <c r="AR14" s="5">
        <f t="shared" si="13"/>
        <v>-0.80819310020520163</v>
      </c>
      <c r="AS14" s="5">
        <f t="shared" si="13"/>
        <v>-0.82296590038794903</v>
      </c>
      <c r="AV14" s="2">
        <f t="shared" si="14"/>
        <v>83.765101216009839</v>
      </c>
      <c r="AW14" s="2">
        <f t="shared" si="15"/>
        <v>85.492939248602866</v>
      </c>
      <c r="AX14" s="2">
        <f t="shared" si="16"/>
        <v>86.836728466091287</v>
      </c>
      <c r="AY14" s="2">
        <f t="shared" si="17"/>
        <v>86.771218036457952</v>
      </c>
      <c r="AZ14" s="2">
        <f t="shared" si="18"/>
        <v>88.306291908538142</v>
      </c>
      <c r="BA14" s="2">
        <f t="shared" si="19"/>
        <v>89.459816753632069</v>
      </c>
      <c r="BB14" s="2">
        <f t="shared" si="20"/>
        <v>90.678674065848057</v>
      </c>
      <c r="BC14" s="2">
        <f t="shared" si="21"/>
        <v>91.363911162624547</v>
      </c>
      <c r="BD14" s="2">
        <f t="shared" si="22"/>
        <v>88.281560710505445</v>
      </c>
      <c r="BE14" s="2">
        <f t="shared" si="23"/>
        <v>82.745335702839768</v>
      </c>
      <c r="BF14" s="2">
        <f t="shared" si="24"/>
        <v>75.376564269604614</v>
      </c>
      <c r="BG14" s="2">
        <f t="shared" si="25"/>
        <v>66.420093100205207</v>
      </c>
      <c r="BH14" s="2">
        <f t="shared" si="26"/>
        <v>55.822965900387949</v>
      </c>
      <c r="BK14" s="2">
        <f t="shared" si="27"/>
        <v>82.516000000000005</v>
      </c>
      <c r="BL14" s="2">
        <f t="shared" si="28"/>
        <v>84.424000000000007</v>
      </c>
      <c r="BM14" s="2">
        <f t="shared" si="29"/>
        <v>86.061000000000007</v>
      </c>
      <c r="BN14" s="2">
        <f t="shared" si="30"/>
        <v>85.775999999999996</v>
      </c>
      <c r="BO14" s="2">
        <f t="shared" si="31"/>
        <v>88.06</v>
      </c>
      <c r="BP14" s="2">
        <f t="shared" si="32"/>
        <v>89.805999999999997</v>
      </c>
      <c r="BQ14" s="2">
        <f t="shared" si="33"/>
        <v>91.343000000000004</v>
      </c>
      <c r="BR14" s="2">
        <f t="shared" si="34"/>
        <v>89.641999999999996</v>
      </c>
      <c r="BS14" s="2">
        <f t="shared" si="35"/>
        <v>87.299000000000007</v>
      </c>
      <c r="BT14" s="2">
        <f t="shared" si="36"/>
        <v>82.149000000000001</v>
      </c>
      <c r="BU14" s="2">
        <f t="shared" si="37"/>
        <v>75.403000000000006</v>
      </c>
      <c r="BV14" s="2">
        <f t="shared" si="38"/>
        <v>65.611900000000006</v>
      </c>
      <c r="BW14" s="2">
        <f t="shared" si="39"/>
        <v>55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83.764063712967797</v>
      </c>
      <c r="CP14" s="2">
        <f t="shared" si="54"/>
        <v>85.49211744364203</v>
      </c>
      <c r="CQ14" s="2">
        <f t="shared" si="55"/>
        <v>86.836092449615975</v>
      </c>
      <c r="CR14" s="2">
        <f t="shared" si="56"/>
        <v>86.771112538697849</v>
      </c>
      <c r="CS14" s="2">
        <f t="shared" si="57"/>
        <v>88.305464632967301</v>
      </c>
      <c r="CT14" s="2">
        <f t="shared" si="58"/>
        <v>89.458869787482712</v>
      </c>
      <c r="CU14" s="2">
        <f t="shared" si="59"/>
        <v>90.677394452340025</v>
      </c>
      <c r="CV14" s="2">
        <f t="shared" si="60"/>
        <v>91.363297420558254</v>
      </c>
      <c r="CW14" s="2">
        <f t="shared" si="61"/>
        <v>88.280526590583705</v>
      </c>
      <c r="CX14" s="2">
        <f t="shared" si="62"/>
        <v>82.74443706708513</v>
      </c>
      <c r="CY14" s="2">
        <f t="shared" si="63"/>
        <v>75.375481081848605</v>
      </c>
      <c r="CZ14" s="2">
        <f t="shared" si="64"/>
        <v>66.419340313222349</v>
      </c>
      <c r="DA14" s="2">
        <f t="shared" si="65"/>
        <v>55.822413778735744</v>
      </c>
      <c r="DD14" s="2">
        <f t="shared" si="66"/>
        <v>89.365464520929095</v>
      </c>
      <c r="DE14" s="2">
        <f t="shared" si="67"/>
        <v>89.30193749718326</v>
      </c>
      <c r="DF14" s="2">
        <f t="shared" si="68"/>
        <v>89.174383472830201</v>
      </c>
      <c r="DG14" s="2">
        <f t="shared" si="69"/>
        <v>87.355705309051046</v>
      </c>
      <c r="DH14" s="2">
        <f t="shared" si="70"/>
        <v>91.689046495051414</v>
      </c>
      <c r="DI14" s="2">
        <f t="shared" si="71"/>
        <v>93.544490487972766</v>
      </c>
      <c r="DJ14" s="2">
        <f t="shared" si="72"/>
        <v>95.781367089017365</v>
      </c>
      <c r="DK14" s="2">
        <f t="shared" si="73"/>
        <v>93.81602785202314</v>
      </c>
      <c r="DL14" s="2">
        <f t="shared" si="74"/>
        <v>93.55324907432788</v>
      </c>
      <c r="DM14" s="2">
        <f t="shared" si="75"/>
        <v>86.765689615556326</v>
      </c>
      <c r="DN14" s="2">
        <f t="shared" si="76"/>
        <v>80.186179261028798</v>
      </c>
      <c r="DO14" s="2">
        <f t="shared" si="77"/>
        <v>69.632049490358128</v>
      </c>
      <c r="DP14" s="2">
        <f t="shared" si="78"/>
        <v>58.387859223535564</v>
      </c>
      <c r="DS14" s="2">
        <f t="shared" si="79"/>
        <v>1.8522206812302087E-4</v>
      </c>
      <c r="DT14" s="2">
        <f t="shared" si="80"/>
        <v>2.1570702796474281E-4</v>
      </c>
      <c r="DU14" s="2">
        <f t="shared" si="81"/>
        <v>2.7200056323424711E-4</v>
      </c>
      <c r="DV14" s="2">
        <f t="shared" si="82"/>
        <v>1.8046367567164421E-4</v>
      </c>
      <c r="DW14" s="2">
        <f t="shared" si="83"/>
        <v>2.4449698708466056E-4</v>
      </c>
      <c r="DX14" s="2">
        <f t="shared" si="84"/>
        <v>2.3178024069733406E-4</v>
      </c>
      <c r="DY14" s="2">
        <f t="shared" si="85"/>
        <v>2.5070931980051035E-4</v>
      </c>
      <c r="DZ14" s="2">
        <f t="shared" si="86"/>
        <v>2.5022809617175477E-4</v>
      </c>
      <c r="EA14" s="2">
        <f t="shared" si="87"/>
        <v>1.9612637018603224E-4</v>
      </c>
      <c r="EB14" s="2">
        <f t="shared" si="88"/>
        <v>2.2347160338800638E-4</v>
      </c>
      <c r="EC14" s="2">
        <f t="shared" si="89"/>
        <v>2.2516227700582658E-4</v>
      </c>
      <c r="ED14" s="2">
        <f t="shared" si="90"/>
        <v>2.3431532123240563E-4</v>
      </c>
      <c r="EE14" s="2">
        <f t="shared" si="91"/>
        <v>2.152147313543314E-4</v>
      </c>
    </row>
    <row r="15" spans="1:135" x14ac:dyDescent="0.25">
      <c r="B15" s="2">
        <v>9</v>
      </c>
      <c r="C15">
        <v>83.061999999999998</v>
      </c>
      <c r="D15">
        <v>85.045000000000002</v>
      </c>
      <c r="E15">
        <v>85.879000000000005</v>
      </c>
      <c r="F15">
        <v>86.373000000000005</v>
      </c>
      <c r="G15">
        <v>87.477999999999994</v>
      </c>
      <c r="H15">
        <v>88.91</v>
      </c>
      <c r="I15">
        <v>89.866</v>
      </c>
      <c r="J15">
        <v>89.850999999999999</v>
      </c>
      <c r="K15">
        <v>87.462999999999994</v>
      </c>
      <c r="L15">
        <v>82.866</v>
      </c>
      <c r="M15">
        <v>74.641999999999996</v>
      </c>
      <c r="N15">
        <v>65.716399999999993</v>
      </c>
      <c r="O15">
        <v>54.597000000000001</v>
      </c>
      <c r="R15" s="5">
        <f t="shared" si="0"/>
        <v>83.753759978937609</v>
      </c>
      <c r="S15" s="5">
        <f t="shared" si="1"/>
        <v>85.485088434132152</v>
      </c>
      <c r="T15" s="5">
        <f t="shared" si="2"/>
        <v>86.832061977734114</v>
      </c>
      <c r="U15" s="5">
        <f t="shared" si="3"/>
        <v>86.7760949188973</v>
      </c>
      <c r="V15" s="5">
        <f t="shared" si="4"/>
        <v>88.330401975313777</v>
      </c>
      <c r="W15" s="5">
        <f t="shared" si="5"/>
        <v>89.484814889615862</v>
      </c>
      <c r="X15" s="5">
        <f t="shared" si="6"/>
        <v>90.704096753833056</v>
      </c>
      <c r="Y15" s="5">
        <f t="shared" si="7"/>
        <v>91.365258747602525</v>
      </c>
      <c r="Z15" s="5">
        <f t="shared" si="8"/>
        <v>88.288225479114431</v>
      </c>
      <c r="AA15" s="5">
        <f t="shared" si="9"/>
        <v>82.754859546484781</v>
      </c>
      <c r="AB15" s="5">
        <f t="shared" si="10"/>
        <v>75.399092499851974</v>
      </c>
      <c r="AC15" s="5">
        <f t="shared" si="11"/>
        <v>66.440970154568433</v>
      </c>
      <c r="AD15" s="5">
        <f t="shared" si="12"/>
        <v>55.846106199667524</v>
      </c>
      <c r="AE15" s="5"/>
      <c r="AG15" s="5">
        <f t="shared" si="13"/>
        <v>-0.69175997893761121</v>
      </c>
      <c r="AH15" s="5">
        <f t="shared" si="13"/>
        <v>-0.44008843413215004</v>
      </c>
      <c r="AI15" s="5">
        <f t="shared" si="13"/>
        <v>-0.95306197773410872</v>
      </c>
      <c r="AJ15" s="5">
        <f t="shared" si="13"/>
        <v>-0.40309491889729543</v>
      </c>
      <c r="AK15" s="5">
        <f t="shared" si="13"/>
        <v>-0.85240197531378215</v>
      </c>
      <c r="AL15" s="5">
        <f t="shared" si="13"/>
        <v>-0.57481488961586535</v>
      </c>
      <c r="AM15" s="5">
        <f t="shared" si="13"/>
        <v>-0.8380967538330566</v>
      </c>
      <c r="AN15" s="5">
        <f t="shared" si="13"/>
        <v>-1.5142587476025255</v>
      </c>
      <c r="AO15" s="5">
        <f t="shared" si="13"/>
        <v>-0.82522547911443667</v>
      </c>
      <c r="AP15" s="5">
        <f t="shared" si="13"/>
        <v>0.11114045351521895</v>
      </c>
      <c r="AQ15" s="5">
        <f t="shared" si="13"/>
        <v>-0.75709249985197857</v>
      </c>
      <c r="AR15" s="5">
        <f t="shared" si="13"/>
        <v>-0.72457015456843976</v>
      </c>
      <c r="AS15" s="5">
        <f t="shared" si="13"/>
        <v>-1.2491061996675228</v>
      </c>
      <c r="AV15" s="2">
        <f t="shared" si="14"/>
        <v>83.753759978937609</v>
      </c>
      <c r="AW15" s="2">
        <f t="shared" si="15"/>
        <v>85.485088434132152</v>
      </c>
      <c r="AX15" s="2">
        <f t="shared" si="16"/>
        <v>86.832061977734114</v>
      </c>
      <c r="AY15" s="2">
        <f t="shared" si="17"/>
        <v>86.7760949188973</v>
      </c>
      <c r="AZ15" s="2">
        <f t="shared" si="18"/>
        <v>88.330401975313777</v>
      </c>
      <c r="BA15" s="2">
        <f t="shared" si="19"/>
        <v>89.484814889615862</v>
      </c>
      <c r="BB15" s="2">
        <f t="shared" si="20"/>
        <v>90.704096753833056</v>
      </c>
      <c r="BC15" s="2">
        <f t="shared" si="21"/>
        <v>91.365258747602525</v>
      </c>
      <c r="BD15" s="2">
        <f t="shared" si="22"/>
        <v>88.288225479114431</v>
      </c>
      <c r="BE15" s="2">
        <f t="shared" si="23"/>
        <v>82.754859546484781</v>
      </c>
      <c r="BF15" s="2">
        <f t="shared" si="24"/>
        <v>75.399092499851974</v>
      </c>
      <c r="BG15" s="2">
        <f t="shared" si="25"/>
        <v>66.440970154568433</v>
      </c>
      <c r="BH15" s="2">
        <f t="shared" si="26"/>
        <v>55.846106199667524</v>
      </c>
      <c r="BK15" s="2">
        <f t="shared" si="27"/>
        <v>83.061999999999998</v>
      </c>
      <c r="BL15" s="2">
        <f t="shared" si="28"/>
        <v>85.045000000000002</v>
      </c>
      <c r="BM15" s="2">
        <f t="shared" si="29"/>
        <v>85.879000000000005</v>
      </c>
      <c r="BN15" s="2">
        <f t="shared" si="30"/>
        <v>86.373000000000005</v>
      </c>
      <c r="BO15" s="2">
        <f t="shared" si="31"/>
        <v>87.477999999999994</v>
      </c>
      <c r="BP15" s="2">
        <f t="shared" si="32"/>
        <v>88.91</v>
      </c>
      <c r="BQ15" s="2">
        <f t="shared" si="33"/>
        <v>89.866</v>
      </c>
      <c r="BR15" s="2">
        <f t="shared" si="34"/>
        <v>89.850999999999999</v>
      </c>
      <c r="BS15" s="2">
        <f t="shared" si="35"/>
        <v>87.462999999999994</v>
      </c>
      <c r="BT15" s="2">
        <f t="shared" si="36"/>
        <v>82.866</v>
      </c>
      <c r="BU15" s="2">
        <f t="shared" si="37"/>
        <v>74.641999999999996</v>
      </c>
      <c r="BV15" s="2">
        <f t="shared" si="38"/>
        <v>65.716399999999993</v>
      </c>
      <c r="BW15" s="2">
        <f t="shared" si="39"/>
        <v>54.597000000000001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83.752636222722828</v>
      </c>
      <c r="CP15" s="2">
        <f t="shared" si="54"/>
        <v>85.484198607677783</v>
      </c>
      <c r="CQ15" s="2">
        <f t="shared" si="55"/>
        <v>86.831374135589186</v>
      </c>
      <c r="CR15" s="2">
        <f t="shared" si="56"/>
        <v>86.775981625042732</v>
      </c>
      <c r="CS15" s="2">
        <f t="shared" si="57"/>
        <v>88.329505948243948</v>
      </c>
      <c r="CT15" s="2">
        <f t="shared" si="58"/>
        <v>89.48378922765967</v>
      </c>
      <c r="CU15" s="2">
        <f t="shared" si="59"/>
        <v>90.702711334029217</v>
      </c>
      <c r="CV15" s="2">
        <f t="shared" si="60"/>
        <v>91.364595973578176</v>
      </c>
      <c r="CW15" s="2">
        <f t="shared" si="61"/>
        <v>88.28710512525987</v>
      </c>
      <c r="CX15" s="2">
        <f t="shared" si="62"/>
        <v>82.753886187737095</v>
      </c>
      <c r="CY15" s="2">
        <f t="shared" si="63"/>
        <v>75.397919358722518</v>
      </c>
      <c r="CZ15" s="2">
        <f t="shared" si="64"/>
        <v>66.440155292734971</v>
      </c>
      <c r="DA15" s="2">
        <f t="shared" si="65"/>
        <v>55.845508320304369</v>
      </c>
      <c r="DD15" s="2">
        <f t="shared" si="66"/>
        <v>89.285973440680579</v>
      </c>
      <c r="DE15" s="2">
        <f t="shared" si="67"/>
        <v>89.246469443219752</v>
      </c>
      <c r="DF15" s="2">
        <f t="shared" si="68"/>
        <v>89.137751544054254</v>
      </c>
      <c r="DG15" s="2">
        <f t="shared" si="69"/>
        <v>87.348545726882207</v>
      </c>
      <c r="DH15" s="2">
        <f t="shared" si="70"/>
        <v>91.671901640230686</v>
      </c>
      <c r="DI15" s="2">
        <f t="shared" si="71"/>
        <v>93.519662761355477</v>
      </c>
      <c r="DJ15" s="2">
        <f t="shared" si="72"/>
        <v>95.742605507514469</v>
      </c>
      <c r="DK15" s="2">
        <f t="shared" si="73"/>
        <v>93.780278688807172</v>
      </c>
      <c r="DL15" s="2">
        <f t="shared" si="74"/>
        <v>93.496981758633808</v>
      </c>
      <c r="DM15" s="2">
        <f t="shared" si="75"/>
        <v>86.726350045543825</v>
      </c>
      <c r="DN15" s="2">
        <f t="shared" si="76"/>
        <v>80.149784024825891</v>
      </c>
      <c r="DO15" s="2">
        <f t="shared" si="77"/>
        <v>69.611862635445362</v>
      </c>
      <c r="DP15" s="2">
        <f t="shared" si="78"/>
        <v>58.379181448427623</v>
      </c>
      <c r="DS15" s="2">
        <f t="shared" si="79"/>
        <v>2.0308832997511614E-4</v>
      </c>
      <c r="DT15" s="2">
        <f t="shared" si="80"/>
        <v>2.3651313083752101E-4</v>
      </c>
      <c r="DU15" s="2">
        <f t="shared" si="81"/>
        <v>2.9823486060891647E-4</v>
      </c>
      <c r="DV15" s="2">
        <f t="shared" si="82"/>
        <v>1.9787104047474309E-4</v>
      </c>
      <c r="DW15" s="2">
        <f t="shared" si="83"/>
        <v>2.680792917382707E-4</v>
      </c>
      <c r="DX15" s="2">
        <f t="shared" si="84"/>
        <v>2.541362972917623E-4</v>
      </c>
      <c r="DY15" s="2">
        <f t="shared" si="85"/>
        <v>2.7489065368070935E-4</v>
      </c>
      <c r="DZ15" s="2">
        <f t="shared" si="86"/>
        <v>2.743630279645253E-4</v>
      </c>
      <c r="EA15" s="2">
        <f t="shared" si="87"/>
        <v>2.1504421954851393E-4</v>
      </c>
      <c r="EB15" s="2">
        <f t="shared" si="88"/>
        <v>2.4502645776806274E-4</v>
      </c>
      <c r="EC15" s="2">
        <f t="shared" si="89"/>
        <v>2.4688016429123155E-4</v>
      </c>
      <c r="ED15" s="2">
        <f t="shared" si="90"/>
        <v>2.5691583283221148E-4</v>
      </c>
      <c r="EE15" s="2">
        <f t="shared" si="91"/>
        <v>2.3597336077910237E-4</v>
      </c>
    </row>
    <row r="16" spans="1:135" x14ac:dyDescent="0.25">
      <c r="B16" s="2">
        <v>10</v>
      </c>
      <c r="C16">
        <v>81.781000000000006</v>
      </c>
      <c r="D16">
        <v>85</v>
      </c>
      <c r="E16">
        <v>85.212000000000003</v>
      </c>
      <c r="F16">
        <v>85.715999999999994</v>
      </c>
      <c r="G16">
        <v>88.477999999999994</v>
      </c>
      <c r="H16">
        <v>89.581999999999994</v>
      </c>
      <c r="I16">
        <v>89.700999999999993</v>
      </c>
      <c r="J16">
        <v>89.760999999999996</v>
      </c>
      <c r="K16">
        <v>86.730999999999995</v>
      </c>
      <c r="L16">
        <v>82.656999999999996</v>
      </c>
      <c r="M16">
        <v>74.552000000000007</v>
      </c>
      <c r="N16">
        <v>66.014899999999997</v>
      </c>
      <c r="O16">
        <v>55.805999999999997</v>
      </c>
      <c r="R16" s="5">
        <f t="shared" si="0"/>
        <v>83.742425726288559</v>
      </c>
      <c r="S16" s="5">
        <f t="shared" si="1"/>
        <v>85.477243094028054</v>
      </c>
      <c r="T16" s="5">
        <f t="shared" si="2"/>
        <v>86.827399568068714</v>
      </c>
      <c r="U16" s="5">
        <f t="shared" si="3"/>
        <v>86.780972323551964</v>
      </c>
      <c r="V16" s="5">
        <f t="shared" si="4"/>
        <v>88.354517606178604</v>
      </c>
      <c r="W16" s="5">
        <f t="shared" si="5"/>
        <v>89.509819394282502</v>
      </c>
      <c r="X16" s="5">
        <f t="shared" si="6"/>
        <v>90.729527944558939</v>
      </c>
      <c r="Y16" s="5">
        <f t="shared" si="7"/>
        <v>91.366610079745541</v>
      </c>
      <c r="Z16" s="5">
        <f t="shared" si="8"/>
        <v>88.294897259826257</v>
      </c>
      <c r="AA16" s="5">
        <f t="shared" si="9"/>
        <v>82.76438944224293</v>
      </c>
      <c r="AB16" s="5">
        <f t="shared" si="10"/>
        <v>75.421628002851079</v>
      </c>
      <c r="AC16" s="5">
        <f t="shared" si="11"/>
        <v>66.461852178297505</v>
      </c>
      <c r="AD16" s="5">
        <f t="shared" si="12"/>
        <v>55.869250188063468</v>
      </c>
      <c r="AE16" s="5"/>
      <c r="AG16" s="5">
        <f t="shared" si="13"/>
        <v>-1.9614257262885531</v>
      </c>
      <c r="AH16" s="5">
        <f t="shared" si="13"/>
        <v>-0.47724309402805432</v>
      </c>
      <c r="AI16" s="5">
        <f t="shared" si="13"/>
        <v>-1.6153995680687103</v>
      </c>
      <c r="AJ16" s="5">
        <f t="shared" si="13"/>
        <v>-1.0649723235519701</v>
      </c>
      <c r="AK16" s="5">
        <f t="shared" si="13"/>
        <v>0.1234823938213907</v>
      </c>
      <c r="AL16" s="5">
        <f t="shared" si="13"/>
        <v>7.218060571749163E-2</v>
      </c>
      <c r="AM16" s="5">
        <f t="shared" si="13"/>
        <v>-1.0285279445589453</v>
      </c>
      <c r="AN16" s="5">
        <f t="shared" si="13"/>
        <v>-1.6056100797455457</v>
      </c>
      <c r="AO16" s="5">
        <f t="shared" si="13"/>
        <v>-1.5638972598262626</v>
      </c>
      <c r="AP16" s="5">
        <f t="shared" si="13"/>
        <v>-0.10738944224293334</v>
      </c>
      <c r="AQ16" s="5">
        <f t="shared" si="13"/>
        <v>-0.86962800285107278</v>
      </c>
      <c r="AR16" s="5">
        <f t="shared" si="13"/>
        <v>-0.44695217829750788</v>
      </c>
      <c r="AS16" s="5">
        <f t="shared" si="13"/>
        <v>-6.3250188063470603E-2</v>
      </c>
      <c r="AV16" s="2">
        <f t="shared" si="14"/>
        <v>83.742425726288559</v>
      </c>
      <c r="AW16" s="2">
        <f t="shared" si="15"/>
        <v>85.477243094028054</v>
      </c>
      <c r="AX16" s="2">
        <f t="shared" si="16"/>
        <v>86.827399568068714</v>
      </c>
      <c r="AY16" s="2">
        <f t="shared" si="17"/>
        <v>86.780972323551964</v>
      </c>
      <c r="AZ16" s="2">
        <f t="shared" si="18"/>
        <v>88.354517606178604</v>
      </c>
      <c r="BA16" s="2">
        <f t="shared" si="19"/>
        <v>89.509819394282502</v>
      </c>
      <c r="BB16" s="2">
        <f t="shared" si="20"/>
        <v>90.729527944558939</v>
      </c>
      <c r="BC16" s="2">
        <f t="shared" si="21"/>
        <v>91.366610079745541</v>
      </c>
      <c r="BD16" s="2">
        <f t="shared" si="22"/>
        <v>88.294897259826257</v>
      </c>
      <c r="BE16" s="2">
        <f t="shared" si="23"/>
        <v>82.76438944224293</v>
      </c>
      <c r="BF16" s="2">
        <f t="shared" si="24"/>
        <v>75.421628002851079</v>
      </c>
      <c r="BG16" s="2">
        <f t="shared" si="25"/>
        <v>66.461852178297505</v>
      </c>
      <c r="BH16" s="2">
        <f t="shared" si="26"/>
        <v>55.869250188063468</v>
      </c>
      <c r="BK16" s="2">
        <f t="shared" si="27"/>
        <v>81.781000000000006</v>
      </c>
      <c r="BL16" s="2">
        <f t="shared" si="28"/>
        <v>85</v>
      </c>
      <c r="BM16" s="2">
        <f t="shared" si="29"/>
        <v>85.212000000000003</v>
      </c>
      <c r="BN16" s="2">
        <f t="shared" si="30"/>
        <v>85.715999999999994</v>
      </c>
      <c r="BO16" s="2">
        <f t="shared" si="31"/>
        <v>88.477999999999994</v>
      </c>
      <c r="BP16" s="2">
        <f t="shared" si="32"/>
        <v>89.581999999999994</v>
      </c>
      <c r="BQ16" s="2">
        <f t="shared" si="33"/>
        <v>89.700999999999993</v>
      </c>
      <c r="BR16" s="2">
        <f t="shared" si="34"/>
        <v>89.760999999999996</v>
      </c>
      <c r="BS16" s="2">
        <f t="shared" si="35"/>
        <v>86.730999999999995</v>
      </c>
      <c r="BT16" s="2">
        <f t="shared" si="36"/>
        <v>82.656999999999996</v>
      </c>
      <c r="BU16" s="2">
        <f t="shared" si="37"/>
        <v>74.552000000000007</v>
      </c>
      <c r="BV16" s="2">
        <f t="shared" si="38"/>
        <v>66.014899999999997</v>
      </c>
      <c r="BW16" s="2">
        <f t="shared" si="39"/>
        <v>55.805999999999997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83.741208732477844</v>
      </c>
      <c r="CP16" s="2">
        <f t="shared" si="54"/>
        <v>85.476279771713536</v>
      </c>
      <c r="CQ16" s="2">
        <f t="shared" si="55"/>
        <v>86.826655821562383</v>
      </c>
      <c r="CR16" s="2">
        <f t="shared" si="56"/>
        <v>86.780850711387615</v>
      </c>
      <c r="CS16" s="2">
        <f t="shared" si="57"/>
        <v>88.353547263520596</v>
      </c>
      <c r="CT16" s="2">
        <f t="shared" si="58"/>
        <v>89.508708667836629</v>
      </c>
      <c r="CU16" s="2">
        <f t="shared" si="59"/>
        <v>90.728028215718425</v>
      </c>
      <c r="CV16" s="2">
        <f t="shared" si="60"/>
        <v>91.365894526598098</v>
      </c>
      <c r="CW16" s="2">
        <f t="shared" si="61"/>
        <v>88.293683659936036</v>
      </c>
      <c r="CX16" s="2">
        <f t="shared" si="62"/>
        <v>82.763335308389074</v>
      </c>
      <c r="CY16" s="2">
        <f t="shared" si="63"/>
        <v>75.420357635596446</v>
      </c>
      <c r="CZ16" s="2">
        <f t="shared" si="64"/>
        <v>66.460970272247593</v>
      </c>
      <c r="DA16" s="2">
        <f t="shared" si="65"/>
        <v>55.868602861872994</v>
      </c>
      <c r="DD16" s="2">
        <f t="shared" si="66"/>
        <v>89.206482360432076</v>
      </c>
      <c r="DE16" s="2">
        <f t="shared" si="67"/>
        <v>89.191001389256257</v>
      </c>
      <c r="DF16" s="2">
        <f t="shared" si="68"/>
        <v>89.101119615278321</v>
      </c>
      <c r="DG16" s="2">
        <f t="shared" si="69"/>
        <v>87.341386144713368</v>
      </c>
      <c r="DH16" s="2">
        <f t="shared" si="70"/>
        <v>91.654756785409944</v>
      </c>
      <c r="DI16" s="2">
        <f t="shared" si="71"/>
        <v>93.494835034738188</v>
      </c>
      <c r="DJ16" s="2">
        <f t="shared" si="72"/>
        <v>95.703843926011572</v>
      </c>
      <c r="DK16" s="2">
        <f t="shared" si="73"/>
        <v>93.74452952559119</v>
      </c>
      <c r="DL16" s="2">
        <f t="shared" si="74"/>
        <v>93.440714442939722</v>
      </c>
      <c r="DM16" s="2">
        <f t="shared" si="75"/>
        <v>86.687010475531324</v>
      </c>
      <c r="DN16" s="2">
        <f t="shared" si="76"/>
        <v>80.113388788622999</v>
      </c>
      <c r="DO16" s="2">
        <f t="shared" si="77"/>
        <v>69.591675780532597</v>
      </c>
      <c r="DP16" s="2">
        <f t="shared" si="78"/>
        <v>58.370503673319675</v>
      </c>
      <c r="DS16" s="2">
        <f t="shared" si="79"/>
        <v>2.2267756265470558E-4</v>
      </c>
      <c r="DT16" s="2">
        <f t="shared" si="80"/>
        <v>2.5932557368054564E-4</v>
      </c>
      <c r="DU16" s="2">
        <f t="shared" si="81"/>
        <v>3.269986132036105E-4</v>
      </c>
      <c r="DV16" s="2">
        <f t="shared" si="82"/>
        <v>2.1695713976462532E-4</v>
      </c>
      <c r="DW16" s="2">
        <f t="shared" si="83"/>
        <v>2.9393549593773402E-4</v>
      </c>
      <c r="DX16" s="2">
        <f t="shared" si="84"/>
        <v>2.7864807676502976E-4</v>
      </c>
      <c r="DY16" s="2">
        <f t="shared" si="85"/>
        <v>3.014036145729264E-4</v>
      </c>
      <c r="DZ16" s="2">
        <f t="shared" si="86"/>
        <v>3.0082511513507797E-4</v>
      </c>
      <c r="EA16" s="2">
        <f t="shared" si="87"/>
        <v>2.3578640606252286E-4</v>
      </c>
      <c r="EB16" s="2">
        <f t="shared" si="88"/>
        <v>2.6865981738053313E-4</v>
      </c>
      <c r="EC16" s="2">
        <f t="shared" si="89"/>
        <v>2.7069226970743358E-4</v>
      </c>
      <c r="ED16" s="2">
        <f t="shared" si="90"/>
        <v>2.8169562661805887E-4</v>
      </c>
      <c r="EE16" s="2">
        <f t="shared" si="91"/>
        <v>2.5873375455873085E-4</v>
      </c>
    </row>
    <row r="17" spans="2:135" x14ac:dyDescent="0.25">
      <c r="B17" s="2">
        <v>11</v>
      </c>
      <c r="C17">
        <v>82.906000000000006</v>
      </c>
      <c r="D17">
        <v>84.212000000000003</v>
      </c>
      <c r="E17">
        <v>85.394000000000005</v>
      </c>
      <c r="F17">
        <v>86.119</v>
      </c>
      <c r="G17">
        <v>88.103999999999999</v>
      </c>
      <c r="H17">
        <v>89.373000000000005</v>
      </c>
      <c r="I17">
        <v>89.552000000000007</v>
      </c>
      <c r="J17">
        <v>90.09</v>
      </c>
      <c r="K17">
        <v>86.686999999999998</v>
      </c>
      <c r="L17">
        <v>82.760999999999996</v>
      </c>
      <c r="M17">
        <v>75.075000000000003</v>
      </c>
      <c r="N17">
        <v>65.044799999999995</v>
      </c>
      <c r="O17">
        <v>55.746299999999998</v>
      </c>
      <c r="R17" s="5">
        <f t="shared" si="0"/>
        <v>83.731099002620525</v>
      </c>
      <c r="S17" s="5">
        <f t="shared" si="1"/>
        <v>85.469403651200409</v>
      </c>
      <c r="T17" s="5">
        <f t="shared" si="2"/>
        <v>86.822741541471373</v>
      </c>
      <c r="U17" s="5">
        <f t="shared" si="3"/>
        <v>86.785850278602723</v>
      </c>
      <c r="V17" s="5">
        <f t="shared" si="4"/>
        <v>88.378639234519838</v>
      </c>
      <c r="W17" s="5">
        <f t="shared" si="5"/>
        <v>89.534830763683317</v>
      </c>
      <c r="X17" s="5">
        <f t="shared" si="6"/>
        <v>90.754968293370496</v>
      </c>
      <c r="Y17" s="5">
        <f t="shared" si="7"/>
        <v>91.367965425504764</v>
      </c>
      <c r="Z17" s="5">
        <f t="shared" si="8"/>
        <v>88.301576602700067</v>
      </c>
      <c r="AA17" s="5">
        <f t="shared" si="9"/>
        <v>82.773925862087353</v>
      </c>
      <c r="AB17" s="5">
        <f t="shared" si="10"/>
        <v>75.444171344278061</v>
      </c>
      <c r="AC17" s="5">
        <f t="shared" si="11"/>
        <v>66.482739552215293</v>
      </c>
      <c r="AD17" s="5">
        <f t="shared" si="12"/>
        <v>55.892398151326482</v>
      </c>
      <c r="AE17" s="5"/>
      <c r="AG17" s="5">
        <f t="shared" si="13"/>
        <v>-0.82509900262051872</v>
      </c>
      <c r="AH17" s="5">
        <f t="shared" si="13"/>
        <v>-1.2574036512004056</v>
      </c>
      <c r="AI17" s="5">
        <f t="shared" si="13"/>
        <v>-1.4287415414713678</v>
      </c>
      <c r="AJ17" s="5">
        <f t="shared" si="13"/>
        <v>-0.66685027860272328</v>
      </c>
      <c r="AK17" s="5">
        <f t="shared" si="13"/>
        <v>-0.27463923451983874</v>
      </c>
      <c r="AL17" s="5">
        <f t="shared" si="13"/>
        <v>-0.16183076368331228</v>
      </c>
      <c r="AM17" s="5">
        <f t="shared" si="13"/>
        <v>-1.2029682933704891</v>
      </c>
      <c r="AN17" s="5">
        <f t="shared" si="13"/>
        <v>-1.2779654255047603</v>
      </c>
      <c r="AO17" s="5">
        <f t="shared" si="13"/>
        <v>-1.614576602700069</v>
      </c>
      <c r="AP17" s="5">
        <f t="shared" si="13"/>
        <v>-1.2925862087357132E-2</v>
      </c>
      <c r="AQ17" s="5">
        <f t="shared" si="13"/>
        <v>-0.3691713442780582</v>
      </c>
      <c r="AR17" s="5">
        <f t="shared" si="13"/>
        <v>-1.4379395522152976</v>
      </c>
      <c r="AS17" s="5">
        <f t="shared" si="13"/>
        <v>-0.14609815132648407</v>
      </c>
      <c r="AV17" s="2">
        <f t="shared" si="14"/>
        <v>83.731099002620525</v>
      </c>
      <c r="AW17" s="2">
        <f t="shared" si="15"/>
        <v>85.469403651200409</v>
      </c>
      <c r="AX17" s="2">
        <f t="shared" si="16"/>
        <v>86.822741541471359</v>
      </c>
      <c r="AY17" s="2">
        <f t="shared" si="17"/>
        <v>86.785850278602723</v>
      </c>
      <c r="AZ17" s="2">
        <f t="shared" si="18"/>
        <v>88.378639234519838</v>
      </c>
      <c r="BA17" s="2">
        <f t="shared" si="19"/>
        <v>89.534830763683317</v>
      </c>
      <c r="BB17" s="2">
        <f t="shared" si="20"/>
        <v>90.754968293370496</v>
      </c>
      <c r="BC17" s="2">
        <f t="shared" si="21"/>
        <v>91.367965425504764</v>
      </c>
      <c r="BD17" s="2">
        <f t="shared" si="22"/>
        <v>88.301576602700067</v>
      </c>
      <c r="BE17" s="2">
        <f t="shared" si="23"/>
        <v>82.773925862087353</v>
      </c>
      <c r="BF17" s="2">
        <f t="shared" si="24"/>
        <v>75.444171344278061</v>
      </c>
      <c r="BG17" s="2">
        <f t="shared" si="25"/>
        <v>66.482739552215293</v>
      </c>
      <c r="BH17" s="2">
        <f t="shared" si="26"/>
        <v>55.892398151326468</v>
      </c>
      <c r="BK17" s="2">
        <f t="shared" si="27"/>
        <v>82.906000000000006</v>
      </c>
      <c r="BL17" s="2">
        <f t="shared" si="28"/>
        <v>84.212000000000003</v>
      </c>
      <c r="BM17" s="2">
        <f t="shared" si="29"/>
        <v>85.394000000000005</v>
      </c>
      <c r="BN17" s="2">
        <f t="shared" si="30"/>
        <v>86.119</v>
      </c>
      <c r="BO17" s="2">
        <f t="shared" si="31"/>
        <v>88.103999999999999</v>
      </c>
      <c r="BP17" s="2">
        <f t="shared" si="32"/>
        <v>89.373000000000005</v>
      </c>
      <c r="BQ17" s="2">
        <f t="shared" si="33"/>
        <v>89.552000000000007</v>
      </c>
      <c r="BR17" s="2">
        <f t="shared" si="34"/>
        <v>90.09</v>
      </c>
      <c r="BS17" s="2">
        <f t="shared" si="35"/>
        <v>86.686999999999998</v>
      </c>
      <c r="BT17" s="2">
        <f t="shared" si="36"/>
        <v>82.760999999999996</v>
      </c>
      <c r="BU17" s="2">
        <f t="shared" si="37"/>
        <v>75.075000000000003</v>
      </c>
      <c r="BV17" s="2">
        <f t="shared" si="38"/>
        <v>65.044799999999995</v>
      </c>
      <c r="BW17" s="2">
        <f t="shared" si="39"/>
        <v>55.746299999999998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83.72978124223286</v>
      </c>
      <c r="CP17" s="2">
        <f t="shared" si="54"/>
        <v>85.468360935749288</v>
      </c>
      <c r="CQ17" s="2">
        <f t="shared" si="55"/>
        <v>86.821937507535594</v>
      </c>
      <c r="CR17" s="2">
        <f t="shared" si="56"/>
        <v>86.785719797732497</v>
      </c>
      <c r="CS17" s="2">
        <f t="shared" si="57"/>
        <v>88.377588578797244</v>
      </c>
      <c r="CT17" s="2">
        <f t="shared" si="58"/>
        <v>89.533628108013602</v>
      </c>
      <c r="CU17" s="2">
        <f t="shared" si="59"/>
        <v>90.753345097407617</v>
      </c>
      <c r="CV17" s="2">
        <f t="shared" si="60"/>
        <v>91.367193079618019</v>
      </c>
      <c r="CW17" s="2">
        <f t="shared" si="61"/>
        <v>88.300262194612202</v>
      </c>
      <c r="CX17" s="2">
        <f t="shared" si="62"/>
        <v>82.772784429041053</v>
      </c>
      <c r="CY17" s="2">
        <f t="shared" si="63"/>
        <v>75.442795912470359</v>
      </c>
      <c r="CZ17" s="2">
        <f t="shared" si="64"/>
        <v>66.481785251760229</v>
      </c>
      <c r="DA17" s="2">
        <f t="shared" si="65"/>
        <v>55.891697403441619</v>
      </c>
      <c r="DD17" s="2">
        <f t="shared" si="66"/>
        <v>89.126991280183574</v>
      </c>
      <c r="DE17" s="2">
        <f t="shared" si="67"/>
        <v>89.135533335292763</v>
      </c>
      <c r="DF17" s="2">
        <f t="shared" si="68"/>
        <v>89.064487686502375</v>
      </c>
      <c r="DG17" s="2">
        <f t="shared" si="69"/>
        <v>87.334226562544529</v>
      </c>
      <c r="DH17" s="2">
        <f t="shared" si="70"/>
        <v>91.637611930589202</v>
      </c>
      <c r="DI17" s="2">
        <f t="shared" si="71"/>
        <v>93.470007308120898</v>
      </c>
      <c r="DJ17" s="2">
        <f t="shared" si="72"/>
        <v>95.66508234450869</v>
      </c>
      <c r="DK17" s="2">
        <f t="shared" si="73"/>
        <v>93.708780362375222</v>
      </c>
      <c r="DL17" s="2">
        <f t="shared" si="74"/>
        <v>93.38444712724565</v>
      </c>
      <c r="DM17" s="2">
        <f t="shared" si="75"/>
        <v>86.647670905518822</v>
      </c>
      <c r="DN17" s="2">
        <f t="shared" si="76"/>
        <v>80.076993552420106</v>
      </c>
      <c r="DO17" s="2">
        <f t="shared" si="77"/>
        <v>69.571488925619832</v>
      </c>
      <c r="DP17" s="2">
        <f t="shared" si="78"/>
        <v>58.361825898211727</v>
      </c>
      <c r="DS17" s="2">
        <f t="shared" si="79"/>
        <v>2.4415584689183706E-4</v>
      </c>
      <c r="DT17" s="2">
        <f t="shared" si="80"/>
        <v>2.8433772332260115E-4</v>
      </c>
      <c r="DU17" s="2">
        <f t="shared" si="81"/>
        <v>3.5853553838291556E-4</v>
      </c>
      <c r="DV17" s="2">
        <f t="shared" si="82"/>
        <v>2.3788379395311412E-4</v>
      </c>
      <c r="DW17" s="2">
        <f t="shared" si="83"/>
        <v>3.2228472289999198E-4</v>
      </c>
      <c r="DX17" s="2">
        <f t="shared" si="84"/>
        <v>3.0552332704478327E-4</v>
      </c>
      <c r="DY17" s="2">
        <f t="shared" si="85"/>
        <v>3.3047288183766024E-4</v>
      </c>
      <c r="DZ17" s="2">
        <f t="shared" si="86"/>
        <v>3.2983860667073236E-4</v>
      </c>
      <c r="EA17" s="2">
        <f t="shared" si="87"/>
        <v>2.5852877211812112E-4</v>
      </c>
      <c r="EB17" s="2">
        <f t="shared" si="88"/>
        <v>2.9457199668603658E-4</v>
      </c>
      <c r="EC17" s="2">
        <f t="shared" si="89"/>
        <v>2.9680042038805103E-4</v>
      </c>
      <c r="ED17" s="2">
        <f t="shared" si="90"/>
        <v>3.0886471836905934E-4</v>
      </c>
      <c r="EE17" s="2">
        <f t="shared" si="91"/>
        <v>2.8368883899204173E-4</v>
      </c>
    </row>
    <row r="18" spans="2:135" x14ac:dyDescent="0.25">
      <c r="B18" s="2">
        <v>12</v>
      </c>
      <c r="C18">
        <v>82.938000000000002</v>
      </c>
      <c r="D18">
        <v>84.652000000000001</v>
      </c>
      <c r="E18">
        <v>85.03</v>
      </c>
      <c r="F18">
        <v>85.596999999999994</v>
      </c>
      <c r="G18">
        <v>88.06</v>
      </c>
      <c r="H18">
        <v>89.313000000000002</v>
      </c>
      <c r="I18">
        <v>89.700999999999993</v>
      </c>
      <c r="J18">
        <v>90.835999999999999</v>
      </c>
      <c r="K18">
        <v>87.881</v>
      </c>
      <c r="L18">
        <v>82.805999999999997</v>
      </c>
      <c r="M18">
        <v>75.328000000000003</v>
      </c>
      <c r="N18">
        <v>65.731300000000005</v>
      </c>
      <c r="O18">
        <v>55.850700000000003</v>
      </c>
      <c r="R18" s="5">
        <f t="shared" si="0"/>
        <v>83.719780392505157</v>
      </c>
      <c r="S18" s="5">
        <f t="shared" si="1"/>
        <v>85.461570559160521</v>
      </c>
      <c r="T18" s="5">
        <f t="shared" si="2"/>
        <v>86.818088223043432</v>
      </c>
      <c r="U18" s="5">
        <f t="shared" si="3"/>
        <v>86.790728812804687</v>
      </c>
      <c r="V18" s="5">
        <f t="shared" si="4"/>
        <v>88.402767325505224</v>
      </c>
      <c r="W18" s="5">
        <f t="shared" si="5"/>
        <v>89.559849530247931</v>
      </c>
      <c r="X18" s="5">
        <f t="shared" si="6"/>
        <v>90.780418502838742</v>
      </c>
      <c r="Y18" s="5">
        <f t="shared" si="7"/>
        <v>91.369325067832676</v>
      </c>
      <c r="Z18" s="5">
        <f t="shared" si="8"/>
        <v>88.308264098609087</v>
      </c>
      <c r="AA18" s="5">
        <f t="shared" si="9"/>
        <v>82.783469312674939</v>
      </c>
      <c r="AB18" s="5">
        <f t="shared" si="10"/>
        <v>75.466723131200737</v>
      </c>
      <c r="AC18" s="5">
        <f t="shared" si="11"/>
        <v>66.503632684326803</v>
      </c>
      <c r="AD18" s="5">
        <f t="shared" si="12"/>
        <v>55.91555039597521</v>
      </c>
      <c r="AE18" s="5"/>
      <c r="AG18" s="5">
        <f t="shared" si="13"/>
        <v>-0.78178039250515496</v>
      </c>
      <c r="AH18" s="5">
        <f t="shared" si="13"/>
        <v>-0.80957055916051957</v>
      </c>
      <c r="AI18" s="5">
        <f t="shared" si="13"/>
        <v>-1.788088223043431</v>
      </c>
      <c r="AJ18" s="5">
        <f t="shared" si="13"/>
        <v>-1.193728812804693</v>
      </c>
      <c r="AK18" s="5">
        <f t="shared" si="13"/>
        <v>-0.34276732550522127</v>
      </c>
      <c r="AL18" s="5">
        <f t="shared" si="13"/>
        <v>-0.24684953024792833</v>
      </c>
      <c r="AM18" s="5">
        <f t="shared" si="13"/>
        <v>-1.0794185028387489</v>
      </c>
      <c r="AN18" s="5">
        <f t="shared" si="13"/>
        <v>-0.53332506783267775</v>
      </c>
      <c r="AO18" s="5">
        <f t="shared" si="13"/>
        <v>-0.42726409860908632</v>
      </c>
      <c r="AP18" s="5">
        <f t="shared" si="13"/>
        <v>2.2530687325058807E-2</v>
      </c>
      <c r="AQ18" s="5">
        <f t="shared" si="13"/>
        <v>-0.13872313120073443</v>
      </c>
      <c r="AR18" s="5">
        <f t="shared" si="13"/>
        <v>-0.77233268432679836</v>
      </c>
      <c r="AS18" s="5">
        <f t="shared" si="13"/>
        <v>-6.4850395975206254E-2</v>
      </c>
      <c r="AV18" s="2">
        <f t="shared" si="14"/>
        <v>83.719780392505129</v>
      </c>
      <c r="AW18" s="2">
        <f t="shared" si="15"/>
        <v>85.461570559160521</v>
      </c>
      <c r="AX18" s="2">
        <f t="shared" si="16"/>
        <v>86.818088223043347</v>
      </c>
      <c r="AY18" s="2">
        <f t="shared" si="17"/>
        <v>86.790728812804687</v>
      </c>
      <c r="AZ18" s="2">
        <f t="shared" si="18"/>
        <v>88.402767325505209</v>
      </c>
      <c r="BA18" s="2">
        <f t="shared" si="19"/>
        <v>89.559849530247931</v>
      </c>
      <c r="BB18" s="2">
        <f t="shared" si="20"/>
        <v>90.780418502838742</v>
      </c>
      <c r="BC18" s="2">
        <f t="shared" si="21"/>
        <v>91.369325067832676</v>
      </c>
      <c r="BD18" s="2">
        <f t="shared" si="22"/>
        <v>88.308264098609087</v>
      </c>
      <c r="BE18" s="2">
        <f t="shared" si="23"/>
        <v>82.783469312674939</v>
      </c>
      <c r="BF18" s="2">
        <f t="shared" si="24"/>
        <v>75.466723131200737</v>
      </c>
      <c r="BG18" s="2">
        <f t="shared" si="25"/>
        <v>66.503632684326789</v>
      </c>
      <c r="BH18" s="2">
        <f t="shared" si="26"/>
        <v>55.915550395975146</v>
      </c>
      <c r="BK18" s="2">
        <f t="shared" si="27"/>
        <v>82.938000000000002</v>
      </c>
      <c r="BL18" s="2">
        <f t="shared" si="28"/>
        <v>84.652000000000001</v>
      </c>
      <c r="BM18" s="2">
        <f t="shared" si="29"/>
        <v>85.03</v>
      </c>
      <c r="BN18" s="2">
        <f t="shared" si="30"/>
        <v>85.596999999999994</v>
      </c>
      <c r="BO18" s="2">
        <f t="shared" si="31"/>
        <v>88.06</v>
      </c>
      <c r="BP18" s="2">
        <f t="shared" si="32"/>
        <v>89.313000000000002</v>
      </c>
      <c r="BQ18" s="2">
        <f t="shared" si="33"/>
        <v>89.700999999999993</v>
      </c>
      <c r="BR18" s="2">
        <f t="shared" si="34"/>
        <v>90.835999999999999</v>
      </c>
      <c r="BS18" s="2">
        <f t="shared" si="35"/>
        <v>87.881</v>
      </c>
      <c r="BT18" s="2">
        <f t="shared" si="36"/>
        <v>82.805999999999997</v>
      </c>
      <c r="BU18" s="2">
        <f t="shared" si="37"/>
        <v>75.328000000000003</v>
      </c>
      <c r="BV18" s="2">
        <f t="shared" si="38"/>
        <v>65.731300000000005</v>
      </c>
      <c r="BW18" s="2">
        <f t="shared" si="39"/>
        <v>55.850700000000003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83.718353751987877</v>
      </c>
      <c r="CP18" s="2">
        <f t="shared" si="54"/>
        <v>85.460442099785041</v>
      </c>
      <c r="CQ18" s="2">
        <f t="shared" si="55"/>
        <v>86.817219193508791</v>
      </c>
      <c r="CR18" s="2">
        <f t="shared" si="56"/>
        <v>86.79058888407738</v>
      </c>
      <c r="CS18" s="2">
        <f t="shared" si="57"/>
        <v>88.401629894073892</v>
      </c>
      <c r="CT18" s="2">
        <f t="shared" si="58"/>
        <v>89.55854754819056</v>
      </c>
      <c r="CU18" s="2">
        <f t="shared" si="59"/>
        <v>90.77866197909681</v>
      </c>
      <c r="CV18" s="2">
        <f t="shared" si="60"/>
        <v>91.368491632637941</v>
      </c>
      <c r="CW18" s="2">
        <f t="shared" si="61"/>
        <v>88.306840729288368</v>
      </c>
      <c r="CX18" s="2">
        <f t="shared" si="62"/>
        <v>82.782233549693032</v>
      </c>
      <c r="CY18" s="2">
        <f t="shared" si="63"/>
        <v>75.465234189344287</v>
      </c>
      <c r="CZ18" s="2">
        <f t="shared" si="64"/>
        <v>66.502600231272851</v>
      </c>
      <c r="DA18" s="2">
        <f t="shared" si="65"/>
        <v>55.914791945010244</v>
      </c>
      <c r="DD18" s="2">
        <f t="shared" si="66"/>
        <v>89.047500199935072</v>
      </c>
      <c r="DE18" s="2">
        <f t="shared" si="67"/>
        <v>89.080065281329269</v>
      </c>
      <c r="DF18" s="2">
        <f t="shared" si="68"/>
        <v>89.027855757726428</v>
      </c>
      <c r="DG18" s="2">
        <f t="shared" si="69"/>
        <v>87.32706698037569</v>
      </c>
      <c r="DH18" s="2">
        <f t="shared" si="70"/>
        <v>91.620467075768474</v>
      </c>
      <c r="DI18" s="2">
        <f t="shared" si="71"/>
        <v>93.445179581503609</v>
      </c>
      <c r="DJ18" s="2">
        <f t="shared" si="72"/>
        <v>95.626320763005793</v>
      </c>
      <c r="DK18" s="2">
        <f t="shared" si="73"/>
        <v>93.67303119915924</v>
      </c>
      <c r="DL18" s="2">
        <f t="shared" si="74"/>
        <v>93.328179811551564</v>
      </c>
      <c r="DM18" s="2">
        <f t="shared" si="75"/>
        <v>86.608331335506321</v>
      </c>
      <c r="DN18" s="2">
        <f t="shared" si="76"/>
        <v>80.040598316217213</v>
      </c>
      <c r="DO18" s="2">
        <f t="shared" si="77"/>
        <v>69.551302070707067</v>
      </c>
      <c r="DP18" s="2">
        <f t="shared" si="78"/>
        <v>58.353148123103779</v>
      </c>
      <c r="DS18" s="2">
        <f t="shared" si="79"/>
        <v>2.6770525658886168E-4</v>
      </c>
      <c r="DT18" s="2">
        <f t="shared" si="80"/>
        <v>3.1176156159928072E-4</v>
      </c>
      <c r="DU18" s="2">
        <f t="shared" si="81"/>
        <v>3.9311280226863275E-4</v>
      </c>
      <c r="DV18" s="2">
        <f t="shared" si="82"/>
        <v>2.6082840711714133E-4</v>
      </c>
      <c r="DW18" s="2">
        <f t="shared" si="83"/>
        <v>3.5336718420547178E-4</v>
      </c>
      <c r="DX18" s="2">
        <f t="shared" si="84"/>
        <v>3.3498979224489209E-4</v>
      </c>
      <c r="DY18" s="2">
        <f t="shared" si="85"/>
        <v>3.6234475655881675E-4</v>
      </c>
      <c r="DZ18" s="2">
        <f t="shared" si="86"/>
        <v>3.6164933197111403E-4</v>
      </c>
      <c r="EA18" s="2">
        <f t="shared" si="87"/>
        <v>2.8346409143138805E-4</v>
      </c>
      <c r="EB18" s="2">
        <f t="shared" si="88"/>
        <v>3.2298259246803522E-4</v>
      </c>
      <c r="EC18" s="2">
        <f t="shared" si="89"/>
        <v>3.2542587106692791E-4</v>
      </c>
      <c r="ED18" s="2">
        <f t="shared" si="90"/>
        <v>3.3865333781667666E-4</v>
      </c>
      <c r="EE18" s="2">
        <f t="shared" si="91"/>
        <v>3.1105011306846664E-4</v>
      </c>
    </row>
    <row r="19" spans="2:135" x14ac:dyDescent="0.25">
      <c r="B19" s="2">
        <v>13</v>
      </c>
      <c r="C19">
        <v>82.641000000000005</v>
      </c>
      <c r="D19">
        <v>84.817999999999998</v>
      </c>
      <c r="E19">
        <v>85.515000000000001</v>
      </c>
      <c r="F19">
        <v>86.388000000000005</v>
      </c>
      <c r="G19">
        <v>87.790999999999997</v>
      </c>
      <c r="H19">
        <v>88.805999999999997</v>
      </c>
      <c r="I19">
        <v>90.284000000000006</v>
      </c>
      <c r="J19">
        <v>90.850999999999999</v>
      </c>
      <c r="K19">
        <v>87.103999999999999</v>
      </c>
      <c r="L19">
        <v>81.984999999999999</v>
      </c>
      <c r="M19">
        <v>75.134</v>
      </c>
      <c r="N19">
        <v>66.820899999999995</v>
      </c>
      <c r="O19">
        <v>55.7761</v>
      </c>
      <c r="R19" s="5">
        <f t="shared" si="0"/>
        <v>83.708470523170973</v>
      </c>
      <c r="S19" s="5">
        <f t="shared" si="1"/>
        <v>85.453744303981566</v>
      </c>
      <c r="T19" s="5">
        <f t="shared" si="2"/>
        <v>86.813439959770307</v>
      </c>
      <c r="U19" s="5">
        <f t="shared" si="3"/>
        <v>86.795607955335569</v>
      </c>
      <c r="V19" s="5">
        <f t="shared" si="4"/>
        <v>88.426902378172088</v>
      </c>
      <c r="W19" s="5">
        <f t="shared" si="5"/>
        <v>89.584876265176248</v>
      </c>
      <c r="X19" s="5">
        <f t="shared" si="6"/>
        <v>90.805879325759278</v>
      </c>
      <c r="Y19" s="5">
        <f t="shared" si="7"/>
        <v>91.370689306881445</v>
      </c>
      <c r="Z19" s="5">
        <f t="shared" si="8"/>
        <v>88.314960381986367</v>
      </c>
      <c r="AA19" s="5">
        <f t="shared" si="9"/>
        <v>82.793020337636165</v>
      </c>
      <c r="AB19" s="5">
        <f t="shared" si="10"/>
        <v>75.489284014788467</v>
      </c>
      <c r="AC19" s="5">
        <f t="shared" si="11"/>
        <v>66.524532011511639</v>
      </c>
      <c r="AD19" s="5">
        <f t="shared" si="12"/>
        <v>55.938707250638551</v>
      </c>
      <c r="AE19" s="5"/>
      <c r="AG19" s="5">
        <f t="shared" si="13"/>
        <v>-1.067470523170968</v>
      </c>
      <c r="AH19" s="5">
        <f t="shared" si="13"/>
        <v>-0.63574430398156778</v>
      </c>
      <c r="AI19" s="5">
        <f t="shared" si="13"/>
        <v>-1.298439959770306</v>
      </c>
      <c r="AJ19" s="5">
        <f t="shared" si="13"/>
        <v>-0.40760795533556404</v>
      </c>
      <c r="AK19" s="5">
        <f t="shared" si="13"/>
        <v>-0.63590237817209072</v>
      </c>
      <c r="AL19" s="5">
        <f t="shared" si="13"/>
        <v>-0.77887626517625108</v>
      </c>
      <c r="AM19" s="5">
        <f t="shared" si="13"/>
        <v>-0.52187932575927221</v>
      </c>
      <c r="AN19" s="5">
        <f t="shared" si="13"/>
        <v>-0.5196893068814461</v>
      </c>
      <c r="AO19" s="5">
        <f t="shared" si="13"/>
        <v>-1.2109603819863679</v>
      </c>
      <c r="AP19" s="5">
        <f t="shared" si="13"/>
        <v>-0.80802033763616521</v>
      </c>
      <c r="AQ19" s="5">
        <f t="shared" si="13"/>
        <v>-0.35528401478846661</v>
      </c>
      <c r="AR19" s="5">
        <f t="shared" si="13"/>
        <v>0.2963679884883561</v>
      </c>
      <c r="AS19" s="5">
        <f t="shared" si="13"/>
        <v>-0.16260725063855119</v>
      </c>
      <c r="AV19" s="2">
        <f t="shared" si="14"/>
        <v>83.70847052317086</v>
      </c>
      <c r="AW19" s="2">
        <f t="shared" si="15"/>
        <v>85.453744303981551</v>
      </c>
      <c r="AX19" s="2">
        <f t="shared" si="16"/>
        <v>86.813439959769866</v>
      </c>
      <c r="AY19" s="2">
        <f t="shared" si="17"/>
        <v>86.795607955335569</v>
      </c>
      <c r="AZ19" s="2">
        <f t="shared" si="18"/>
        <v>88.426902378172016</v>
      </c>
      <c r="BA19" s="2">
        <f t="shared" si="19"/>
        <v>89.584876265176234</v>
      </c>
      <c r="BB19" s="2">
        <f t="shared" si="20"/>
        <v>90.805879325759236</v>
      </c>
      <c r="BC19" s="2">
        <f t="shared" si="21"/>
        <v>91.370689306881417</v>
      </c>
      <c r="BD19" s="2">
        <f t="shared" si="22"/>
        <v>88.314960381986367</v>
      </c>
      <c r="BE19" s="2">
        <f t="shared" si="23"/>
        <v>82.793020337636165</v>
      </c>
      <c r="BF19" s="2">
        <f t="shared" si="24"/>
        <v>75.489284014788453</v>
      </c>
      <c r="BG19" s="2">
        <f t="shared" si="25"/>
        <v>66.524532011511582</v>
      </c>
      <c r="BH19" s="2">
        <f t="shared" si="26"/>
        <v>55.93870725063821</v>
      </c>
      <c r="BK19" s="2">
        <f t="shared" si="27"/>
        <v>82.641000000000005</v>
      </c>
      <c r="BL19" s="2">
        <f t="shared" si="28"/>
        <v>84.817999999999998</v>
      </c>
      <c r="BM19" s="2">
        <f t="shared" si="29"/>
        <v>85.515000000000001</v>
      </c>
      <c r="BN19" s="2">
        <f t="shared" si="30"/>
        <v>86.388000000000005</v>
      </c>
      <c r="BO19" s="2">
        <f t="shared" si="31"/>
        <v>87.790999999999997</v>
      </c>
      <c r="BP19" s="2">
        <f t="shared" si="32"/>
        <v>88.805999999999997</v>
      </c>
      <c r="BQ19" s="2">
        <f t="shared" si="33"/>
        <v>90.284000000000006</v>
      </c>
      <c r="BR19" s="2">
        <f t="shared" si="34"/>
        <v>90.850999999999999</v>
      </c>
      <c r="BS19" s="2">
        <f t="shared" si="35"/>
        <v>87.103999999999999</v>
      </c>
      <c r="BT19" s="2">
        <f t="shared" si="36"/>
        <v>81.984999999999999</v>
      </c>
      <c r="BU19" s="2">
        <f t="shared" si="37"/>
        <v>75.134</v>
      </c>
      <c r="BV19" s="2">
        <f t="shared" si="38"/>
        <v>66.820899999999995</v>
      </c>
      <c r="BW19" s="2">
        <f t="shared" si="39"/>
        <v>55.7761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83.706926261742893</v>
      </c>
      <c r="CP19" s="2">
        <f t="shared" si="54"/>
        <v>85.452523263820794</v>
      </c>
      <c r="CQ19" s="2">
        <f t="shared" si="55"/>
        <v>86.812500879482002</v>
      </c>
      <c r="CR19" s="2">
        <f t="shared" si="56"/>
        <v>86.795457970422248</v>
      </c>
      <c r="CS19" s="2">
        <f t="shared" si="57"/>
        <v>88.42567120935054</v>
      </c>
      <c r="CT19" s="2">
        <f t="shared" si="58"/>
        <v>89.583466988367519</v>
      </c>
      <c r="CU19" s="2">
        <f t="shared" si="59"/>
        <v>90.803978860786017</v>
      </c>
      <c r="CV19" s="2">
        <f t="shared" si="60"/>
        <v>91.369790185657862</v>
      </c>
      <c r="CW19" s="2">
        <f t="shared" si="61"/>
        <v>88.313419263964533</v>
      </c>
      <c r="CX19" s="2">
        <f t="shared" si="62"/>
        <v>82.791682670345011</v>
      </c>
      <c r="CY19" s="2">
        <f t="shared" si="63"/>
        <v>75.487672466218214</v>
      </c>
      <c r="CZ19" s="2">
        <f t="shared" si="64"/>
        <v>66.523415210785473</v>
      </c>
      <c r="DA19" s="2">
        <f t="shared" si="65"/>
        <v>55.937886486578869</v>
      </c>
      <c r="DD19" s="2">
        <f t="shared" si="66"/>
        <v>88.96800911968657</v>
      </c>
      <c r="DE19" s="2">
        <f t="shared" si="67"/>
        <v>89.024597227365774</v>
      </c>
      <c r="DF19" s="2">
        <f t="shared" si="68"/>
        <v>88.991223828950481</v>
      </c>
      <c r="DG19" s="2">
        <f t="shared" si="69"/>
        <v>87.319907398206851</v>
      </c>
      <c r="DH19" s="2">
        <f t="shared" si="70"/>
        <v>91.603322220947732</v>
      </c>
      <c r="DI19" s="2">
        <f t="shared" si="71"/>
        <v>93.42035185488632</v>
      </c>
      <c r="DJ19" s="2">
        <f t="shared" si="72"/>
        <v>95.587559181502911</v>
      </c>
      <c r="DK19" s="2">
        <f t="shared" si="73"/>
        <v>93.637282035943272</v>
      </c>
      <c r="DL19" s="2">
        <f t="shared" si="74"/>
        <v>93.271912495857478</v>
      </c>
      <c r="DM19" s="2">
        <f t="shared" si="75"/>
        <v>86.56899176549382</v>
      </c>
      <c r="DN19" s="2">
        <f t="shared" si="76"/>
        <v>80.004203080014321</v>
      </c>
      <c r="DO19" s="2">
        <f t="shared" si="77"/>
        <v>69.531115215794301</v>
      </c>
      <c r="DP19" s="2">
        <f t="shared" si="78"/>
        <v>58.344470347995831</v>
      </c>
      <c r="DS19" s="2">
        <f t="shared" si="79"/>
        <v>2.9352539575079454E-4</v>
      </c>
      <c r="DT19" s="2">
        <f t="shared" si="80"/>
        <v>3.4182947307626667E-4</v>
      </c>
      <c r="DU19" s="2">
        <f t="shared" si="81"/>
        <v>4.3102326897293203E-4</v>
      </c>
      <c r="DV19" s="2">
        <f t="shared" si="82"/>
        <v>2.8598546472776522E-4</v>
      </c>
      <c r="DW19" s="2">
        <f t="shared" si="83"/>
        <v>3.8744620380929751E-4</v>
      </c>
      <c r="DX19" s="2">
        <f t="shared" si="84"/>
        <v>3.6729713237358214E-4</v>
      </c>
      <c r="DY19" s="2">
        <f t="shared" si="85"/>
        <v>3.9728923647002558E-4</v>
      </c>
      <c r="DZ19" s="2">
        <f t="shared" si="86"/>
        <v>3.965267718313611E-4</v>
      </c>
      <c r="EA19" s="2">
        <f t="shared" si="87"/>
        <v>3.1080369575219399E-4</v>
      </c>
      <c r="EB19" s="2">
        <f t="shared" si="88"/>
        <v>3.5413233533594982E-4</v>
      </c>
      <c r="EC19" s="2">
        <f t="shared" si="89"/>
        <v>3.5681116946354444E-4</v>
      </c>
      <c r="ED19" s="2">
        <f t="shared" si="90"/>
        <v>3.7131386915412846E-4</v>
      </c>
      <c r="EE19" s="2">
        <f t="shared" si="91"/>
        <v>3.4104943214615735E-4</v>
      </c>
    </row>
    <row r="20" spans="2:135" x14ac:dyDescent="0.25">
      <c r="B20" s="2">
        <v>14</v>
      </c>
      <c r="C20">
        <v>82.141000000000005</v>
      </c>
      <c r="D20">
        <v>86.03</v>
      </c>
      <c r="E20">
        <v>86.97</v>
      </c>
      <c r="F20">
        <v>86.91</v>
      </c>
      <c r="G20">
        <v>87.954999999999998</v>
      </c>
      <c r="H20">
        <v>89.239000000000004</v>
      </c>
      <c r="I20">
        <v>91.194000000000003</v>
      </c>
      <c r="J20">
        <v>90.850999999999999</v>
      </c>
      <c r="K20">
        <v>85.700999999999993</v>
      </c>
      <c r="L20">
        <v>81.507000000000005</v>
      </c>
      <c r="M20">
        <v>74.626999999999995</v>
      </c>
      <c r="N20">
        <v>66.955200000000005</v>
      </c>
      <c r="O20">
        <v>55.7761</v>
      </c>
      <c r="R20" s="5">
        <f t="shared" si="0"/>
        <v>83.697170067282826</v>
      </c>
      <c r="S20" s="5">
        <f t="shared" si="1"/>
        <v>85.445925406350696</v>
      </c>
      <c r="T20" s="5">
        <f t="shared" si="2"/>
        <v>86.808797121710455</v>
      </c>
      <c r="U20" s="5">
        <f t="shared" si="3"/>
        <v>86.800487735609309</v>
      </c>
      <c r="V20" s="5">
        <f t="shared" si="4"/>
        <v>88.451044927621865</v>
      </c>
      <c r="W20" s="5">
        <f t="shared" si="5"/>
        <v>89.609911580951575</v>
      </c>
      <c r="X20" s="5">
        <f t="shared" si="6"/>
        <v>90.831351568286649</v>
      </c>
      <c r="Y20" s="5">
        <f t="shared" si="7"/>
        <v>91.372058460681657</v>
      </c>
      <c r="Z20" s="5">
        <f t="shared" si="8"/>
        <v>88.321666133718622</v>
      </c>
      <c r="AA20" s="5">
        <f t="shared" si="9"/>
        <v>82.802579519982515</v>
      </c>
      <c r="AB20" s="5">
        <f t="shared" si="10"/>
        <v>75.511854693158114</v>
      </c>
      <c r="AC20" s="5">
        <f t="shared" si="11"/>
        <v>66.545438001288872</v>
      </c>
      <c r="AD20" s="5">
        <f t="shared" si="12"/>
        <v>55.961869067462906</v>
      </c>
      <c r="AE20" s="5"/>
      <c r="AG20" s="5">
        <f t="shared" si="13"/>
        <v>-1.5561700672828209</v>
      </c>
      <c r="AH20" s="5">
        <f t="shared" si="13"/>
        <v>0.58407459364930503</v>
      </c>
      <c r="AI20" s="5">
        <f t="shared" si="13"/>
        <v>0.16120287828954361</v>
      </c>
      <c r="AJ20" s="5">
        <f t="shared" si="13"/>
        <v>0.10951226439068762</v>
      </c>
      <c r="AK20" s="5">
        <f t="shared" si="13"/>
        <v>-0.4960449276218668</v>
      </c>
      <c r="AL20" s="5">
        <f t="shared" si="13"/>
        <v>-0.37091158095157084</v>
      </c>
      <c r="AM20" s="5">
        <f t="shared" si="13"/>
        <v>0.36264843171335315</v>
      </c>
      <c r="AN20" s="5">
        <f t="shared" si="13"/>
        <v>-0.52105846068165818</v>
      </c>
      <c r="AO20" s="5">
        <f t="shared" si="13"/>
        <v>-2.620666133718629</v>
      </c>
      <c r="AP20" s="5">
        <f t="shared" si="13"/>
        <v>-1.2955795199825104</v>
      </c>
      <c r="AQ20" s="5">
        <f t="shared" si="13"/>
        <v>-0.88485469315811827</v>
      </c>
      <c r="AR20" s="5">
        <f t="shared" si="13"/>
        <v>0.40976199871113295</v>
      </c>
      <c r="AS20" s="5">
        <f t="shared" si="13"/>
        <v>-0.18576906746290689</v>
      </c>
      <c r="AV20" s="2">
        <f t="shared" si="14"/>
        <v>83.697170067282272</v>
      </c>
      <c r="AW20" s="2">
        <f t="shared" si="15"/>
        <v>85.445925406350625</v>
      </c>
      <c r="AX20" s="2">
        <f t="shared" si="16"/>
        <v>86.808797121708224</v>
      </c>
      <c r="AY20" s="2">
        <f t="shared" si="17"/>
        <v>86.800487735609309</v>
      </c>
      <c r="AZ20" s="2">
        <f t="shared" si="18"/>
        <v>88.451044927621481</v>
      </c>
      <c r="BA20" s="2">
        <f t="shared" si="19"/>
        <v>89.609911580951504</v>
      </c>
      <c r="BB20" s="2">
        <f t="shared" si="20"/>
        <v>90.831351568286451</v>
      </c>
      <c r="BC20" s="2">
        <f t="shared" si="21"/>
        <v>91.372058460681515</v>
      </c>
      <c r="BD20" s="2">
        <f t="shared" si="22"/>
        <v>88.321666133718594</v>
      </c>
      <c r="BE20" s="2">
        <f t="shared" si="23"/>
        <v>82.802579519982487</v>
      </c>
      <c r="BF20" s="2">
        <f t="shared" si="24"/>
        <v>75.511854693158043</v>
      </c>
      <c r="BG20" s="2">
        <f t="shared" si="25"/>
        <v>66.545438001288602</v>
      </c>
      <c r="BH20" s="2">
        <f t="shared" si="26"/>
        <v>55.961869067461258</v>
      </c>
      <c r="BK20" s="2">
        <f t="shared" si="27"/>
        <v>82.141000000000005</v>
      </c>
      <c r="BL20" s="2">
        <f t="shared" si="28"/>
        <v>86.03</v>
      </c>
      <c r="BM20" s="2">
        <f t="shared" si="29"/>
        <v>86.97</v>
      </c>
      <c r="BN20" s="2">
        <f t="shared" si="30"/>
        <v>86.91</v>
      </c>
      <c r="BO20" s="2">
        <f t="shared" si="31"/>
        <v>87.954999999999998</v>
      </c>
      <c r="BP20" s="2">
        <f t="shared" si="32"/>
        <v>89.239000000000004</v>
      </c>
      <c r="BQ20" s="2">
        <f t="shared" si="33"/>
        <v>91.194000000000003</v>
      </c>
      <c r="BR20" s="2">
        <f t="shared" si="34"/>
        <v>90.850999999999999</v>
      </c>
      <c r="BS20" s="2">
        <f t="shared" si="35"/>
        <v>85.700999999999993</v>
      </c>
      <c r="BT20" s="2">
        <f t="shared" si="36"/>
        <v>81.507000000000005</v>
      </c>
      <c r="BU20" s="2">
        <f t="shared" si="37"/>
        <v>74.626999999999995</v>
      </c>
      <c r="BV20" s="2">
        <f t="shared" si="38"/>
        <v>66.955200000000005</v>
      </c>
      <c r="BW20" s="2">
        <f t="shared" si="39"/>
        <v>55.7761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83.69549877149791</v>
      </c>
      <c r="CP20" s="2">
        <f t="shared" si="54"/>
        <v>85.444604427856547</v>
      </c>
      <c r="CQ20" s="2">
        <f t="shared" si="55"/>
        <v>86.807782565455199</v>
      </c>
      <c r="CR20" s="2">
        <f t="shared" si="56"/>
        <v>86.800327056767131</v>
      </c>
      <c r="CS20" s="2">
        <f t="shared" si="57"/>
        <v>88.449712524627188</v>
      </c>
      <c r="CT20" s="2">
        <f t="shared" si="58"/>
        <v>89.608386428544478</v>
      </c>
      <c r="CU20" s="2">
        <f t="shared" si="59"/>
        <v>90.82929574247521</v>
      </c>
      <c r="CV20" s="2">
        <f t="shared" si="60"/>
        <v>91.371088738677784</v>
      </c>
      <c r="CW20" s="2">
        <f t="shared" si="61"/>
        <v>88.319997798640699</v>
      </c>
      <c r="CX20" s="2">
        <f t="shared" si="62"/>
        <v>82.801131790996976</v>
      </c>
      <c r="CY20" s="2">
        <f t="shared" si="63"/>
        <v>75.510110743092127</v>
      </c>
      <c r="CZ20" s="2">
        <f t="shared" si="64"/>
        <v>66.544230190298109</v>
      </c>
      <c r="DA20" s="2">
        <f t="shared" si="65"/>
        <v>55.960981028147494</v>
      </c>
      <c r="DD20" s="2">
        <f t="shared" si="66"/>
        <v>88.888518039438054</v>
      </c>
      <c r="DE20" s="2">
        <f t="shared" si="67"/>
        <v>88.96912917340228</v>
      </c>
      <c r="DF20" s="2">
        <f t="shared" si="68"/>
        <v>88.954591900174535</v>
      </c>
      <c r="DG20" s="2">
        <f t="shared" si="69"/>
        <v>87.312747816038012</v>
      </c>
      <c r="DH20" s="2">
        <f t="shared" si="70"/>
        <v>91.586177366126989</v>
      </c>
      <c r="DI20" s="2">
        <f t="shared" si="71"/>
        <v>93.395524128269031</v>
      </c>
      <c r="DJ20" s="2">
        <f t="shared" si="72"/>
        <v>95.548797600000015</v>
      </c>
      <c r="DK20" s="2">
        <f t="shared" si="73"/>
        <v>93.60153287272729</v>
      </c>
      <c r="DL20" s="2">
        <f t="shared" si="74"/>
        <v>93.215645180163406</v>
      </c>
      <c r="DM20" s="2">
        <f t="shared" si="75"/>
        <v>86.529652195481319</v>
      </c>
      <c r="DN20" s="2">
        <f t="shared" si="76"/>
        <v>79.967807843811428</v>
      </c>
      <c r="DO20" s="2">
        <f t="shared" si="77"/>
        <v>69.510928360881536</v>
      </c>
      <c r="DP20" s="2">
        <f t="shared" si="78"/>
        <v>58.33579257288789</v>
      </c>
      <c r="DS20" s="2">
        <f t="shared" si="79"/>
        <v>3.218350824714855E-4</v>
      </c>
      <c r="DT20" s="2">
        <f t="shared" si="80"/>
        <v>3.7479620358915421E-4</v>
      </c>
      <c r="DU20" s="2">
        <f t="shared" si="81"/>
        <v>4.7258796419705863E-4</v>
      </c>
      <c r="DV20" s="2">
        <f t="shared" si="82"/>
        <v>3.1356817471492587E-4</v>
      </c>
      <c r="DW20" s="2">
        <f t="shared" si="83"/>
        <v>4.2481043519418708E-4</v>
      </c>
      <c r="DX20" s="2">
        <f t="shared" si="84"/>
        <v>4.027190263357726E-4</v>
      </c>
      <c r="DY20" s="2">
        <f t="shared" si="85"/>
        <v>4.3560228882541383E-4</v>
      </c>
      <c r="DZ20" s="2">
        <f t="shared" si="86"/>
        <v>4.3476632699793324E-4</v>
      </c>
      <c r="EA20" s="2">
        <f t="shared" si="87"/>
        <v>3.4077925714119455E-4</v>
      </c>
      <c r="EB20" s="2">
        <f t="shared" si="88"/>
        <v>3.8828511807680066E-4</v>
      </c>
      <c r="EC20" s="2">
        <f t="shared" si="89"/>
        <v>3.9122219982929432E-4</v>
      </c>
      <c r="ED20" s="2">
        <f t="shared" si="90"/>
        <v>4.0712297680481639E-4</v>
      </c>
      <c r="EE20" s="2">
        <f t="shared" si="91"/>
        <v>3.7394096206393114E-4</v>
      </c>
    </row>
    <row r="21" spans="2:135" x14ac:dyDescent="0.25">
      <c r="B21" s="2">
        <v>15</v>
      </c>
      <c r="C21">
        <v>81.5</v>
      </c>
      <c r="D21">
        <v>84.364000000000004</v>
      </c>
      <c r="E21">
        <v>85.620999999999995</v>
      </c>
      <c r="F21">
        <v>86.313000000000002</v>
      </c>
      <c r="G21">
        <v>88.611999999999995</v>
      </c>
      <c r="H21">
        <v>88.745999999999995</v>
      </c>
      <c r="I21">
        <v>89.97</v>
      </c>
      <c r="J21">
        <v>91.119</v>
      </c>
      <c r="K21">
        <v>87.103999999999999</v>
      </c>
      <c r="L21">
        <v>82.373000000000005</v>
      </c>
      <c r="M21">
        <v>74.09</v>
      </c>
      <c r="N21">
        <v>66.119399999999999</v>
      </c>
      <c r="O21">
        <v>55.7761</v>
      </c>
      <c r="R21" s="5">
        <f t="shared" si="0"/>
        <v>83.685879745859324</v>
      </c>
      <c r="S21" s="5">
        <f t="shared" si="1"/>
        <v>85.438114423712889</v>
      </c>
      <c r="T21" s="5">
        <f t="shared" si="2"/>
        <v>86.804160103211188</v>
      </c>
      <c r="U21" s="5">
        <f t="shared" si="3"/>
        <v>86.80536818304958</v>
      </c>
      <c r="V21" s="5">
        <f t="shared" si="4"/>
        <v>88.475195547321462</v>
      </c>
      <c r="W21" s="5">
        <f t="shared" si="5"/>
        <v>89.634956133975834</v>
      </c>
      <c r="X21" s="5">
        <f t="shared" si="6"/>
        <v>90.856836093204166</v>
      </c>
      <c r="Y21" s="5">
        <f t="shared" si="7"/>
        <v>91.37343286579133</v>
      </c>
      <c r="Z21" s="5">
        <f t="shared" si="8"/>
        <v>88.328382084191276</v>
      </c>
      <c r="AA21" s="5">
        <f t="shared" si="9"/>
        <v>82.812147484632206</v>
      </c>
      <c r="AB21" s="5">
        <f t="shared" si="10"/>
        <v>75.534435914356379</v>
      </c>
      <c r="AC21" s="5">
        <f t="shared" si="11"/>
        <v>66.566351153652064</v>
      </c>
      <c r="AD21" s="5">
        <f t="shared" si="12"/>
        <v>55.985036223585745</v>
      </c>
      <c r="AE21" s="5"/>
      <c r="AG21" s="5">
        <f t="shared" si="13"/>
        <v>-2.1858797458593244</v>
      </c>
      <c r="AH21" s="5">
        <f t="shared" si="13"/>
        <v>-1.074114423712885</v>
      </c>
      <c r="AI21" s="5">
        <f t="shared" si="13"/>
        <v>-1.1831601032111934</v>
      </c>
      <c r="AJ21" s="5">
        <f t="shared" si="13"/>
        <v>-0.49236818304957808</v>
      </c>
      <c r="AK21" s="5">
        <f t="shared" si="13"/>
        <v>0.13680445267853258</v>
      </c>
      <c r="AL21" s="5">
        <f t="shared" si="13"/>
        <v>-0.88895613397583872</v>
      </c>
      <c r="AM21" s="5">
        <f t="shared" si="13"/>
        <v>-0.88683609320416679</v>
      </c>
      <c r="AN21" s="5">
        <f t="shared" si="13"/>
        <v>-0.25443286579132973</v>
      </c>
      <c r="AO21" s="5">
        <f t="shared" si="13"/>
        <v>-1.2243820841912765</v>
      </c>
      <c r="AP21" s="5">
        <f t="shared" si="13"/>
        <v>-0.43914748463220121</v>
      </c>
      <c r="AQ21" s="5">
        <f t="shared" si="13"/>
        <v>-1.4444359143563759</v>
      </c>
      <c r="AR21" s="5">
        <f t="shared" si="13"/>
        <v>-0.44695115365206561</v>
      </c>
      <c r="AS21" s="5">
        <f t="shared" si="13"/>
        <v>-0.20893622358574504</v>
      </c>
      <c r="AV21" s="2">
        <f t="shared" si="14"/>
        <v>83.685879745856639</v>
      </c>
      <c r="AW21" s="2">
        <f t="shared" si="15"/>
        <v>85.438114423712534</v>
      </c>
      <c r="AX21" s="2">
        <f t="shared" si="16"/>
        <v>86.804160103200417</v>
      </c>
      <c r="AY21" s="2">
        <f t="shared" si="17"/>
        <v>86.805368183049566</v>
      </c>
      <c r="AZ21" s="2">
        <f t="shared" si="18"/>
        <v>88.475195547319515</v>
      </c>
      <c r="BA21" s="2">
        <f t="shared" si="19"/>
        <v>89.63495613397545</v>
      </c>
      <c r="BB21" s="2">
        <f t="shared" si="20"/>
        <v>90.856836093203142</v>
      </c>
      <c r="BC21" s="2">
        <f t="shared" si="21"/>
        <v>91.373432865790605</v>
      </c>
      <c r="BD21" s="2">
        <f t="shared" si="22"/>
        <v>88.328382084191105</v>
      </c>
      <c r="BE21" s="2">
        <f t="shared" si="23"/>
        <v>82.812147484632035</v>
      </c>
      <c r="BF21" s="2">
        <f t="shared" si="24"/>
        <v>75.534435914355996</v>
      </c>
      <c r="BG21" s="2">
        <f t="shared" si="25"/>
        <v>66.566351153650743</v>
      </c>
      <c r="BH21" s="2">
        <f t="shared" si="26"/>
        <v>55.985036223578035</v>
      </c>
      <c r="BK21" s="2">
        <f t="shared" si="27"/>
        <v>81.5</v>
      </c>
      <c r="BL21" s="2">
        <f t="shared" si="28"/>
        <v>84.364000000000004</v>
      </c>
      <c r="BM21" s="2">
        <f t="shared" si="29"/>
        <v>85.620999999999995</v>
      </c>
      <c r="BN21" s="2">
        <f t="shared" si="30"/>
        <v>86.313000000000002</v>
      </c>
      <c r="BO21" s="2">
        <f t="shared" si="31"/>
        <v>88.611999999999995</v>
      </c>
      <c r="BP21" s="2">
        <f t="shared" si="32"/>
        <v>88.745999999999995</v>
      </c>
      <c r="BQ21" s="2">
        <f t="shared" si="33"/>
        <v>89.97</v>
      </c>
      <c r="BR21" s="2">
        <f t="shared" si="34"/>
        <v>91.119</v>
      </c>
      <c r="BS21" s="2">
        <f t="shared" si="35"/>
        <v>87.103999999999999</v>
      </c>
      <c r="BT21" s="2">
        <f t="shared" si="36"/>
        <v>82.373000000000005</v>
      </c>
      <c r="BU21" s="2">
        <f t="shared" si="37"/>
        <v>74.09</v>
      </c>
      <c r="BV21" s="2">
        <f t="shared" si="38"/>
        <v>66.119399999999999</v>
      </c>
      <c r="BW21" s="2">
        <f t="shared" si="39"/>
        <v>55.7761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83.68407128125294</v>
      </c>
      <c r="CP21" s="2">
        <f t="shared" si="54"/>
        <v>85.436685591892299</v>
      </c>
      <c r="CQ21" s="2">
        <f t="shared" si="55"/>
        <v>86.803064251428395</v>
      </c>
      <c r="CR21" s="2">
        <f t="shared" si="56"/>
        <v>86.805196143112013</v>
      </c>
      <c r="CS21" s="2">
        <f t="shared" si="57"/>
        <v>88.473753839903836</v>
      </c>
      <c r="CT21" s="2">
        <f t="shared" si="58"/>
        <v>89.63330586872145</v>
      </c>
      <c r="CU21" s="2">
        <f t="shared" si="59"/>
        <v>90.854612624164417</v>
      </c>
      <c r="CV21" s="2">
        <f t="shared" si="60"/>
        <v>91.372387291697706</v>
      </c>
      <c r="CW21" s="2">
        <f t="shared" si="61"/>
        <v>88.326576333316879</v>
      </c>
      <c r="CX21" s="2">
        <f t="shared" si="62"/>
        <v>82.810580911648955</v>
      </c>
      <c r="CY21" s="2">
        <f t="shared" si="63"/>
        <v>75.532549019966055</v>
      </c>
      <c r="CZ21" s="2">
        <f t="shared" si="64"/>
        <v>66.56504516981073</v>
      </c>
      <c r="DA21" s="2">
        <f t="shared" si="65"/>
        <v>55.984075569716111</v>
      </c>
      <c r="DD21" s="2">
        <f t="shared" si="66"/>
        <v>88.809026959189552</v>
      </c>
      <c r="DE21" s="2">
        <f t="shared" si="67"/>
        <v>88.913661119438785</v>
      </c>
      <c r="DF21" s="2">
        <f t="shared" si="68"/>
        <v>88.917959971398588</v>
      </c>
      <c r="DG21" s="2">
        <f t="shared" si="69"/>
        <v>87.305588233869173</v>
      </c>
      <c r="DH21" s="2">
        <f t="shared" si="70"/>
        <v>91.569032511306247</v>
      </c>
      <c r="DI21" s="2">
        <f t="shared" si="71"/>
        <v>93.370696401651742</v>
      </c>
      <c r="DJ21" s="2">
        <f t="shared" si="72"/>
        <v>95.510036018497132</v>
      </c>
      <c r="DK21" s="2">
        <f t="shared" si="73"/>
        <v>93.565783709511322</v>
      </c>
      <c r="DL21" s="2">
        <f t="shared" si="74"/>
        <v>93.15937786446932</v>
      </c>
      <c r="DM21" s="2">
        <f t="shared" si="75"/>
        <v>86.490312625468817</v>
      </c>
      <c r="DN21" s="2">
        <f t="shared" si="76"/>
        <v>79.931412607608536</v>
      </c>
      <c r="DO21" s="2">
        <f t="shared" si="77"/>
        <v>69.490741505968771</v>
      </c>
      <c r="DP21" s="2">
        <f t="shared" si="78"/>
        <v>58.327114797779942</v>
      </c>
      <c r="DS21" s="2">
        <f t="shared" si="79"/>
        <v>3.5287419391613628E-4</v>
      </c>
      <c r="DT21" s="2">
        <f t="shared" si="80"/>
        <v>4.1094100574502637E-4</v>
      </c>
      <c r="DU21" s="2">
        <f t="shared" si="81"/>
        <v>5.1815877334561997E-4</v>
      </c>
      <c r="DV21" s="2">
        <f t="shared" si="82"/>
        <v>3.4381026546207377E-4</v>
      </c>
      <c r="DW21" s="2">
        <f t="shared" si="83"/>
        <v>4.6577628986913872E-4</v>
      </c>
      <c r="DX21" s="2">
        <f t="shared" si="84"/>
        <v>4.4155547552706195E-4</v>
      </c>
      <c r="DY21" s="2">
        <f t="shared" si="85"/>
        <v>4.7760833986026588E-4</v>
      </c>
      <c r="DZ21" s="2">
        <f t="shared" si="86"/>
        <v>4.7669180290831043E-4</v>
      </c>
      <c r="EA21" s="2">
        <f t="shared" si="87"/>
        <v>3.7364474054809286E-4</v>
      </c>
      <c r="EB21" s="2">
        <f t="shared" si="88"/>
        <v>4.2573021755807234E-4</v>
      </c>
      <c r="EC21" s="2">
        <f t="shared" si="89"/>
        <v>4.2895042147850156E-4</v>
      </c>
      <c r="ED21" s="2">
        <f t="shared" si="90"/>
        <v>4.4638393392832081E-4</v>
      </c>
      <c r="EE21" s="2">
        <f t="shared" si="91"/>
        <v>4.1000331979684893E-4</v>
      </c>
    </row>
    <row r="22" spans="2:135" x14ac:dyDescent="0.25">
      <c r="B22" s="2">
        <v>16</v>
      </c>
      <c r="C22">
        <v>81.656000000000006</v>
      </c>
      <c r="D22">
        <v>83.879000000000005</v>
      </c>
      <c r="E22">
        <v>86.620999999999995</v>
      </c>
      <c r="F22">
        <v>85.97</v>
      </c>
      <c r="G22">
        <v>87.477999999999994</v>
      </c>
      <c r="H22">
        <v>89.299000000000007</v>
      </c>
      <c r="I22">
        <v>90.94</v>
      </c>
      <c r="J22">
        <v>90.373000000000005</v>
      </c>
      <c r="K22">
        <v>88.119</v>
      </c>
      <c r="L22">
        <v>81.447999999999993</v>
      </c>
      <c r="M22">
        <v>74.984999999999999</v>
      </c>
      <c r="N22">
        <v>66.925399999999996</v>
      </c>
      <c r="O22">
        <v>55.7761</v>
      </c>
      <c r="R22" s="5">
        <f t="shared" si="0"/>
        <v>83.674600331330467</v>
      </c>
      <c r="S22" s="5">
        <f t="shared" si="1"/>
        <v>85.430311952504482</v>
      </c>
      <c r="T22" s="5">
        <f t="shared" si="2"/>
        <v>86.799529324153397</v>
      </c>
      <c r="U22" s="5">
        <f t="shared" si="3"/>
        <v>86.810249326817839</v>
      </c>
      <c r="V22" s="5">
        <f t="shared" si="4"/>
        <v>88.499354851512976</v>
      </c>
      <c r="W22" s="5">
        <f t="shared" si="5"/>
        <v>89.660010627326926</v>
      </c>
      <c r="X22" s="5">
        <f t="shared" si="6"/>
        <v>90.882333823324842</v>
      </c>
      <c r="Y22" s="5">
        <f t="shared" si="7"/>
        <v>91.374812877903295</v>
      </c>
      <c r="Z22" s="5">
        <f t="shared" si="8"/>
        <v>88.335109016486371</v>
      </c>
      <c r="AA22" s="5">
        <f t="shared" si="9"/>
        <v>82.821724901054836</v>
      </c>
      <c r="AB22" s="5">
        <f t="shared" si="10"/>
        <v>75.557028479478163</v>
      </c>
      <c r="AC22" s="5">
        <f t="shared" si="11"/>
        <v>66.587272002973378</v>
      </c>
      <c r="AD22" s="5">
        <f t="shared" si="12"/>
        <v>56.008209122680327</v>
      </c>
      <c r="AE22" s="5"/>
      <c r="AG22" s="5">
        <f t="shared" si="13"/>
        <v>-2.018600331330461</v>
      </c>
      <c r="AH22" s="5">
        <f t="shared" si="13"/>
        <v>-1.5513119525044772</v>
      </c>
      <c r="AI22" s="5">
        <f t="shared" si="13"/>
        <v>-0.17852932415340206</v>
      </c>
      <c r="AJ22" s="5">
        <f t="shared" si="13"/>
        <v>-0.84024932681784037</v>
      </c>
      <c r="AK22" s="5">
        <f t="shared" si="13"/>
        <v>-1.0213548515129816</v>
      </c>
      <c r="AL22" s="5">
        <f t="shared" si="13"/>
        <v>-0.36101062732691958</v>
      </c>
      <c r="AM22" s="5">
        <f t="shared" si="13"/>
        <v>5.7666176675155612E-2</v>
      </c>
      <c r="AN22" s="5">
        <f t="shared" si="13"/>
        <v>-1.0018128779032907</v>
      </c>
      <c r="AO22" s="5">
        <f t="shared" si="13"/>
        <v>-0.21610901648637082</v>
      </c>
      <c r="AP22" s="5">
        <f t="shared" si="13"/>
        <v>-1.3737249010548425</v>
      </c>
      <c r="AQ22" s="5">
        <f t="shared" si="13"/>
        <v>-0.57202847947816338</v>
      </c>
      <c r="AR22" s="5">
        <f t="shared" si="13"/>
        <v>0.33812799702661778</v>
      </c>
      <c r="AS22" s="5">
        <f t="shared" si="13"/>
        <v>-0.23210912268032757</v>
      </c>
      <c r="AV22" s="2">
        <f t="shared" si="14"/>
        <v>83.674600331318032</v>
      </c>
      <c r="AW22" s="2">
        <f t="shared" si="15"/>
        <v>85.430311952502691</v>
      </c>
      <c r="AX22" s="2">
        <f t="shared" si="16"/>
        <v>86.799529324103375</v>
      </c>
      <c r="AY22" s="2">
        <f t="shared" si="17"/>
        <v>86.810249326817754</v>
      </c>
      <c r="AZ22" s="2">
        <f t="shared" si="18"/>
        <v>88.49935485150354</v>
      </c>
      <c r="BA22" s="2">
        <f t="shared" si="19"/>
        <v>89.660010627324993</v>
      </c>
      <c r="BB22" s="2">
        <f t="shared" si="20"/>
        <v>90.882333823319769</v>
      </c>
      <c r="BC22" s="2">
        <f t="shared" si="21"/>
        <v>91.374812877899629</v>
      </c>
      <c r="BD22" s="2">
        <f t="shared" si="22"/>
        <v>88.335109016485518</v>
      </c>
      <c r="BE22" s="2">
        <f t="shared" si="23"/>
        <v>82.821724901053926</v>
      </c>
      <c r="BF22" s="2">
        <f t="shared" si="24"/>
        <v>75.557028479476244</v>
      </c>
      <c r="BG22" s="2">
        <f t="shared" si="25"/>
        <v>66.587272002966969</v>
      </c>
      <c r="BH22" s="2">
        <f t="shared" si="26"/>
        <v>56.008209122645674</v>
      </c>
      <c r="BK22" s="2">
        <f t="shared" si="27"/>
        <v>81.656000000000006</v>
      </c>
      <c r="BL22" s="2">
        <f t="shared" si="28"/>
        <v>83.879000000000005</v>
      </c>
      <c r="BM22" s="2">
        <f t="shared" si="29"/>
        <v>86.620999999999995</v>
      </c>
      <c r="BN22" s="2">
        <f t="shared" si="30"/>
        <v>85.97</v>
      </c>
      <c r="BO22" s="2">
        <f t="shared" si="31"/>
        <v>87.477999999999994</v>
      </c>
      <c r="BP22" s="2">
        <f t="shared" si="32"/>
        <v>89.299000000000007</v>
      </c>
      <c r="BQ22" s="2">
        <f t="shared" si="33"/>
        <v>90.94</v>
      </c>
      <c r="BR22" s="2">
        <f t="shared" si="34"/>
        <v>90.373000000000005</v>
      </c>
      <c r="BS22" s="2">
        <f t="shared" si="35"/>
        <v>88.119</v>
      </c>
      <c r="BT22" s="2">
        <f t="shared" si="36"/>
        <v>81.447999999999993</v>
      </c>
      <c r="BU22" s="2">
        <f t="shared" si="37"/>
        <v>74.984999999999999</v>
      </c>
      <c r="BV22" s="2">
        <f t="shared" si="38"/>
        <v>66.925399999999996</v>
      </c>
      <c r="BW22" s="2">
        <f t="shared" si="39"/>
        <v>55.7761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83.672643791007957</v>
      </c>
      <c r="CP22" s="2">
        <f t="shared" si="54"/>
        <v>85.428766755928052</v>
      </c>
      <c r="CQ22" s="2">
        <f t="shared" si="55"/>
        <v>86.798345937401606</v>
      </c>
      <c r="CR22" s="2">
        <f t="shared" si="56"/>
        <v>86.810065229456896</v>
      </c>
      <c r="CS22" s="2">
        <f t="shared" si="57"/>
        <v>88.497795155180484</v>
      </c>
      <c r="CT22" s="2">
        <f t="shared" si="58"/>
        <v>89.658225308898409</v>
      </c>
      <c r="CU22" s="2">
        <f t="shared" si="59"/>
        <v>90.87992950585361</v>
      </c>
      <c r="CV22" s="2">
        <f t="shared" si="60"/>
        <v>91.373685844717627</v>
      </c>
      <c r="CW22" s="2">
        <f t="shared" si="61"/>
        <v>88.333154867993045</v>
      </c>
      <c r="CX22" s="2">
        <f t="shared" si="62"/>
        <v>82.820030032300934</v>
      </c>
      <c r="CY22" s="2">
        <f t="shared" si="63"/>
        <v>75.554987296839968</v>
      </c>
      <c r="CZ22" s="2">
        <f t="shared" si="64"/>
        <v>66.585860149323352</v>
      </c>
      <c r="DA22" s="2">
        <f t="shared" si="65"/>
        <v>56.007170111284736</v>
      </c>
      <c r="DD22" s="2">
        <f t="shared" si="66"/>
        <v>88.72953587894105</v>
      </c>
      <c r="DE22" s="2">
        <f t="shared" si="67"/>
        <v>88.858193065475291</v>
      </c>
      <c r="DF22" s="2">
        <f t="shared" si="68"/>
        <v>88.881328042622656</v>
      </c>
      <c r="DG22" s="2">
        <f t="shared" si="69"/>
        <v>87.298428651700348</v>
      </c>
      <c r="DH22" s="2">
        <f t="shared" si="70"/>
        <v>91.551887656485519</v>
      </c>
      <c r="DI22" s="2">
        <f t="shared" si="71"/>
        <v>93.345868675034453</v>
      </c>
      <c r="DJ22" s="2">
        <f t="shared" si="72"/>
        <v>95.471274436994236</v>
      </c>
      <c r="DK22" s="2">
        <f t="shared" si="73"/>
        <v>93.53003454629534</v>
      </c>
      <c r="DL22" s="2">
        <f t="shared" si="74"/>
        <v>93.103110548775248</v>
      </c>
      <c r="DM22" s="2">
        <f t="shared" si="75"/>
        <v>86.450973055456316</v>
      </c>
      <c r="DN22" s="2">
        <f t="shared" si="76"/>
        <v>79.895017371405643</v>
      </c>
      <c r="DO22" s="2">
        <f t="shared" si="77"/>
        <v>69.470554651056005</v>
      </c>
      <c r="DP22" s="2">
        <f t="shared" si="78"/>
        <v>58.318437022671993</v>
      </c>
      <c r="DS22" s="2">
        <f t="shared" si="79"/>
        <v>3.8690568753585799E-4</v>
      </c>
      <c r="DT22" s="2">
        <f t="shared" si="80"/>
        <v>4.5056998902117551E-4</v>
      </c>
      <c r="DU22" s="2">
        <f t="shared" si="81"/>
        <v>5.6812139614355328E-4</v>
      </c>
      <c r="DV22" s="2">
        <f t="shared" si="82"/>
        <v>3.7696795558905973E-4</v>
      </c>
      <c r="DW22" s="2">
        <f t="shared" si="83"/>
        <v>5.1069059708775105E-4</v>
      </c>
      <c r="DX22" s="2">
        <f t="shared" si="84"/>
        <v>4.8413532690779273E-4</v>
      </c>
      <c r="DY22" s="2">
        <f t="shared" si="85"/>
        <v>5.2366300119489038E-4</v>
      </c>
      <c r="DZ22" s="2">
        <f t="shared" si="86"/>
        <v>5.2265813093079871E-4</v>
      </c>
      <c r="EA22" s="2">
        <f t="shared" si="87"/>
        <v>4.0967854278870219E-4</v>
      </c>
      <c r="EB22" s="2">
        <f t="shared" si="88"/>
        <v>4.6678472842355372E-4</v>
      </c>
      <c r="EC22" s="2">
        <f t="shared" si="89"/>
        <v>4.7031532067769779E-4</v>
      </c>
      <c r="ED22" s="2">
        <f t="shared" si="90"/>
        <v>4.8942917274925174E-4</v>
      </c>
      <c r="EE22" s="2">
        <f t="shared" si="91"/>
        <v>4.4954191825230419E-4</v>
      </c>
    </row>
    <row r="23" spans="2:135" x14ac:dyDescent="0.25">
      <c r="B23" s="2">
        <v>17</v>
      </c>
      <c r="C23">
        <v>83.311999999999998</v>
      </c>
      <c r="D23">
        <v>85.47</v>
      </c>
      <c r="E23">
        <v>86.409000000000006</v>
      </c>
      <c r="F23">
        <v>87</v>
      </c>
      <c r="G23">
        <v>87.850999999999999</v>
      </c>
      <c r="H23">
        <v>88.656999999999996</v>
      </c>
      <c r="I23">
        <v>89.820999999999998</v>
      </c>
      <c r="J23">
        <v>90.477999999999994</v>
      </c>
      <c r="K23">
        <v>87.596999999999994</v>
      </c>
      <c r="L23">
        <v>82</v>
      </c>
      <c r="M23">
        <v>74.566999999999993</v>
      </c>
      <c r="N23">
        <v>66.641800000000003</v>
      </c>
      <c r="O23">
        <v>56.179099999999998</v>
      </c>
      <c r="R23" s="5">
        <f t="shared" si="0"/>
        <v>83.663332650743897</v>
      </c>
      <c r="S23" s="5">
        <f t="shared" si="1"/>
        <v>85.422518630475594</v>
      </c>
      <c r="T23" s="5">
        <f t="shared" si="2"/>
        <v>86.794905231251818</v>
      </c>
      <c r="U23" s="5">
        <f t="shared" si="3"/>
        <v>86.815131195488505</v>
      </c>
      <c r="V23" s="5">
        <f t="shared" si="4"/>
        <v>88.523523497737855</v>
      </c>
      <c r="W23" s="5">
        <f t="shared" si="5"/>
        <v>89.68507581363906</v>
      </c>
      <c r="X23" s="5">
        <f t="shared" si="6"/>
        <v>90.907845745023991</v>
      </c>
      <c r="Y23" s="5">
        <f t="shared" si="7"/>
        <v>91.376198872400195</v>
      </c>
      <c r="Z23" s="5">
        <f t="shared" si="8"/>
        <v>88.341847769735367</v>
      </c>
      <c r="AA23" s="5">
        <f t="shared" si="9"/>
        <v>82.831312486034719</v>
      </c>
      <c r="AB23" s="5">
        <f t="shared" si="10"/>
        <v>75.579633245921258</v>
      </c>
      <c r="AC23" s="5">
        <f t="shared" si="11"/>
        <v>66.608201119976485</v>
      </c>
      <c r="AD23" s="5">
        <f t="shared" si="12"/>
        <v>56.03138819659177</v>
      </c>
      <c r="AE23" s="5"/>
      <c r="AG23" s="5">
        <f t="shared" si="13"/>
        <v>-0.35133265074389897</v>
      </c>
      <c r="AH23" s="5">
        <f t="shared" si="13"/>
        <v>4.7481369524405181E-2</v>
      </c>
      <c r="AI23" s="5">
        <f t="shared" si="13"/>
        <v>-0.38590523125181164</v>
      </c>
      <c r="AJ23" s="5">
        <f t="shared" si="13"/>
        <v>0.18486880451149545</v>
      </c>
      <c r="AK23" s="5">
        <f t="shared" si="13"/>
        <v>-0.67252349773785625</v>
      </c>
      <c r="AL23" s="5">
        <f t="shared" si="13"/>
        <v>-1.0280758136390631</v>
      </c>
      <c r="AM23" s="5">
        <f t="shared" si="13"/>
        <v>-1.086845745023993</v>
      </c>
      <c r="AN23" s="5">
        <f t="shared" si="13"/>
        <v>-0.8981988724002008</v>
      </c>
      <c r="AO23" s="5">
        <f t="shared" si="13"/>
        <v>-0.74484776973537237</v>
      </c>
      <c r="AP23" s="5">
        <f t="shared" si="13"/>
        <v>-0.83131248603471875</v>
      </c>
      <c r="AQ23" s="5">
        <f t="shared" si="13"/>
        <v>-1.0126332459212648</v>
      </c>
      <c r="AR23" s="5">
        <f t="shared" si="13"/>
        <v>3.3598880023518518E-2</v>
      </c>
      <c r="AS23" s="5">
        <f t="shared" si="13"/>
        <v>0.14771180340822809</v>
      </c>
      <c r="AV23" s="2">
        <f t="shared" si="14"/>
        <v>83.663332650688574</v>
      </c>
      <c r="AW23" s="2">
        <f t="shared" si="15"/>
        <v>85.422518630466882</v>
      </c>
      <c r="AX23" s="2">
        <f t="shared" si="16"/>
        <v>86.794905231028565</v>
      </c>
      <c r="AY23" s="2">
        <f t="shared" si="17"/>
        <v>86.815131195488092</v>
      </c>
      <c r="AZ23" s="2">
        <f t="shared" si="18"/>
        <v>88.523523497693958</v>
      </c>
      <c r="BA23" s="2">
        <f t="shared" si="19"/>
        <v>89.685075813629609</v>
      </c>
      <c r="BB23" s="2">
        <f t="shared" si="20"/>
        <v>90.907845744999747</v>
      </c>
      <c r="BC23" s="2">
        <f t="shared" si="21"/>
        <v>91.376198872382503</v>
      </c>
      <c r="BD23" s="2">
        <f t="shared" si="22"/>
        <v>88.341847769731189</v>
      </c>
      <c r="BE23" s="2">
        <f t="shared" si="23"/>
        <v>82.831312486030171</v>
      </c>
      <c r="BF23" s="2">
        <f t="shared" si="24"/>
        <v>75.57963324591195</v>
      </c>
      <c r="BG23" s="2">
        <f t="shared" si="25"/>
        <v>66.608201119946685</v>
      </c>
      <c r="BH23" s="2">
        <f t="shared" si="26"/>
        <v>56.031388196441853</v>
      </c>
      <c r="BK23" s="2">
        <f t="shared" si="27"/>
        <v>83.311999999999998</v>
      </c>
      <c r="BL23" s="2">
        <f t="shared" si="28"/>
        <v>85.47</v>
      </c>
      <c r="BM23" s="2">
        <f t="shared" si="29"/>
        <v>86.409000000000006</v>
      </c>
      <c r="BN23" s="2">
        <f t="shared" si="30"/>
        <v>87</v>
      </c>
      <c r="BO23" s="2">
        <f t="shared" si="31"/>
        <v>87.850999999999999</v>
      </c>
      <c r="BP23" s="2">
        <f t="shared" si="32"/>
        <v>88.656999999999996</v>
      </c>
      <c r="BQ23" s="2">
        <f t="shared" si="33"/>
        <v>89.820999999999998</v>
      </c>
      <c r="BR23" s="2">
        <f t="shared" si="34"/>
        <v>90.477999999999994</v>
      </c>
      <c r="BS23" s="2">
        <f t="shared" si="35"/>
        <v>87.596999999999994</v>
      </c>
      <c r="BT23" s="2">
        <f t="shared" si="36"/>
        <v>82</v>
      </c>
      <c r="BU23" s="2">
        <f t="shared" si="37"/>
        <v>74.566999999999993</v>
      </c>
      <c r="BV23" s="2">
        <f t="shared" si="38"/>
        <v>66.641800000000003</v>
      </c>
      <c r="BW23" s="2">
        <f t="shared" si="39"/>
        <v>56.179099999999998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83.661216300762973</v>
      </c>
      <c r="CP23" s="2">
        <f t="shared" si="54"/>
        <v>85.420847919963805</v>
      </c>
      <c r="CQ23" s="2">
        <f t="shared" si="55"/>
        <v>86.793627623374803</v>
      </c>
      <c r="CR23" s="2">
        <f t="shared" si="56"/>
        <v>86.814934315801779</v>
      </c>
      <c r="CS23" s="2">
        <f t="shared" si="57"/>
        <v>88.521836470457131</v>
      </c>
      <c r="CT23" s="2">
        <f t="shared" si="58"/>
        <v>89.683144749075367</v>
      </c>
      <c r="CU23" s="2">
        <f t="shared" si="59"/>
        <v>90.905246387542817</v>
      </c>
      <c r="CV23" s="2">
        <f t="shared" si="60"/>
        <v>91.374984397737549</v>
      </c>
      <c r="CW23" s="2">
        <f t="shared" si="61"/>
        <v>88.339733402669211</v>
      </c>
      <c r="CX23" s="2">
        <f t="shared" si="62"/>
        <v>82.829479152952914</v>
      </c>
      <c r="CY23" s="2">
        <f t="shared" si="63"/>
        <v>75.577425573713896</v>
      </c>
      <c r="CZ23" s="2">
        <f t="shared" si="64"/>
        <v>66.606675128835974</v>
      </c>
      <c r="DA23" s="2">
        <f t="shared" si="65"/>
        <v>56.030264652853361</v>
      </c>
      <c r="DD23" s="2">
        <f t="shared" si="66"/>
        <v>88.650044798692548</v>
      </c>
      <c r="DE23" s="2">
        <f t="shared" si="67"/>
        <v>88.802725011511797</v>
      </c>
      <c r="DF23" s="2">
        <f t="shared" si="68"/>
        <v>88.844696113846709</v>
      </c>
      <c r="DG23" s="2">
        <f t="shared" si="69"/>
        <v>87.291269069531509</v>
      </c>
      <c r="DH23" s="2">
        <f t="shared" si="70"/>
        <v>91.534742801664777</v>
      </c>
      <c r="DI23" s="2">
        <f t="shared" si="71"/>
        <v>93.321040948417149</v>
      </c>
      <c r="DJ23" s="2">
        <f t="shared" si="72"/>
        <v>95.432512855491353</v>
      </c>
      <c r="DK23" s="2">
        <f t="shared" si="73"/>
        <v>93.494285383079372</v>
      </c>
      <c r="DL23" s="2">
        <f t="shared" si="74"/>
        <v>93.046843233081162</v>
      </c>
      <c r="DM23" s="2">
        <f t="shared" si="75"/>
        <v>86.411633485443815</v>
      </c>
      <c r="DN23" s="2">
        <f t="shared" si="76"/>
        <v>79.858622135202751</v>
      </c>
      <c r="DO23" s="2">
        <f t="shared" si="77"/>
        <v>69.450367796143254</v>
      </c>
      <c r="DP23" s="2">
        <f t="shared" si="78"/>
        <v>58.309759247564045</v>
      </c>
      <c r="DS23" s="2">
        <f t="shared" si="79"/>
        <v>4.2421781516002846E-4</v>
      </c>
      <c r="DT23" s="2">
        <f t="shared" si="80"/>
        <v>4.9401869371676398E-4</v>
      </c>
      <c r="DU23" s="2">
        <f t="shared" si="81"/>
        <v>6.2289858173567481E-4</v>
      </c>
      <c r="DV23" s="2">
        <f t="shared" si="82"/>
        <v>4.1332211175834123E-4</v>
      </c>
      <c r="DW23" s="2">
        <f t="shared" si="83"/>
        <v>5.5993351647348798E-4</v>
      </c>
      <c r="DX23" s="2">
        <f t="shared" si="84"/>
        <v>5.3081903617448894E-4</v>
      </c>
      <c r="DY23" s="2">
        <f t="shared" si="85"/>
        <v>5.7415605538942019E-4</v>
      </c>
      <c r="DZ23" s="2">
        <f t="shared" si="86"/>
        <v>5.7305434827191926E-4</v>
      </c>
      <c r="EA23" s="2">
        <f t="shared" si="87"/>
        <v>4.4918583550435131E-4</v>
      </c>
      <c r="EB23" s="2">
        <f t="shared" si="88"/>
        <v>5.117962284969268E-4</v>
      </c>
      <c r="EC23" s="2">
        <f t="shared" si="89"/>
        <v>5.1566709595110604E-4</v>
      </c>
      <c r="ED23" s="2">
        <f t="shared" si="90"/>
        <v>5.3662307754006352E-4</v>
      </c>
      <c r="EE23" s="2">
        <f t="shared" si="91"/>
        <v>4.9289153442056549E-4</v>
      </c>
    </row>
    <row r="24" spans="2:135" x14ac:dyDescent="0.25">
      <c r="B24" s="2">
        <v>18</v>
      </c>
      <c r="C24">
        <v>81.983999999999995</v>
      </c>
      <c r="D24">
        <v>85.317999999999998</v>
      </c>
      <c r="E24">
        <v>86.772999999999996</v>
      </c>
      <c r="F24">
        <v>85.97</v>
      </c>
      <c r="G24">
        <v>87.94</v>
      </c>
      <c r="H24">
        <v>89.641999999999996</v>
      </c>
      <c r="I24">
        <v>91.09</v>
      </c>
      <c r="J24">
        <v>89.418000000000006</v>
      </c>
      <c r="K24">
        <v>87.328000000000003</v>
      </c>
      <c r="L24">
        <v>83.164000000000001</v>
      </c>
      <c r="M24">
        <v>75.507000000000005</v>
      </c>
      <c r="N24">
        <v>67.2239</v>
      </c>
      <c r="O24">
        <v>54.014899999999997</v>
      </c>
      <c r="R24" s="5">
        <f t="shared" si="0"/>
        <v>83.652077589150863</v>
      </c>
      <c r="S24" s="5">
        <f t="shared" si="1"/>
        <v>85.414735139103641</v>
      </c>
      <c r="T24" s="5">
        <f t="shared" si="2"/>
        <v>86.790288299538602</v>
      </c>
      <c r="U24" s="5">
        <f t="shared" si="3"/>
        <v>86.820013816664684</v>
      </c>
      <c r="V24" s="5">
        <f t="shared" si="4"/>
        <v>88.547702189504037</v>
      </c>
      <c r="W24" s="5">
        <f t="shared" si="5"/>
        <v>89.710152498110205</v>
      </c>
      <c r="X24" s="5">
        <f t="shared" si="6"/>
        <v>90.933372911912116</v>
      </c>
      <c r="Y24" s="5">
        <f t="shared" si="7"/>
        <v>91.377591244854202</v>
      </c>
      <c r="Z24" s="5">
        <f t="shared" si="8"/>
        <v>88.348599242629263</v>
      </c>
      <c r="AA24" s="5">
        <f t="shared" si="9"/>
        <v>82.84091100655462</v>
      </c>
      <c r="AB24" s="5">
        <f t="shared" si="10"/>
        <v>75.602251130780544</v>
      </c>
      <c r="AC24" s="5">
        <f t="shared" si="11"/>
        <v>66.629139113794068</v>
      </c>
      <c r="AD24" s="5">
        <f t="shared" si="12"/>
        <v>56.054573907145688</v>
      </c>
      <c r="AE24" s="5"/>
      <c r="AG24" s="5">
        <f t="shared" si="13"/>
        <v>-1.6680775891508688</v>
      </c>
      <c r="AH24" s="5">
        <f t="shared" si="13"/>
        <v>-9.6735139103643064E-2</v>
      </c>
      <c r="AI24" s="5">
        <f t="shared" si="13"/>
        <v>-1.7288299538606111E-2</v>
      </c>
      <c r="AJ24" s="5">
        <f t="shared" si="13"/>
        <v>-0.8500138166646849</v>
      </c>
      <c r="AK24" s="5">
        <f t="shared" si="13"/>
        <v>-0.60770218950403887</v>
      </c>
      <c r="AL24" s="5">
        <f t="shared" si="13"/>
        <v>-6.8152498110208626E-2</v>
      </c>
      <c r="AM24" s="5">
        <f t="shared" si="13"/>
        <v>0.1566270880878875</v>
      </c>
      <c r="AN24" s="5">
        <f t="shared" si="13"/>
        <v>-1.9595912448541952</v>
      </c>
      <c r="AO24" s="5">
        <f t="shared" si="13"/>
        <v>-1.0205992426292596</v>
      </c>
      <c r="AP24" s="5">
        <f t="shared" si="13"/>
        <v>0.32308899344538133</v>
      </c>
      <c r="AQ24" s="5">
        <f t="shared" si="13"/>
        <v>-9.5251130780539484E-2</v>
      </c>
      <c r="AR24" s="5">
        <f t="shared" si="13"/>
        <v>0.59476088620593259</v>
      </c>
      <c r="AS24" s="5">
        <f t="shared" si="13"/>
        <v>-2.0396739071456906</v>
      </c>
      <c r="AV24" s="2">
        <f t="shared" si="14"/>
        <v>83.652077588913869</v>
      </c>
      <c r="AW24" s="2">
        <f t="shared" si="15"/>
        <v>85.414735139063069</v>
      </c>
      <c r="AX24" s="2">
        <f t="shared" si="16"/>
        <v>86.790288298581515</v>
      </c>
      <c r="AY24" s="2">
        <f t="shared" si="17"/>
        <v>86.820013816662623</v>
      </c>
      <c r="AZ24" s="2">
        <f t="shared" si="18"/>
        <v>88.547702189307856</v>
      </c>
      <c r="BA24" s="2">
        <f t="shared" si="19"/>
        <v>89.710152498065881</v>
      </c>
      <c r="BB24" s="2">
        <f t="shared" si="20"/>
        <v>90.933372911800859</v>
      </c>
      <c r="BC24" s="2">
        <f t="shared" si="21"/>
        <v>91.377591244772219</v>
      </c>
      <c r="BD24" s="2">
        <f t="shared" si="22"/>
        <v>88.348599242609609</v>
      </c>
      <c r="BE24" s="2">
        <f t="shared" si="23"/>
        <v>82.840911006532934</v>
      </c>
      <c r="BF24" s="2">
        <f t="shared" si="24"/>
        <v>75.602251130737287</v>
      </c>
      <c r="BG24" s="2">
        <f t="shared" si="25"/>
        <v>66.629139113660969</v>
      </c>
      <c r="BH24" s="2">
        <f t="shared" si="26"/>
        <v>56.054573906521647</v>
      </c>
      <c r="BK24" s="2">
        <f t="shared" si="27"/>
        <v>81.983999999999995</v>
      </c>
      <c r="BL24" s="2">
        <f t="shared" si="28"/>
        <v>85.317999999999998</v>
      </c>
      <c r="BM24" s="2">
        <f t="shared" si="29"/>
        <v>86.772999999999996</v>
      </c>
      <c r="BN24" s="2">
        <f t="shared" si="30"/>
        <v>85.97</v>
      </c>
      <c r="BO24" s="2">
        <f t="shared" si="31"/>
        <v>87.94</v>
      </c>
      <c r="BP24" s="2">
        <f t="shared" si="32"/>
        <v>89.641999999999996</v>
      </c>
      <c r="BQ24" s="2">
        <f t="shared" si="33"/>
        <v>91.09</v>
      </c>
      <c r="BR24" s="2">
        <f t="shared" si="34"/>
        <v>89.418000000000006</v>
      </c>
      <c r="BS24" s="2">
        <f t="shared" si="35"/>
        <v>87.328000000000003</v>
      </c>
      <c r="BT24" s="2">
        <f t="shared" si="36"/>
        <v>83.164000000000001</v>
      </c>
      <c r="BU24" s="2">
        <f t="shared" si="37"/>
        <v>75.507000000000005</v>
      </c>
      <c r="BV24" s="2">
        <f t="shared" si="38"/>
        <v>67.2239</v>
      </c>
      <c r="BW24" s="2">
        <f t="shared" si="39"/>
        <v>54.014899999999997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83.64978881051799</v>
      </c>
      <c r="CP24" s="2">
        <f t="shared" si="54"/>
        <v>85.412929083999558</v>
      </c>
      <c r="CQ24" s="2">
        <f t="shared" si="55"/>
        <v>86.788909309348014</v>
      </c>
      <c r="CR24" s="2">
        <f t="shared" si="56"/>
        <v>86.819803402146661</v>
      </c>
      <c r="CS24" s="2">
        <f t="shared" si="57"/>
        <v>88.545877785733779</v>
      </c>
      <c r="CT24" s="2">
        <f t="shared" si="58"/>
        <v>89.708064189252326</v>
      </c>
      <c r="CU24" s="2">
        <f t="shared" si="59"/>
        <v>90.93056326923201</v>
      </c>
      <c r="CV24" s="2">
        <f t="shared" si="60"/>
        <v>91.376282950757471</v>
      </c>
      <c r="CW24" s="2">
        <f t="shared" si="61"/>
        <v>88.346311937345376</v>
      </c>
      <c r="CX24" s="2">
        <f t="shared" si="62"/>
        <v>82.838928273604893</v>
      </c>
      <c r="CY24" s="2">
        <f t="shared" si="63"/>
        <v>75.599863850587823</v>
      </c>
      <c r="CZ24" s="2">
        <f t="shared" si="64"/>
        <v>66.62749010834861</v>
      </c>
      <c r="DA24" s="2">
        <f t="shared" si="65"/>
        <v>56.053359194421986</v>
      </c>
      <c r="DD24" s="2">
        <f t="shared" si="66"/>
        <v>88.570553718444046</v>
      </c>
      <c r="DE24" s="2">
        <f t="shared" si="67"/>
        <v>88.747256957548302</v>
      </c>
      <c r="DF24" s="2">
        <f t="shared" si="68"/>
        <v>88.808064185070762</v>
      </c>
      <c r="DG24" s="2">
        <f t="shared" si="69"/>
        <v>87.28410948736267</v>
      </c>
      <c r="DH24" s="2">
        <f t="shared" si="70"/>
        <v>91.517597946844035</v>
      </c>
      <c r="DI24" s="2">
        <f t="shared" si="71"/>
        <v>93.29621322179986</v>
      </c>
      <c r="DJ24" s="2">
        <f t="shared" si="72"/>
        <v>95.393751273988457</v>
      </c>
      <c r="DK24" s="2">
        <f t="shared" si="73"/>
        <v>93.45853621986339</v>
      </c>
      <c r="DL24" s="2">
        <f t="shared" si="74"/>
        <v>92.990575917387076</v>
      </c>
      <c r="DM24" s="2">
        <f t="shared" si="75"/>
        <v>86.372293915431314</v>
      </c>
      <c r="DN24" s="2">
        <f t="shared" si="76"/>
        <v>79.822226898999858</v>
      </c>
      <c r="DO24" s="2">
        <f t="shared" si="77"/>
        <v>69.430180941230489</v>
      </c>
      <c r="DP24" s="2">
        <f t="shared" si="78"/>
        <v>58.301081472456097</v>
      </c>
      <c r="DS24" s="2">
        <f t="shared" si="79"/>
        <v>4.6512654814628358E-4</v>
      </c>
      <c r="DT24" s="2">
        <f t="shared" si="80"/>
        <v>5.4165490977369434E-4</v>
      </c>
      <c r="DU24" s="2">
        <f t="shared" si="81"/>
        <v>6.8295367040806406E-4</v>
      </c>
      <c r="DV24" s="2">
        <f t="shared" si="82"/>
        <v>4.5318061223766976E-4</v>
      </c>
      <c r="DW24" s="2">
        <f t="shared" si="83"/>
        <v>6.1392172720672812E-4</v>
      </c>
      <c r="DX24" s="2">
        <f t="shared" si="84"/>
        <v>5.820016935228204E-4</v>
      </c>
      <c r="DY24" s="2">
        <f t="shared" si="85"/>
        <v>6.2951472486865259E-4</v>
      </c>
      <c r="DZ24" s="2">
        <f t="shared" si="86"/>
        <v>6.2830686072683391E-4</v>
      </c>
      <c r="EA24" s="2">
        <f t="shared" si="87"/>
        <v>4.9250113130307627E-4</v>
      </c>
      <c r="EB24" s="2">
        <f t="shared" si="88"/>
        <v>5.6114569762480751E-4</v>
      </c>
      <c r="EC24" s="2">
        <f t="shared" si="89"/>
        <v>5.6538959868943897E-4</v>
      </c>
      <c r="ED24" s="2">
        <f t="shared" si="90"/>
        <v>5.8836504298397303E-4</v>
      </c>
      <c r="EE24" s="2">
        <f t="shared" si="91"/>
        <v>5.4041912185057368E-4</v>
      </c>
    </row>
    <row r="25" spans="2:135" x14ac:dyDescent="0.25">
      <c r="B25" s="2">
        <v>19</v>
      </c>
      <c r="C25">
        <v>82.718999999999994</v>
      </c>
      <c r="D25">
        <v>85.727000000000004</v>
      </c>
      <c r="E25">
        <v>86.182000000000002</v>
      </c>
      <c r="F25">
        <v>87.149000000000001</v>
      </c>
      <c r="G25">
        <v>89.164000000000001</v>
      </c>
      <c r="H25">
        <v>89.596999999999994</v>
      </c>
      <c r="I25">
        <v>90.239000000000004</v>
      </c>
      <c r="J25">
        <v>90.164000000000001</v>
      </c>
      <c r="K25">
        <v>87.343000000000004</v>
      </c>
      <c r="L25">
        <v>82.388000000000005</v>
      </c>
      <c r="M25">
        <v>73.343000000000004</v>
      </c>
      <c r="N25">
        <v>66.820899999999995</v>
      </c>
      <c r="O25">
        <v>55.074599999999997</v>
      </c>
      <c r="R25" s="5">
        <f t="shared" si="0"/>
        <v>83.640836093295633</v>
      </c>
      <c r="S25" s="5">
        <f t="shared" si="1"/>
        <v>85.406962206120696</v>
      </c>
      <c r="T25" s="5">
        <f t="shared" si="2"/>
        <v>86.785679034530091</v>
      </c>
      <c r="U25" s="5">
        <f t="shared" si="3"/>
        <v>86.824897216527418</v>
      </c>
      <c r="V25" s="5">
        <f t="shared" si="4"/>
        <v>88.571891679212783</v>
      </c>
      <c r="W25" s="5">
        <f t="shared" si="5"/>
        <v>89.735241541664678</v>
      </c>
      <c r="X25" s="5">
        <f t="shared" si="6"/>
        <v>90.95891644871331</v>
      </c>
      <c r="Y25" s="5">
        <f t="shared" si="7"/>
        <v>91.378990411508937</v>
      </c>
      <c r="Z25" s="5">
        <f t="shared" si="8"/>
        <v>88.355364397098498</v>
      </c>
      <c r="AA25" s="5">
        <f t="shared" si="9"/>
        <v>82.850521282812224</v>
      </c>
      <c r="AB25" s="5">
        <f t="shared" si="10"/>
        <v>75.624883114406487</v>
      </c>
      <c r="AC25" s="5">
        <f t="shared" si="11"/>
        <v>66.650086634183836</v>
      </c>
      <c r="AD25" s="5">
        <f t="shared" si="12"/>
        <v>56.077766748429532</v>
      </c>
      <c r="AE25" s="5"/>
      <c r="AG25" s="5">
        <f t="shared" si="13"/>
        <v>-0.92183609329563865</v>
      </c>
      <c r="AH25" s="5">
        <f t="shared" si="13"/>
        <v>0.3200377938793082</v>
      </c>
      <c r="AI25" s="5">
        <f t="shared" si="13"/>
        <v>-0.60367903453008864</v>
      </c>
      <c r="AJ25" s="5">
        <f t="shared" si="13"/>
        <v>0.3241027834725827</v>
      </c>
      <c r="AK25" s="5">
        <f t="shared" si="13"/>
        <v>0.59210832078721864</v>
      </c>
      <c r="AL25" s="5">
        <f t="shared" si="13"/>
        <v>-0.13824154166468361</v>
      </c>
      <c r="AM25" s="5">
        <f t="shared" si="13"/>
        <v>-0.71991644871330607</v>
      </c>
      <c r="AN25" s="5">
        <f t="shared" si="13"/>
        <v>-1.2149904115089356</v>
      </c>
      <c r="AO25" s="5">
        <f t="shared" ref="AO25:AS75" si="92">K25-Z25</f>
        <v>-1.0123643970984944</v>
      </c>
      <c r="AP25" s="5">
        <f t="shared" si="92"/>
        <v>-0.46252128281221871</v>
      </c>
      <c r="AQ25" s="5">
        <f t="shared" si="92"/>
        <v>-2.2818831144064831</v>
      </c>
      <c r="AR25" s="5">
        <f t="shared" si="92"/>
        <v>0.17081336581615858</v>
      </c>
      <c r="AS25" s="5">
        <f t="shared" si="92"/>
        <v>-1.0031667484295355</v>
      </c>
      <c r="AV25" s="2">
        <f t="shared" si="14"/>
        <v>83.640836092318509</v>
      </c>
      <c r="AW25" s="2">
        <f t="shared" si="15"/>
        <v>85.406962205939152</v>
      </c>
      <c r="AX25" s="2">
        <f t="shared" si="16"/>
        <v>86.785679030588796</v>
      </c>
      <c r="AY25" s="2">
        <f t="shared" si="17"/>
        <v>86.824897216517485</v>
      </c>
      <c r="AZ25" s="2">
        <f t="shared" si="18"/>
        <v>88.571891678370463</v>
      </c>
      <c r="BA25" s="2">
        <f t="shared" si="19"/>
        <v>89.735241541465058</v>
      </c>
      <c r="BB25" s="2">
        <f t="shared" si="20"/>
        <v>90.958916448223064</v>
      </c>
      <c r="BC25" s="2">
        <f t="shared" si="21"/>
        <v>91.378990411144187</v>
      </c>
      <c r="BD25" s="2">
        <f t="shared" si="22"/>
        <v>88.355364397009623</v>
      </c>
      <c r="BE25" s="2">
        <f t="shared" si="23"/>
        <v>82.850521282712876</v>
      </c>
      <c r="BF25" s="2">
        <f t="shared" si="24"/>
        <v>75.624883114213432</v>
      </c>
      <c r="BG25" s="2">
        <f t="shared" si="25"/>
        <v>66.650086633612659</v>
      </c>
      <c r="BH25" s="2">
        <f t="shared" si="26"/>
        <v>56.07776674593034</v>
      </c>
      <c r="BK25" s="2">
        <f t="shared" si="27"/>
        <v>82.718999999999994</v>
      </c>
      <c r="BL25" s="2">
        <f t="shared" si="28"/>
        <v>85.727000000000004</v>
      </c>
      <c r="BM25" s="2">
        <f t="shared" si="29"/>
        <v>86.182000000000002</v>
      </c>
      <c r="BN25" s="2">
        <f t="shared" si="30"/>
        <v>87.149000000000001</v>
      </c>
      <c r="BO25" s="2">
        <f t="shared" si="31"/>
        <v>89.164000000000001</v>
      </c>
      <c r="BP25" s="2">
        <f t="shared" si="32"/>
        <v>89.596999999999994</v>
      </c>
      <c r="BQ25" s="2">
        <f t="shared" si="33"/>
        <v>90.239000000000004</v>
      </c>
      <c r="BR25" s="2">
        <f t="shared" si="34"/>
        <v>90.164000000000001</v>
      </c>
      <c r="BS25" s="2">
        <f t="shared" si="35"/>
        <v>87.343000000000004</v>
      </c>
      <c r="BT25" s="2">
        <f t="shared" si="36"/>
        <v>82.388000000000005</v>
      </c>
      <c r="BU25" s="2">
        <f t="shared" si="37"/>
        <v>73.343000000000004</v>
      </c>
      <c r="BV25" s="2">
        <f t="shared" si="38"/>
        <v>66.820899999999995</v>
      </c>
      <c r="BW25" s="2">
        <f t="shared" si="39"/>
        <v>55.074599999999997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83.638361320273006</v>
      </c>
      <c r="CP25" s="2">
        <f t="shared" si="54"/>
        <v>85.40501024803531</v>
      </c>
      <c r="CQ25" s="2">
        <f t="shared" si="55"/>
        <v>86.784190995321211</v>
      </c>
      <c r="CR25" s="2">
        <f t="shared" si="56"/>
        <v>86.824672488491544</v>
      </c>
      <c r="CS25" s="2">
        <f t="shared" si="57"/>
        <v>88.569919101010427</v>
      </c>
      <c r="CT25" s="2">
        <f t="shared" si="58"/>
        <v>89.732983629429299</v>
      </c>
      <c r="CU25" s="2">
        <f t="shared" si="59"/>
        <v>90.955880150921217</v>
      </c>
      <c r="CV25" s="2">
        <f t="shared" si="60"/>
        <v>91.377581503777392</v>
      </c>
      <c r="CW25" s="2">
        <f t="shared" si="61"/>
        <v>88.352890472021542</v>
      </c>
      <c r="CX25" s="2">
        <f t="shared" si="62"/>
        <v>82.848377394256872</v>
      </c>
      <c r="CY25" s="2">
        <f t="shared" si="63"/>
        <v>75.622302127461737</v>
      </c>
      <c r="CZ25" s="2">
        <f t="shared" si="64"/>
        <v>66.648305087861232</v>
      </c>
      <c r="DA25" s="2">
        <f t="shared" si="65"/>
        <v>56.076453735990611</v>
      </c>
      <c r="DD25" s="2">
        <f t="shared" si="66"/>
        <v>88.491062638195544</v>
      </c>
      <c r="DE25" s="2">
        <f t="shared" si="67"/>
        <v>88.691788903584808</v>
      </c>
      <c r="DF25" s="2">
        <f t="shared" si="68"/>
        <v>88.771432256294815</v>
      </c>
      <c r="DG25" s="2">
        <f t="shared" si="69"/>
        <v>87.276949905193831</v>
      </c>
      <c r="DH25" s="2">
        <f t="shared" si="70"/>
        <v>91.500453092023307</v>
      </c>
      <c r="DI25" s="2">
        <f t="shared" si="71"/>
        <v>93.271385495182571</v>
      </c>
      <c r="DJ25" s="2">
        <f t="shared" si="72"/>
        <v>95.354989692485574</v>
      </c>
      <c r="DK25" s="2">
        <f t="shared" si="73"/>
        <v>93.422787056647422</v>
      </c>
      <c r="DL25" s="2">
        <f t="shared" si="74"/>
        <v>92.934308601693004</v>
      </c>
      <c r="DM25" s="2">
        <f t="shared" si="75"/>
        <v>86.332954345418813</v>
      </c>
      <c r="DN25" s="2">
        <f t="shared" si="76"/>
        <v>79.785831662796966</v>
      </c>
      <c r="DO25" s="2">
        <f t="shared" si="77"/>
        <v>69.409994086317724</v>
      </c>
      <c r="DP25" s="2">
        <f t="shared" si="78"/>
        <v>58.292403697348149</v>
      </c>
      <c r="DS25" s="2">
        <f t="shared" si="79"/>
        <v>5.0997823343563358E-4</v>
      </c>
      <c r="DT25" s="2">
        <f t="shared" si="80"/>
        <v>5.9388176339371119E-4</v>
      </c>
      <c r="DU25" s="2">
        <f t="shared" si="81"/>
        <v>7.487944704072855E-4</v>
      </c>
      <c r="DV25" s="2">
        <f t="shared" si="82"/>
        <v>4.9688093558131088E-4</v>
      </c>
      <c r="DW25" s="2">
        <f t="shared" si="83"/>
        <v>6.7311191956081129E-4</v>
      </c>
      <c r="DX25" s="2">
        <f t="shared" si="84"/>
        <v>6.3811633653170928E-4</v>
      </c>
      <c r="DY25" s="2">
        <f t="shared" si="85"/>
        <v>6.902072506151832E-4</v>
      </c>
      <c r="DZ25" s="2">
        <f t="shared" si="86"/>
        <v>6.8888301462381079E-4</v>
      </c>
      <c r="EA25" s="2">
        <f t="shared" si="87"/>
        <v>5.3999109403764396E-4</v>
      </c>
      <c r="EB25" s="2">
        <f t="shared" si="88"/>
        <v>6.1525071366226169E-4</v>
      </c>
      <c r="EC25" s="2">
        <f t="shared" si="89"/>
        <v>6.1990355293355614E-4</v>
      </c>
      <c r="ED25" s="2">
        <f t="shared" si="90"/>
        <v>6.4509282269902576E-4</v>
      </c>
      <c r="EE25" s="2">
        <f t="shared" si="91"/>
        <v>5.9252689032871853E-4</v>
      </c>
    </row>
    <row r="26" spans="2:135" x14ac:dyDescent="0.25">
      <c r="B26" s="2">
        <v>20</v>
      </c>
      <c r="C26">
        <v>83.5</v>
      </c>
      <c r="D26">
        <v>85.954999999999998</v>
      </c>
      <c r="E26">
        <v>86.287999999999997</v>
      </c>
      <c r="F26">
        <v>86.611999999999995</v>
      </c>
      <c r="G26">
        <v>88.403000000000006</v>
      </c>
      <c r="H26">
        <v>89.730999999999995</v>
      </c>
      <c r="I26">
        <v>92.103999999999999</v>
      </c>
      <c r="J26">
        <v>90.447999999999993</v>
      </c>
      <c r="K26">
        <v>87.284000000000006</v>
      </c>
      <c r="L26">
        <v>81.896000000000001</v>
      </c>
      <c r="M26">
        <v>75.641999999999996</v>
      </c>
      <c r="N26">
        <v>66.268699999999995</v>
      </c>
      <c r="O26">
        <v>55.582099999999997</v>
      </c>
      <c r="R26" s="5">
        <f t="shared" si="0"/>
        <v>83.629609176063383</v>
      </c>
      <c r="S26" s="5">
        <f t="shared" si="1"/>
        <v>85.399200608259235</v>
      </c>
      <c r="T26" s="5">
        <f t="shared" si="2"/>
        <v>86.781077976889407</v>
      </c>
      <c r="U26" s="5">
        <f t="shared" si="3"/>
        <v>86.829781419316717</v>
      </c>
      <c r="V26" s="5">
        <f t="shared" si="4"/>
        <v>88.596092771792911</v>
      </c>
      <c r="W26" s="5">
        <f t="shared" si="5"/>
        <v>89.760343864389824</v>
      </c>
      <c r="X26" s="5">
        <f t="shared" si="6"/>
        <v>90.984477555621893</v>
      </c>
      <c r="Y26" s="5">
        <f t="shared" si="7"/>
        <v>91.380396809941942</v>
      </c>
      <c r="Z26" s="5">
        <f t="shared" si="8"/>
        <v>88.362144262215708</v>
      </c>
      <c r="AA26" s="5">
        <f t="shared" si="9"/>
        <v>82.860144191430265</v>
      </c>
      <c r="AB26" s="5">
        <f t="shared" si="10"/>
        <v>75.647530244238595</v>
      </c>
      <c r="AC26" s="5">
        <f t="shared" si="11"/>
        <v>66.671044374200946</v>
      </c>
      <c r="AD26" s="5">
        <f t="shared" si="12"/>
        <v>56.100967250597073</v>
      </c>
      <c r="AE26" s="5"/>
      <c r="AG26" s="5">
        <f t="shared" ref="AG26:AN57" si="93">C26-R26</f>
        <v>-0.12960917606338285</v>
      </c>
      <c r="AH26" s="5">
        <f t="shared" si="93"/>
        <v>0.55579939174076287</v>
      </c>
      <c r="AI26" s="5">
        <f t="shared" si="93"/>
        <v>-0.4930779768894098</v>
      </c>
      <c r="AJ26" s="5">
        <f t="shared" si="93"/>
        <v>-0.21778141931672224</v>
      </c>
      <c r="AK26" s="5">
        <f t="shared" si="93"/>
        <v>-0.19309277179290518</v>
      </c>
      <c r="AL26" s="5">
        <f t="shared" si="93"/>
        <v>-2.9343864389829832E-2</v>
      </c>
      <c r="AM26" s="5">
        <f t="shared" si="93"/>
        <v>1.1195224443781058</v>
      </c>
      <c r="AN26" s="5">
        <f t="shared" si="93"/>
        <v>-0.93239680994194885</v>
      </c>
      <c r="AO26" s="5">
        <f t="shared" si="92"/>
        <v>-1.0781442622157016</v>
      </c>
      <c r="AP26" s="5">
        <f t="shared" si="92"/>
        <v>-0.96414419143026464</v>
      </c>
      <c r="AQ26" s="5">
        <f t="shared" si="92"/>
        <v>-5.53024423859938E-3</v>
      </c>
      <c r="AR26" s="5">
        <f t="shared" si="92"/>
        <v>-0.40234437420095048</v>
      </c>
      <c r="AS26" s="5">
        <f t="shared" si="92"/>
        <v>-0.51886725059707572</v>
      </c>
      <c r="AV26" s="2">
        <f t="shared" si="14"/>
        <v>83.629609172185567</v>
      </c>
      <c r="AW26" s="2">
        <f t="shared" si="15"/>
        <v>85.399200607478676</v>
      </c>
      <c r="AX26" s="2">
        <f t="shared" si="16"/>
        <v>86.781077961298777</v>
      </c>
      <c r="AY26" s="2">
        <f t="shared" si="17"/>
        <v>86.829781419270745</v>
      </c>
      <c r="AZ26" s="2">
        <f t="shared" si="18"/>
        <v>88.596092768318684</v>
      </c>
      <c r="BA26" s="2">
        <f t="shared" si="19"/>
        <v>89.760343863526487</v>
      </c>
      <c r="BB26" s="2">
        <f t="shared" si="20"/>
        <v>90.984477553547563</v>
      </c>
      <c r="BC26" s="2">
        <f t="shared" si="21"/>
        <v>91.380396808383921</v>
      </c>
      <c r="BD26" s="2">
        <f t="shared" si="22"/>
        <v>88.362144261829471</v>
      </c>
      <c r="BE26" s="2">
        <f t="shared" si="23"/>
        <v>82.860144190993083</v>
      </c>
      <c r="BF26" s="2">
        <f t="shared" si="24"/>
        <v>75.647530243410941</v>
      </c>
      <c r="BG26" s="2">
        <f t="shared" si="25"/>
        <v>66.671044371845696</v>
      </c>
      <c r="BH26" s="2">
        <f t="shared" si="26"/>
        <v>56.100967240967222</v>
      </c>
      <c r="BK26" s="2">
        <f t="shared" si="27"/>
        <v>83.5</v>
      </c>
      <c r="BL26" s="2">
        <f t="shared" si="28"/>
        <v>85.954999999999998</v>
      </c>
      <c r="BM26" s="2">
        <f t="shared" si="29"/>
        <v>86.287999999999997</v>
      </c>
      <c r="BN26" s="2">
        <f t="shared" si="30"/>
        <v>86.611999999999995</v>
      </c>
      <c r="BO26" s="2">
        <f t="shared" si="31"/>
        <v>88.403000000000006</v>
      </c>
      <c r="BP26" s="2">
        <f t="shared" si="32"/>
        <v>89.730999999999995</v>
      </c>
      <c r="BQ26" s="2">
        <f t="shared" si="33"/>
        <v>92.103999999999999</v>
      </c>
      <c r="BR26" s="2">
        <f t="shared" si="34"/>
        <v>90.447999999999993</v>
      </c>
      <c r="BS26" s="2">
        <f t="shared" si="35"/>
        <v>87.284000000000006</v>
      </c>
      <c r="BT26" s="2">
        <f t="shared" si="36"/>
        <v>81.896000000000001</v>
      </c>
      <c r="BU26" s="2">
        <f t="shared" si="37"/>
        <v>75.641999999999996</v>
      </c>
      <c r="BV26" s="2">
        <f t="shared" si="38"/>
        <v>66.268699999999995</v>
      </c>
      <c r="BW26" s="2">
        <f t="shared" si="39"/>
        <v>55.582099999999997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83.626933830028022</v>
      </c>
      <c r="CP26" s="2">
        <f t="shared" si="54"/>
        <v>85.397091412071063</v>
      </c>
      <c r="CQ26" s="2">
        <f t="shared" si="55"/>
        <v>86.779472681294422</v>
      </c>
      <c r="CR26" s="2">
        <f t="shared" si="56"/>
        <v>86.829541574836426</v>
      </c>
      <c r="CS26" s="2">
        <f t="shared" si="57"/>
        <v>88.593960416287061</v>
      </c>
      <c r="CT26" s="2">
        <f t="shared" si="58"/>
        <v>89.757903069606257</v>
      </c>
      <c r="CU26" s="2">
        <f t="shared" si="59"/>
        <v>90.98119703261041</v>
      </c>
      <c r="CV26" s="2">
        <f t="shared" si="60"/>
        <v>91.378880056797314</v>
      </c>
      <c r="CW26" s="2">
        <f t="shared" si="61"/>
        <v>88.359469006697708</v>
      </c>
      <c r="CX26" s="2">
        <f t="shared" si="62"/>
        <v>82.857826514908837</v>
      </c>
      <c r="CY26" s="2">
        <f t="shared" si="63"/>
        <v>75.644740404335664</v>
      </c>
      <c r="CZ26" s="2">
        <f t="shared" si="64"/>
        <v>66.669120067373854</v>
      </c>
      <c r="DA26" s="2">
        <f t="shared" si="65"/>
        <v>56.099548277559236</v>
      </c>
      <c r="DD26" s="2">
        <f t="shared" si="66"/>
        <v>88.411571557947028</v>
      </c>
      <c r="DE26" s="2">
        <f t="shared" si="67"/>
        <v>88.636320849621313</v>
      </c>
      <c r="DF26" s="2">
        <f t="shared" si="68"/>
        <v>88.734800327518869</v>
      </c>
      <c r="DG26" s="2">
        <f t="shared" si="69"/>
        <v>87.269790323024992</v>
      </c>
      <c r="DH26" s="2">
        <f t="shared" si="70"/>
        <v>91.483308237202564</v>
      </c>
      <c r="DI26" s="2">
        <f t="shared" si="71"/>
        <v>93.246557768565282</v>
      </c>
      <c r="DJ26" s="2">
        <f t="shared" si="72"/>
        <v>95.316228110982678</v>
      </c>
      <c r="DK26" s="2">
        <f t="shared" si="73"/>
        <v>93.38703789343144</v>
      </c>
      <c r="DL26" s="2">
        <f t="shared" si="74"/>
        <v>92.878041285998918</v>
      </c>
      <c r="DM26" s="2">
        <f t="shared" si="75"/>
        <v>86.293614775406311</v>
      </c>
      <c r="DN26" s="2">
        <f t="shared" si="76"/>
        <v>79.749436426594073</v>
      </c>
      <c r="DO26" s="2">
        <f t="shared" si="77"/>
        <v>69.389807231404959</v>
      </c>
      <c r="DP26" s="2">
        <f t="shared" si="78"/>
        <v>58.283725922240208</v>
      </c>
      <c r="DS26" s="2">
        <f t="shared" si="79"/>
        <v>5.5915250217137397E-4</v>
      </c>
      <c r="DT26" s="2">
        <f t="shared" si="80"/>
        <v>6.5114109645046062E-4</v>
      </c>
      <c r="DU26" s="2">
        <f t="shared" si="81"/>
        <v>8.2097750085859708E-4</v>
      </c>
      <c r="DV26" s="2">
        <f t="shared" si="82"/>
        <v>5.4479299556143114E-4</v>
      </c>
      <c r="DW26" s="2">
        <f t="shared" si="83"/>
        <v>7.3800461688232658E-4</v>
      </c>
      <c r="DX26" s="2">
        <f t="shared" si="84"/>
        <v>6.9963757690296032E-4</v>
      </c>
      <c r="DY26" s="2">
        <f t="shared" si="85"/>
        <v>7.5674680938690156E-4</v>
      </c>
      <c r="DZ26" s="2">
        <f t="shared" si="86"/>
        <v>7.5529500666769928E-4</v>
      </c>
      <c r="EA26" s="2">
        <f t="shared" si="87"/>
        <v>5.9205761608105683E-4</v>
      </c>
      <c r="EB26" s="2">
        <f t="shared" si="88"/>
        <v>6.745689514401599E-4</v>
      </c>
      <c r="EC26" s="2">
        <f t="shared" si="89"/>
        <v>6.7967008035483179E-4</v>
      </c>
      <c r="ED26" s="2">
        <f t="shared" si="90"/>
        <v>7.0728619492985926E-4</v>
      </c>
      <c r="EE26" s="2">
        <f t="shared" si="91"/>
        <v>6.496556777058622E-4</v>
      </c>
    </row>
    <row r="27" spans="2:135" x14ac:dyDescent="0.25">
      <c r="B27" s="2">
        <v>21</v>
      </c>
      <c r="C27">
        <v>83.796999999999997</v>
      </c>
      <c r="D27">
        <v>85.272999999999996</v>
      </c>
      <c r="E27">
        <v>87.212000000000003</v>
      </c>
      <c r="F27">
        <v>86.477999999999994</v>
      </c>
      <c r="G27">
        <v>88.03</v>
      </c>
      <c r="H27">
        <v>90.03</v>
      </c>
      <c r="I27">
        <v>90.775999999999996</v>
      </c>
      <c r="J27">
        <v>91.03</v>
      </c>
      <c r="K27">
        <v>88.254000000000005</v>
      </c>
      <c r="L27">
        <v>82.477999999999994</v>
      </c>
      <c r="M27">
        <v>75.343000000000004</v>
      </c>
      <c r="N27">
        <v>66.403000000000006</v>
      </c>
      <c r="O27">
        <v>55.477600000000002</v>
      </c>
      <c r="R27" s="5">
        <f t="shared" si="0"/>
        <v>83.61839792326316</v>
      </c>
      <c r="S27" s="5">
        <f t="shared" si="1"/>
        <v>85.391451174628187</v>
      </c>
      <c r="T27" s="5">
        <f t="shared" si="2"/>
        <v>86.776485715779771</v>
      </c>
      <c r="U27" s="5">
        <f t="shared" si="3"/>
        <v>86.834666446765311</v>
      </c>
      <c r="V27" s="5">
        <f t="shared" si="4"/>
        <v>88.620306330654259</v>
      </c>
      <c r="W27" s="5">
        <f t="shared" si="5"/>
        <v>89.785460449714108</v>
      </c>
      <c r="X27" s="5">
        <f t="shared" si="6"/>
        <v>91.010057514177134</v>
      </c>
      <c r="Y27" s="5">
        <f t="shared" si="7"/>
        <v>91.381810900702902</v>
      </c>
      <c r="Z27" s="5">
        <f t="shared" si="8"/>
        <v>88.368939938532748</v>
      </c>
      <c r="AA27" s="5">
        <f t="shared" si="9"/>
        <v>82.869780669107698</v>
      </c>
      <c r="AB27" s="5">
        <f t="shared" si="10"/>
        <v>75.670193639345513</v>
      </c>
      <c r="AC27" s="5">
        <f t="shared" si="11"/>
        <v>66.692013074413097</v>
      </c>
      <c r="AD27" s="5">
        <f t="shared" si="12"/>
        <v>56.124175988694063</v>
      </c>
      <c r="AE27" s="5"/>
      <c r="AG27" s="5">
        <f t="shared" si="93"/>
        <v>0.17860207673683703</v>
      </c>
      <c r="AH27" s="5">
        <f t="shared" si="93"/>
        <v>-0.11845117462819132</v>
      </c>
      <c r="AI27" s="5">
        <f t="shared" si="93"/>
        <v>0.43551428422023264</v>
      </c>
      <c r="AJ27" s="5">
        <f t="shared" si="93"/>
        <v>-0.35666644676531689</v>
      </c>
      <c r="AK27" s="5">
        <f t="shared" si="93"/>
        <v>-0.59030633065425775</v>
      </c>
      <c r="AL27" s="5">
        <f t="shared" si="93"/>
        <v>0.24453955028589291</v>
      </c>
      <c r="AM27" s="5">
        <f t="shared" si="93"/>
        <v>-0.23405751417713816</v>
      </c>
      <c r="AN27" s="5">
        <f t="shared" si="93"/>
        <v>-0.35181090070290111</v>
      </c>
      <c r="AO27" s="5">
        <f t="shared" si="92"/>
        <v>-0.11493993853274276</v>
      </c>
      <c r="AP27" s="5">
        <f t="shared" si="92"/>
        <v>-0.39178066910770326</v>
      </c>
      <c r="AQ27" s="5">
        <f t="shared" si="92"/>
        <v>-0.32719363934550927</v>
      </c>
      <c r="AR27" s="5">
        <f t="shared" si="92"/>
        <v>-0.28901307441309143</v>
      </c>
      <c r="AS27" s="5">
        <f t="shared" si="92"/>
        <v>-0.6465759886940603</v>
      </c>
      <c r="AV27" s="2">
        <f t="shared" si="14"/>
        <v>83.618397908450632</v>
      </c>
      <c r="AW27" s="2">
        <f t="shared" si="15"/>
        <v>85.391451171403745</v>
      </c>
      <c r="AX27" s="2">
        <f t="shared" si="16"/>
        <v>86.776485656538739</v>
      </c>
      <c r="AY27" s="2">
        <f t="shared" si="17"/>
        <v>86.834666446560817</v>
      </c>
      <c r="AZ27" s="2">
        <f t="shared" si="18"/>
        <v>88.620306316888517</v>
      </c>
      <c r="BA27" s="2">
        <f t="shared" si="19"/>
        <v>89.785460446128312</v>
      </c>
      <c r="BB27" s="2">
        <f t="shared" si="20"/>
        <v>91.010057505749685</v>
      </c>
      <c r="BC27" s="2">
        <f t="shared" si="21"/>
        <v>91.381810894313531</v>
      </c>
      <c r="BD27" s="2">
        <f t="shared" si="22"/>
        <v>88.368939936919247</v>
      </c>
      <c r="BE27" s="2">
        <f t="shared" si="23"/>
        <v>82.86978066726023</v>
      </c>
      <c r="BF27" s="2">
        <f t="shared" si="24"/>
        <v>75.670193635936997</v>
      </c>
      <c r="BG27" s="2">
        <f t="shared" si="25"/>
        <v>66.692013065081255</v>
      </c>
      <c r="BH27" s="2">
        <f t="shared" si="26"/>
        <v>56.124175952993951</v>
      </c>
      <c r="BK27" s="2">
        <f t="shared" si="27"/>
        <v>83.796999999999997</v>
      </c>
      <c r="BL27" s="2">
        <f t="shared" si="28"/>
        <v>85.272999999999996</v>
      </c>
      <c r="BM27" s="2">
        <f t="shared" si="29"/>
        <v>87.212000000000003</v>
      </c>
      <c r="BN27" s="2">
        <f t="shared" si="30"/>
        <v>86.477999999999994</v>
      </c>
      <c r="BO27" s="2">
        <f t="shared" si="31"/>
        <v>88.03</v>
      </c>
      <c r="BP27" s="2">
        <f t="shared" si="32"/>
        <v>90.03</v>
      </c>
      <c r="BQ27" s="2">
        <f t="shared" si="33"/>
        <v>90.775999999999996</v>
      </c>
      <c r="BR27" s="2">
        <f t="shared" si="34"/>
        <v>91.03</v>
      </c>
      <c r="BS27" s="2">
        <f t="shared" si="35"/>
        <v>88.254000000000005</v>
      </c>
      <c r="BT27" s="2">
        <f t="shared" si="36"/>
        <v>82.477999999999994</v>
      </c>
      <c r="BU27" s="2">
        <f t="shared" si="37"/>
        <v>75.343000000000004</v>
      </c>
      <c r="BV27" s="2">
        <f t="shared" si="38"/>
        <v>66.403000000000006</v>
      </c>
      <c r="BW27" s="2">
        <f t="shared" si="39"/>
        <v>55.477600000000002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83.615506339783053</v>
      </c>
      <c r="CP27" s="2">
        <f t="shared" si="54"/>
        <v>85.389172576106816</v>
      </c>
      <c r="CQ27" s="2">
        <f t="shared" si="55"/>
        <v>86.774754367267619</v>
      </c>
      <c r="CR27" s="2">
        <f t="shared" si="56"/>
        <v>86.834410661181295</v>
      </c>
      <c r="CS27" s="2">
        <f t="shared" si="57"/>
        <v>88.618001731563709</v>
      </c>
      <c r="CT27" s="2">
        <f t="shared" si="58"/>
        <v>89.782822509783216</v>
      </c>
      <c r="CU27" s="2">
        <f t="shared" si="59"/>
        <v>91.006513914299617</v>
      </c>
      <c r="CV27" s="2">
        <f t="shared" si="60"/>
        <v>91.380178609817236</v>
      </c>
      <c r="CW27" s="2">
        <f t="shared" si="61"/>
        <v>88.366047541373874</v>
      </c>
      <c r="CX27" s="2">
        <f t="shared" si="62"/>
        <v>82.867275635560816</v>
      </c>
      <c r="CY27" s="2">
        <f t="shared" si="63"/>
        <v>75.667178681209577</v>
      </c>
      <c r="CZ27" s="2">
        <f t="shared" si="64"/>
        <v>66.68993504688649</v>
      </c>
      <c r="DA27" s="2">
        <f t="shared" si="65"/>
        <v>56.122642819127861</v>
      </c>
      <c r="DD27" s="2">
        <f t="shared" si="66"/>
        <v>88.332080477698526</v>
      </c>
      <c r="DE27" s="2">
        <f t="shared" si="67"/>
        <v>88.580852795657819</v>
      </c>
      <c r="DF27" s="2">
        <f t="shared" si="68"/>
        <v>88.698168398742922</v>
      </c>
      <c r="DG27" s="2">
        <f t="shared" si="69"/>
        <v>87.262630740856153</v>
      </c>
      <c r="DH27" s="2">
        <f t="shared" si="70"/>
        <v>91.466163382381822</v>
      </c>
      <c r="DI27" s="2">
        <f t="shared" si="71"/>
        <v>93.221730041947993</v>
      </c>
      <c r="DJ27" s="2">
        <f t="shared" si="72"/>
        <v>95.277466529479781</v>
      </c>
      <c r="DK27" s="2">
        <f t="shared" si="73"/>
        <v>93.351288730215472</v>
      </c>
      <c r="DL27" s="2">
        <f t="shared" si="74"/>
        <v>92.821773970304847</v>
      </c>
      <c r="DM27" s="2">
        <f t="shared" si="75"/>
        <v>86.254275205393796</v>
      </c>
      <c r="DN27" s="2">
        <f t="shared" si="76"/>
        <v>79.713041190391181</v>
      </c>
      <c r="DO27" s="2">
        <f t="shared" si="77"/>
        <v>69.369620376492193</v>
      </c>
      <c r="DP27" s="2">
        <f t="shared" si="78"/>
        <v>58.27504814713226</v>
      </c>
      <c r="DS27" s="2">
        <f t="shared" si="79"/>
        <v>6.1306545450561683E-4</v>
      </c>
      <c r="DT27" s="2">
        <f t="shared" si="80"/>
        <v>7.1391716593865551E-4</v>
      </c>
      <c r="DU27" s="2">
        <f t="shared" si="81"/>
        <v>9.0011263450867672E-4</v>
      </c>
      <c r="DV27" s="2">
        <f t="shared" si="82"/>
        <v>5.9732224540186079E-4</v>
      </c>
      <c r="DW27" s="2">
        <f t="shared" si="83"/>
        <v>8.0914835860560852E-4</v>
      </c>
      <c r="DX27" s="2">
        <f t="shared" si="84"/>
        <v>7.6708557017593634E-4</v>
      </c>
      <c r="DY27" s="2">
        <f t="shared" si="85"/>
        <v>8.2969580076241686E-4</v>
      </c>
      <c r="DZ27" s="2">
        <f t="shared" si="86"/>
        <v>8.2810416293081985E-4</v>
      </c>
      <c r="EA27" s="2">
        <f t="shared" si="87"/>
        <v>6.4914118752629072E-4</v>
      </c>
      <c r="EB27" s="2">
        <f t="shared" si="88"/>
        <v>7.396020128660329E-4</v>
      </c>
      <c r="EC27" s="2">
        <f t="shared" si="89"/>
        <v>7.451945587813128E-4</v>
      </c>
      <c r="ED27" s="2">
        <f t="shared" si="90"/>
        <v>7.7547097482084275E-4</v>
      </c>
      <c r="EE27" s="2">
        <f t="shared" si="91"/>
        <v>7.1228864105694716E-4</v>
      </c>
    </row>
    <row r="28" spans="2:135" x14ac:dyDescent="0.25">
      <c r="B28" s="2">
        <v>22</v>
      </c>
      <c r="C28">
        <v>84.328000000000003</v>
      </c>
      <c r="D28">
        <v>84.924000000000007</v>
      </c>
      <c r="E28">
        <v>86.47</v>
      </c>
      <c r="F28">
        <v>87.715999999999994</v>
      </c>
      <c r="G28">
        <v>88.418000000000006</v>
      </c>
      <c r="H28">
        <v>89.239000000000004</v>
      </c>
      <c r="I28">
        <v>90.388000000000005</v>
      </c>
      <c r="J28">
        <v>90.06</v>
      </c>
      <c r="K28">
        <v>87.820999999999998</v>
      </c>
      <c r="L28">
        <v>83.075000000000003</v>
      </c>
      <c r="M28">
        <v>76.299000000000007</v>
      </c>
      <c r="N28">
        <v>65.641800000000003</v>
      </c>
      <c r="O28">
        <v>55.059699999999999</v>
      </c>
      <c r="R28" s="5">
        <f t="shared" si="0"/>
        <v>83.607203507959113</v>
      </c>
      <c r="S28" s="5">
        <f t="shared" si="1"/>
        <v>85.38371479221972</v>
      </c>
      <c r="T28" s="5">
        <f t="shared" si="2"/>
        <v>86.771902931038795</v>
      </c>
      <c r="U28" s="5">
        <f t="shared" si="3"/>
        <v>86.83955231759775</v>
      </c>
      <c r="V28" s="5">
        <f t="shared" si="4"/>
        <v>88.644533291471944</v>
      </c>
      <c r="W28" s="5">
        <f t="shared" si="5"/>
        <v>89.810592351025434</v>
      </c>
      <c r="X28" s="5">
        <f t="shared" si="6"/>
        <v>91.035657698337815</v>
      </c>
      <c r="Y28" s="5">
        <f t="shared" si="7"/>
        <v>91.383233172803074</v>
      </c>
      <c r="Z28" s="5">
        <f t="shared" si="8"/>
        <v>88.375752603632904</v>
      </c>
      <c r="AA28" s="5">
        <f t="shared" si="9"/>
        <v>82.879431717639662</v>
      </c>
      <c r="AB28" s="5">
        <f t="shared" si="10"/>
        <v>75.692874497237966</v>
      </c>
      <c r="AC28" s="5">
        <f t="shared" si="11"/>
        <v>66.712993532393071</v>
      </c>
      <c r="AD28" s="5">
        <f t="shared" si="12"/>
        <v>56.147393607614923</v>
      </c>
      <c r="AE28" s="5"/>
      <c r="AG28" s="5">
        <f t="shared" si="93"/>
        <v>0.7207964920408898</v>
      </c>
      <c r="AH28" s="5">
        <f t="shared" si="93"/>
        <v>-0.45971479221971379</v>
      </c>
      <c r="AI28" s="5">
        <f t="shared" si="93"/>
        <v>-0.3019029310387964</v>
      </c>
      <c r="AJ28" s="5">
        <f t="shared" si="93"/>
        <v>0.8764476824022438</v>
      </c>
      <c r="AK28" s="5">
        <f t="shared" si="93"/>
        <v>-0.22653329147193801</v>
      </c>
      <c r="AL28" s="5">
        <f t="shared" si="93"/>
        <v>-0.57159235102542993</v>
      </c>
      <c r="AM28" s="5">
        <f t="shared" si="93"/>
        <v>-0.64765769833780951</v>
      </c>
      <c r="AN28" s="5">
        <f t="shared" si="93"/>
        <v>-1.3232331728030715</v>
      </c>
      <c r="AO28" s="5">
        <f t="shared" si="92"/>
        <v>-0.55475260363290602</v>
      </c>
      <c r="AP28" s="5">
        <f t="shared" si="92"/>
        <v>0.19556828236034107</v>
      </c>
      <c r="AQ28" s="5">
        <f t="shared" si="92"/>
        <v>0.60612550276204047</v>
      </c>
      <c r="AR28" s="5">
        <f t="shared" si="92"/>
        <v>-1.0711935323930675</v>
      </c>
      <c r="AS28" s="5">
        <f t="shared" si="92"/>
        <v>-1.0876936076149235</v>
      </c>
      <c r="AV28" s="2">
        <f t="shared" si="14"/>
        <v>83.607203453498883</v>
      </c>
      <c r="AW28" s="2">
        <f t="shared" si="15"/>
        <v>85.383714779422021</v>
      </c>
      <c r="AX28" s="2">
        <f t="shared" si="16"/>
        <v>86.771902714808775</v>
      </c>
      <c r="AY28" s="2">
        <f t="shared" si="17"/>
        <v>86.839552316723655</v>
      </c>
      <c r="AZ28" s="2">
        <f t="shared" si="18"/>
        <v>88.6445332390754</v>
      </c>
      <c r="BA28" s="2">
        <f t="shared" si="19"/>
        <v>89.810592336722749</v>
      </c>
      <c r="BB28" s="2">
        <f t="shared" si="20"/>
        <v>91.035657665462224</v>
      </c>
      <c r="BC28" s="2">
        <f t="shared" si="21"/>
        <v>91.383233147646479</v>
      </c>
      <c r="BD28" s="2">
        <f t="shared" si="22"/>
        <v>88.37575259715446</v>
      </c>
      <c r="BE28" s="2">
        <f t="shared" si="23"/>
        <v>82.879431710142228</v>
      </c>
      <c r="BF28" s="2">
        <f t="shared" si="24"/>
        <v>75.692874483753755</v>
      </c>
      <c r="BG28" s="2">
        <f t="shared" si="25"/>
        <v>66.712993496865849</v>
      </c>
      <c r="BH28" s="2">
        <f t="shared" si="26"/>
        <v>56.147393480279206</v>
      </c>
      <c r="BK28" s="2">
        <f t="shared" si="27"/>
        <v>84.328000000000003</v>
      </c>
      <c r="BL28" s="2">
        <f t="shared" si="28"/>
        <v>84.924000000000007</v>
      </c>
      <c r="BM28" s="2">
        <f t="shared" si="29"/>
        <v>86.47</v>
      </c>
      <c r="BN28" s="2">
        <f t="shared" si="30"/>
        <v>87.715999999999994</v>
      </c>
      <c r="BO28" s="2">
        <f t="shared" si="31"/>
        <v>88.418000000000006</v>
      </c>
      <c r="BP28" s="2">
        <f t="shared" si="32"/>
        <v>89.239000000000004</v>
      </c>
      <c r="BQ28" s="2">
        <f t="shared" si="33"/>
        <v>90.388000000000005</v>
      </c>
      <c r="BR28" s="2">
        <f t="shared" si="34"/>
        <v>90.06</v>
      </c>
      <c r="BS28" s="2">
        <f t="shared" si="35"/>
        <v>87.820999999999998</v>
      </c>
      <c r="BT28" s="2">
        <f t="shared" si="36"/>
        <v>83.075000000000003</v>
      </c>
      <c r="BU28" s="2">
        <f t="shared" si="37"/>
        <v>76.299000000000007</v>
      </c>
      <c r="BV28" s="2">
        <f t="shared" si="38"/>
        <v>65.641800000000003</v>
      </c>
      <c r="BW28" s="2">
        <f t="shared" si="39"/>
        <v>55.059699999999999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83.60407884953807</v>
      </c>
      <c r="CP28" s="2">
        <f t="shared" si="54"/>
        <v>85.381253740142583</v>
      </c>
      <c r="CQ28" s="2">
        <f t="shared" si="55"/>
        <v>86.770036053240815</v>
      </c>
      <c r="CR28" s="2">
        <f t="shared" si="56"/>
        <v>86.839279747526177</v>
      </c>
      <c r="CS28" s="2">
        <f t="shared" si="57"/>
        <v>88.642043046840357</v>
      </c>
      <c r="CT28" s="2">
        <f t="shared" si="58"/>
        <v>89.807741949960175</v>
      </c>
      <c r="CU28" s="2">
        <f t="shared" si="59"/>
        <v>91.03183079598881</v>
      </c>
      <c r="CV28" s="2">
        <f t="shared" si="60"/>
        <v>91.381477162837172</v>
      </c>
      <c r="CW28" s="2">
        <f t="shared" si="61"/>
        <v>88.37262607605004</v>
      </c>
      <c r="CX28" s="2">
        <f t="shared" si="62"/>
        <v>82.876724756212795</v>
      </c>
      <c r="CY28" s="2">
        <f t="shared" si="63"/>
        <v>75.689616958083505</v>
      </c>
      <c r="CZ28" s="2">
        <f t="shared" si="64"/>
        <v>66.710750026399111</v>
      </c>
      <c r="DA28" s="2">
        <f t="shared" si="65"/>
        <v>56.145737360696486</v>
      </c>
      <c r="DD28" s="2">
        <f t="shared" si="66"/>
        <v>88.252589397450024</v>
      </c>
      <c r="DE28" s="2">
        <f t="shared" si="67"/>
        <v>88.525384741694324</v>
      </c>
      <c r="DF28" s="2">
        <f t="shared" si="68"/>
        <v>88.661536469966975</v>
      </c>
      <c r="DG28" s="2">
        <f t="shared" si="69"/>
        <v>87.255471158687314</v>
      </c>
      <c r="DH28" s="2">
        <f t="shared" si="70"/>
        <v>91.449018527561094</v>
      </c>
      <c r="DI28" s="2">
        <f t="shared" si="71"/>
        <v>93.196902315330703</v>
      </c>
      <c r="DJ28" s="2">
        <f t="shared" si="72"/>
        <v>95.238704947976899</v>
      </c>
      <c r="DK28" s="2">
        <f t="shared" si="73"/>
        <v>93.31553956699949</v>
      </c>
      <c r="DL28" s="2">
        <f t="shared" si="74"/>
        <v>92.765506654610761</v>
      </c>
      <c r="DM28" s="2">
        <f t="shared" si="75"/>
        <v>86.214935635381295</v>
      </c>
      <c r="DN28" s="2">
        <f t="shared" si="76"/>
        <v>79.676645954188288</v>
      </c>
      <c r="DO28" s="2">
        <f t="shared" si="77"/>
        <v>69.349433521579428</v>
      </c>
      <c r="DP28" s="2">
        <f t="shared" si="78"/>
        <v>58.266370372024312</v>
      </c>
      <c r="DS28" s="2">
        <f t="shared" si="79"/>
        <v>6.7217314634701434E-4</v>
      </c>
      <c r="DT28" s="2">
        <f t="shared" si="80"/>
        <v>7.827406931286597E-4</v>
      </c>
      <c r="DU28" s="2">
        <f t="shared" si="81"/>
        <v>9.8686817695230037E-4</v>
      </c>
      <c r="DV28" s="2">
        <f t="shared" si="82"/>
        <v>6.5491307644855682E-4</v>
      </c>
      <c r="DW28" s="2">
        <f t="shared" si="83"/>
        <v>8.8714427758365948E-4</v>
      </c>
      <c r="DX28" s="2">
        <f t="shared" si="84"/>
        <v>8.4103036011312139E-4</v>
      </c>
      <c r="DY28" s="2">
        <f t="shared" si="85"/>
        <v>9.0967053806584525E-4</v>
      </c>
      <c r="DZ28" s="2">
        <f t="shared" si="86"/>
        <v>9.0792562098324472E-4</v>
      </c>
      <c r="EA28" s="2">
        <f t="shared" si="87"/>
        <v>7.1172458447456798E-4</v>
      </c>
      <c r="EB28" s="2">
        <f t="shared" si="88"/>
        <v>8.1089961880936293E-4</v>
      </c>
      <c r="EC28" s="2">
        <f t="shared" si="89"/>
        <v>8.1703084513373735E-4</v>
      </c>
      <c r="ED28" s="2">
        <f t="shared" si="90"/>
        <v>8.502234052839661E-4</v>
      </c>
      <c r="EE28" s="2">
        <f t="shared" si="91"/>
        <v>7.8095529677898469E-4</v>
      </c>
    </row>
    <row r="29" spans="2:135" x14ac:dyDescent="0.25">
      <c r="B29" s="2">
        <v>23</v>
      </c>
      <c r="C29">
        <v>84.171999999999997</v>
      </c>
      <c r="D29">
        <v>85.605999999999995</v>
      </c>
      <c r="E29">
        <v>87.454999999999998</v>
      </c>
      <c r="F29">
        <v>87.06</v>
      </c>
      <c r="G29">
        <v>87.507000000000005</v>
      </c>
      <c r="H29">
        <v>89.730999999999995</v>
      </c>
      <c r="I29">
        <v>89.984999999999999</v>
      </c>
      <c r="J29">
        <v>90.373000000000005</v>
      </c>
      <c r="K29">
        <v>86.775999999999996</v>
      </c>
      <c r="L29">
        <v>82.850999999999999</v>
      </c>
      <c r="M29">
        <v>74.269000000000005</v>
      </c>
      <c r="N29">
        <v>66.910399999999996</v>
      </c>
      <c r="O29">
        <v>55.358199999999997</v>
      </c>
      <c r="R29" s="5">
        <f t="shared" si="0"/>
        <v>83.596027228774972</v>
      </c>
      <c r="S29" s="5">
        <f t="shared" si="1"/>
        <v>85.375992418703987</v>
      </c>
      <c r="T29" s="5">
        <f t="shared" si="2"/>
        <v>86.767330526418633</v>
      </c>
      <c r="U29" s="5">
        <f t="shared" si="3"/>
        <v>86.844439047544313</v>
      </c>
      <c r="V29" s="5">
        <f t="shared" si="4"/>
        <v>88.668774701741214</v>
      </c>
      <c r="W29" s="5">
        <f t="shared" si="5"/>
        <v>89.835740706588382</v>
      </c>
      <c r="X29" s="5">
        <f t="shared" si="6"/>
        <v>91.061279603105035</v>
      </c>
      <c r="Y29" s="5">
        <f t="shared" si="7"/>
        <v>91.384664162831513</v>
      </c>
      <c r="Z29" s="5">
        <f t="shared" si="8"/>
        <v>88.382583521630451</v>
      </c>
      <c r="AA29" s="5">
        <f t="shared" si="9"/>
        <v>82.889098413577798</v>
      </c>
      <c r="AB29" s="5">
        <f t="shared" si="10"/>
        <v>75.715574108311799</v>
      </c>
      <c r="AC29" s="5">
        <f t="shared" si="11"/>
        <v>66.733986629675897</v>
      </c>
      <c r="AD29" s="5">
        <f t="shared" si="12"/>
        <v>56.170620896849258</v>
      </c>
      <c r="AE29" s="5"/>
      <c r="AG29" s="5">
        <f t="shared" si="93"/>
        <v>0.57597277122502533</v>
      </c>
      <c r="AH29" s="5">
        <f t="shared" si="93"/>
        <v>0.2300075812960074</v>
      </c>
      <c r="AI29" s="5">
        <f t="shared" si="93"/>
        <v>0.68766947358136576</v>
      </c>
      <c r="AJ29" s="5">
        <f t="shared" si="93"/>
        <v>0.2155609524556894</v>
      </c>
      <c r="AK29" s="5">
        <f t="shared" si="93"/>
        <v>-1.1617747017412086</v>
      </c>
      <c r="AL29" s="5">
        <f t="shared" si="93"/>
        <v>-0.10474070658838741</v>
      </c>
      <c r="AM29" s="5">
        <f t="shared" si="93"/>
        <v>-1.0762796031050357</v>
      </c>
      <c r="AN29" s="5">
        <f t="shared" si="93"/>
        <v>-1.011664162831508</v>
      </c>
      <c r="AO29" s="5">
        <f t="shared" si="92"/>
        <v>-1.6065835216304549</v>
      </c>
      <c r="AP29" s="5">
        <f t="shared" si="92"/>
        <v>-3.8098413577799306E-2</v>
      </c>
      <c r="AQ29" s="5">
        <f t="shared" si="92"/>
        <v>-1.4465741083117933</v>
      </c>
      <c r="AR29" s="5">
        <f t="shared" si="92"/>
        <v>0.17641337032409865</v>
      </c>
      <c r="AS29" s="5">
        <f t="shared" si="92"/>
        <v>-0.812420896849261</v>
      </c>
      <c r="AV29" s="2">
        <f t="shared" si="14"/>
        <v>83.596027036050046</v>
      </c>
      <c r="AW29" s="2">
        <f t="shared" si="15"/>
        <v>85.37599236990151</v>
      </c>
      <c r="AX29" s="2">
        <f t="shared" si="16"/>
        <v>86.767329768288718</v>
      </c>
      <c r="AY29" s="2">
        <f t="shared" si="17"/>
        <v>86.844439043954452</v>
      </c>
      <c r="AZ29" s="2">
        <f t="shared" si="18"/>
        <v>88.66877451015425</v>
      </c>
      <c r="BA29" s="2">
        <f t="shared" si="19"/>
        <v>89.835740651801174</v>
      </c>
      <c r="BB29" s="2">
        <f t="shared" si="20"/>
        <v>91.061279479962053</v>
      </c>
      <c r="BC29" s="2">
        <f t="shared" si="21"/>
        <v>91.384664067736594</v>
      </c>
      <c r="BD29" s="2">
        <f t="shared" si="22"/>
        <v>88.382583496628854</v>
      </c>
      <c r="BE29" s="2">
        <f t="shared" si="23"/>
        <v>82.889098384358491</v>
      </c>
      <c r="BF29" s="2">
        <f t="shared" si="24"/>
        <v>75.715574057069219</v>
      </c>
      <c r="BG29" s="2">
        <f t="shared" si="25"/>
        <v>66.733986499713254</v>
      </c>
      <c r="BH29" s="2">
        <f t="shared" si="26"/>
        <v>56.170620459869383</v>
      </c>
      <c r="BK29" s="2">
        <f t="shared" si="27"/>
        <v>84.171999999999997</v>
      </c>
      <c r="BL29" s="2">
        <f t="shared" si="28"/>
        <v>85.605999999999995</v>
      </c>
      <c r="BM29" s="2">
        <f t="shared" si="29"/>
        <v>87.454999999999998</v>
      </c>
      <c r="BN29" s="2">
        <f t="shared" si="30"/>
        <v>87.06</v>
      </c>
      <c r="BO29" s="2">
        <f t="shared" si="31"/>
        <v>87.507000000000005</v>
      </c>
      <c r="BP29" s="2">
        <f t="shared" si="32"/>
        <v>89.730999999999995</v>
      </c>
      <c r="BQ29" s="2">
        <f t="shared" si="33"/>
        <v>89.984999999999999</v>
      </c>
      <c r="BR29" s="2">
        <f t="shared" si="34"/>
        <v>90.373000000000005</v>
      </c>
      <c r="BS29" s="2">
        <f t="shared" si="35"/>
        <v>86.775999999999996</v>
      </c>
      <c r="BT29" s="2">
        <f t="shared" si="36"/>
        <v>82.850999999999999</v>
      </c>
      <c r="BU29" s="2">
        <f t="shared" si="37"/>
        <v>74.269000000000005</v>
      </c>
      <c r="BV29" s="2">
        <f t="shared" si="38"/>
        <v>66.910399999999996</v>
      </c>
      <c r="BW29" s="2">
        <f t="shared" si="39"/>
        <v>55.358199999999997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83.592651359293086</v>
      </c>
      <c r="CP29" s="2">
        <f t="shared" si="54"/>
        <v>85.373334904178336</v>
      </c>
      <c r="CQ29" s="2">
        <f t="shared" si="55"/>
        <v>86.765317739214026</v>
      </c>
      <c r="CR29" s="2">
        <f t="shared" si="56"/>
        <v>86.84414883387106</v>
      </c>
      <c r="CS29" s="2">
        <f t="shared" si="57"/>
        <v>88.666084362117005</v>
      </c>
      <c r="CT29" s="2">
        <f t="shared" si="58"/>
        <v>89.832661390137133</v>
      </c>
      <c r="CU29" s="2">
        <f t="shared" si="59"/>
        <v>91.057147677678003</v>
      </c>
      <c r="CV29" s="2">
        <f t="shared" si="60"/>
        <v>91.382775715857093</v>
      </c>
      <c r="CW29" s="2">
        <f t="shared" si="61"/>
        <v>88.379204610726205</v>
      </c>
      <c r="CX29" s="2">
        <f t="shared" si="62"/>
        <v>82.886173876864774</v>
      </c>
      <c r="CY29" s="2">
        <f t="shared" si="63"/>
        <v>75.712055234957418</v>
      </c>
      <c r="CZ29" s="2">
        <f t="shared" si="64"/>
        <v>66.731565005911733</v>
      </c>
      <c r="DA29" s="2">
        <f t="shared" si="65"/>
        <v>56.168831902265111</v>
      </c>
      <c r="DD29" s="2">
        <f t="shared" si="66"/>
        <v>88.173098317201521</v>
      </c>
      <c r="DE29" s="2">
        <f t="shared" si="67"/>
        <v>88.46991668773083</v>
      </c>
      <c r="DF29" s="2">
        <f t="shared" si="68"/>
        <v>88.624904541191043</v>
      </c>
      <c r="DG29" s="2">
        <f t="shared" si="69"/>
        <v>87.248311576518475</v>
      </c>
      <c r="DH29" s="2">
        <f t="shared" si="70"/>
        <v>91.431873672740352</v>
      </c>
      <c r="DI29" s="2">
        <f t="shared" si="71"/>
        <v>93.172074588713414</v>
      </c>
      <c r="DJ29" s="2">
        <f t="shared" si="72"/>
        <v>95.199943366474002</v>
      </c>
      <c r="DK29" s="2">
        <f t="shared" si="73"/>
        <v>93.279790403783522</v>
      </c>
      <c r="DL29" s="2">
        <f t="shared" si="74"/>
        <v>92.709239338916674</v>
      </c>
      <c r="DM29" s="2">
        <f t="shared" si="75"/>
        <v>86.175596065368794</v>
      </c>
      <c r="DN29" s="2">
        <f t="shared" si="76"/>
        <v>79.640250717985396</v>
      </c>
      <c r="DO29" s="2">
        <f t="shared" si="77"/>
        <v>69.329246666666663</v>
      </c>
      <c r="DP29" s="2">
        <f t="shared" si="78"/>
        <v>58.257692596916364</v>
      </c>
      <c r="DS29" s="2">
        <f t="shared" si="79"/>
        <v>7.3697540610857186E-4</v>
      </c>
      <c r="DT29" s="2">
        <f t="shared" si="80"/>
        <v>8.5819329471457961E-4</v>
      </c>
      <c r="DU29" s="2">
        <f t="shared" si="81"/>
        <v>1.081976422155658E-3</v>
      </c>
      <c r="DV29" s="2">
        <f t="shared" si="82"/>
        <v>7.180525386656975E-4</v>
      </c>
      <c r="DW29" s="2">
        <f t="shared" si="83"/>
        <v>9.7265110791790958E-4</v>
      </c>
      <c r="DX29" s="2">
        <f t="shared" si="84"/>
        <v>9.2209663223077692E-4</v>
      </c>
      <c r="DY29" s="2">
        <f t="shared" si="85"/>
        <v>9.9734638018106705E-4</v>
      </c>
      <c r="DZ29" s="2">
        <f t="shared" si="86"/>
        <v>9.9543345210862614E-4</v>
      </c>
      <c r="EA29" s="2">
        <f t="shared" si="87"/>
        <v>7.8033690599630951E-4</v>
      </c>
      <c r="EB29" s="2">
        <f t="shared" si="88"/>
        <v>8.8906419611918758E-4</v>
      </c>
      <c r="EC29" s="2">
        <f t="shared" si="89"/>
        <v>8.9578589634917453E-4</v>
      </c>
      <c r="ED29" s="2">
        <f t="shared" si="90"/>
        <v>9.3217496127768226E-4</v>
      </c>
      <c r="EE29" s="2">
        <f t="shared" si="91"/>
        <v>8.5623594184810515E-4</v>
      </c>
    </row>
    <row r="30" spans="2:135" x14ac:dyDescent="0.25">
      <c r="B30" s="2">
        <v>24</v>
      </c>
      <c r="C30">
        <v>84.093999999999994</v>
      </c>
      <c r="D30">
        <v>85.287999999999997</v>
      </c>
      <c r="E30">
        <v>86.302999999999997</v>
      </c>
      <c r="F30">
        <v>87.552000000000007</v>
      </c>
      <c r="G30">
        <v>88.103999999999999</v>
      </c>
      <c r="H30">
        <v>89.641999999999996</v>
      </c>
      <c r="I30">
        <v>91</v>
      </c>
      <c r="J30">
        <v>92.477999999999994</v>
      </c>
      <c r="K30">
        <v>88.09</v>
      </c>
      <c r="L30">
        <v>82.09</v>
      </c>
      <c r="M30">
        <v>75.581999999999994</v>
      </c>
      <c r="N30">
        <v>66.761200000000002</v>
      </c>
      <c r="O30">
        <v>55.641800000000003</v>
      </c>
      <c r="R30" s="5">
        <f t="shared" si="0"/>
        <v>83.584870621565145</v>
      </c>
      <c r="S30" s="5">
        <f t="shared" si="1"/>
        <v>85.368285119359328</v>
      </c>
      <c r="T30" s="5">
        <f t="shared" si="2"/>
        <v>86.762770037052761</v>
      </c>
      <c r="U30" s="5">
        <f t="shared" si="3"/>
        <v>86.849326651504782</v>
      </c>
      <c r="V30" s="5">
        <f t="shared" si="4"/>
        <v>88.693031841702791</v>
      </c>
      <c r="W30" s="5">
        <f t="shared" si="5"/>
        <v>89.860906781953133</v>
      </c>
      <c r="X30" s="5">
        <f t="shared" si="6"/>
        <v>91.086924930044802</v>
      </c>
      <c r="Y30" s="5">
        <f t="shared" si="7"/>
        <v>91.386104519204579</v>
      </c>
      <c r="Z30" s="5">
        <f t="shared" si="8"/>
        <v>88.389434065688306</v>
      </c>
      <c r="AA30" s="5">
        <f t="shared" si="9"/>
        <v>82.89878193348332</v>
      </c>
      <c r="AB30" s="5">
        <f t="shared" si="10"/>
        <v>75.738293895338572</v>
      </c>
      <c r="AC30" s="5">
        <f t="shared" si="11"/>
        <v>66.754993414032171</v>
      </c>
      <c r="AD30" s="5">
        <f t="shared" si="12"/>
        <v>56.193859012262777</v>
      </c>
      <c r="AE30" s="5"/>
      <c r="AG30" s="5">
        <f t="shared" si="93"/>
        <v>0.5091293784348494</v>
      </c>
      <c r="AH30" s="5">
        <f t="shared" si="93"/>
        <v>-8.0285119359331247E-2</v>
      </c>
      <c r="AI30" s="5">
        <f t="shared" si="93"/>
        <v>-0.45977003705276331</v>
      </c>
      <c r="AJ30" s="5">
        <f t="shared" si="93"/>
        <v>0.70267334849522456</v>
      </c>
      <c r="AK30" s="5">
        <f t="shared" si="93"/>
        <v>-0.58903184170279133</v>
      </c>
      <c r="AL30" s="5">
        <f t="shared" si="93"/>
        <v>-0.2189067819531374</v>
      </c>
      <c r="AM30" s="5">
        <f t="shared" si="93"/>
        <v>-8.692493004480184E-2</v>
      </c>
      <c r="AN30" s="5">
        <f t="shared" si="93"/>
        <v>1.0918954807954151</v>
      </c>
      <c r="AO30" s="5">
        <f t="shared" si="92"/>
        <v>-0.29943406568830255</v>
      </c>
      <c r="AP30" s="5">
        <f t="shared" si="92"/>
        <v>-0.80878193348331706</v>
      </c>
      <c r="AQ30" s="5">
        <f t="shared" si="92"/>
        <v>-0.15629389533857818</v>
      </c>
      <c r="AR30" s="5">
        <f t="shared" si="92"/>
        <v>6.2065859678313018E-3</v>
      </c>
      <c r="AS30" s="5">
        <f t="shared" si="92"/>
        <v>-0.55205901226277376</v>
      </c>
      <c r="AV30" s="2">
        <f t="shared" si="14"/>
        <v>83.584869965111224</v>
      </c>
      <c r="AW30" s="2">
        <f t="shared" si="15"/>
        <v>85.368284940552854</v>
      </c>
      <c r="AX30" s="2">
        <f t="shared" si="16"/>
        <v>86.762767483730741</v>
      </c>
      <c r="AY30" s="2">
        <f t="shared" si="17"/>
        <v>86.849326637338891</v>
      </c>
      <c r="AZ30" s="2">
        <f t="shared" si="18"/>
        <v>88.693031168741967</v>
      </c>
      <c r="BA30" s="2">
        <f t="shared" si="19"/>
        <v>89.860906580409477</v>
      </c>
      <c r="BB30" s="2">
        <f t="shared" si="20"/>
        <v>91.086924487145751</v>
      </c>
      <c r="BC30" s="2">
        <f t="shared" si="21"/>
        <v>91.386104174081552</v>
      </c>
      <c r="BD30" s="2">
        <f t="shared" si="22"/>
        <v>88.389433972949988</v>
      </c>
      <c r="BE30" s="2">
        <f t="shared" si="23"/>
        <v>82.898781824125635</v>
      </c>
      <c r="BF30" s="2">
        <f t="shared" si="24"/>
        <v>75.73829370827815</v>
      </c>
      <c r="BG30" s="2">
        <f t="shared" si="25"/>
        <v>66.754992957218064</v>
      </c>
      <c r="BH30" s="2">
        <f t="shared" si="26"/>
        <v>56.19385756947257</v>
      </c>
      <c r="BK30" s="2">
        <f t="shared" si="27"/>
        <v>84.093999999999994</v>
      </c>
      <c r="BL30" s="2">
        <f t="shared" si="28"/>
        <v>85.287999999999997</v>
      </c>
      <c r="BM30" s="2">
        <f t="shared" si="29"/>
        <v>86.302999999999997</v>
      </c>
      <c r="BN30" s="2">
        <f t="shared" si="30"/>
        <v>87.552000000000007</v>
      </c>
      <c r="BO30" s="2">
        <f t="shared" si="31"/>
        <v>88.103999999999999</v>
      </c>
      <c r="BP30" s="2">
        <f t="shared" si="32"/>
        <v>89.641999999999996</v>
      </c>
      <c r="BQ30" s="2">
        <f t="shared" si="33"/>
        <v>91</v>
      </c>
      <c r="BR30" s="2">
        <f t="shared" si="34"/>
        <v>92.477999999999994</v>
      </c>
      <c r="BS30" s="2">
        <f t="shared" si="35"/>
        <v>88.09</v>
      </c>
      <c r="BT30" s="2">
        <f t="shared" si="36"/>
        <v>82.09</v>
      </c>
      <c r="BU30" s="2">
        <f t="shared" si="37"/>
        <v>75.581999999999994</v>
      </c>
      <c r="BV30" s="2">
        <f t="shared" si="38"/>
        <v>66.761200000000002</v>
      </c>
      <c r="BW30" s="2">
        <f t="shared" si="39"/>
        <v>55.641800000000003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83.581223869048102</v>
      </c>
      <c r="CP30" s="2">
        <f t="shared" si="54"/>
        <v>85.365416068214088</v>
      </c>
      <c r="CQ30" s="2">
        <f t="shared" si="55"/>
        <v>86.760599425187223</v>
      </c>
      <c r="CR30" s="2">
        <f t="shared" si="56"/>
        <v>86.849017920215942</v>
      </c>
      <c r="CS30" s="2">
        <f t="shared" si="57"/>
        <v>88.690125677393652</v>
      </c>
      <c r="CT30" s="2">
        <f t="shared" si="58"/>
        <v>89.857580830314106</v>
      </c>
      <c r="CU30" s="2">
        <f t="shared" si="59"/>
        <v>91.08246455936721</v>
      </c>
      <c r="CV30" s="2">
        <f t="shared" si="60"/>
        <v>91.384074268877015</v>
      </c>
      <c r="CW30" s="2">
        <f t="shared" si="61"/>
        <v>88.385783145402371</v>
      </c>
      <c r="CX30" s="2">
        <f t="shared" si="62"/>
        <v>82.895622997516753</v>
      </c>
      <c r="CY30" s="2">
        <f t="shared" si="63"/>
        <v>75.734493511831346</v>
      </c>
      <c r="CZ30" s="2">
        <f t="shared" si="64"/>
        <v>66.752379985424369</v>
      </c>
      <c r="DA30" s="2">
        <f t="shared" si="65"/>
        <v>56.191926443833736</v>
      </c>
      <c r="DD30" s="2">
        <f t="shared" si="66"/>
        <v>88.093607236953019</v>
      </c>
      <c r="DE30" s="2">
        <f t="shared" si="67"/>
        <v>88.414448633767336</v>
      </c>
      <c r="DF30" s="2">
        <f t="shared" si="68"/>
        <v>88.588272612415096</v>
      </c>
      <c r="DG30" s="2">
        <f t="shared" si="69"/>
        <v>87.241151994349636</v>
      </c>
      <c r="DH30" s="2">
        <f t="shared" si="70"/>
        <v>91.41472881791961</v>
      </c>
      <c r="DI30" s="2">
        <f t="shared" si="71"/>
        <v>93.147246862096125</v>
      </c>
      <c r="DJ30" s="2">
        <f t="shared" si="72"/>
        <v>95.16118178497112</v>
      </c>
      <c r="DK30" s="2">
        <f t="shared" si="73"/>
        <v>93.24404124056754</v>
      </c>
      <c r="DL30" s="2">
        <f t="shared" si="74"/>
        <v>92.652972023222603</v>
      </c>
      <c r="DM30" s="2">
        <f t="shared" si="75"/>
        <v>86.136256495356292</v>
      </c>
      <c r="DN30" s="2">
        <f t="shared" si="76"/>
        <v>79.603855481782503</v>
      </c>
      <c r="DO30" s="2">
        <f t="shared" si="77"/>
        <v>69.309059811753897</v>
      </c>
      <c r="DP30" s="2">
        <f t="shared" si="78"/>
        <v>58.249014821808416</v>
      </c>
      <c r="DS30" s="2">
        <f t="shared" si="79"/>
        <v>8.0802001200623423E-4</v>
      </c>
      <c r="DT30" s="2">
        <f t="shared" si="80"/>
        <v>9.409123310680416E-4</v>
      </c>
      <c r="DU30" s="2">
        <f t="shared" si="81"/>
        <v>1.186239727469923E-3</v>
      </c>
      <c r="DV30" s="2">
        <f t="shared" si="82"/>
        <v>7.8727441278430969E-4</v>
      </c>
      <c r="DW30" s="2">
        <f t="shared" si="83"/>
        <v>1.0663906625872934E-3</v>
      </c>
      <c r="DX30" s="2">
        <f t="shared" si="84"/>
        <v>1.0109689139394279E-3</v>
      </c>
      <c r="DY30" s="2">
        <f t="shared" si="85"/>
        <v>1.0934633444444578E-3</v>
      </c>
      <c r="DZ30" s="2">
        <f t="shared" si="86"/>
        <v>1.091366263725942E-3</v>
      </c>
      <c r="EA30" s="2">
        <f t="shared" si="87"/>
        <v>8.5555799196208729E-4</v>
      </c>
      <c r="EB30" s="2">
        <f t="shared" si="88"/>
        <v>9.7475589602720241E-4</v>
      </c>
      <c r="EC30" s="2">
        <f t="shared" si="89"/>
        <v>9.821248247927389E-4</v>
      </c>
      <c r="ED30" s="2">
        <f t="shared" si="90"/>
        <v>1.022017605329223E-3</v>
      </c>
      <c r="EE30" s="2">
        <f t="shared" si="91"/>
        <v>9.3876649127518801E-4</v>
      </c>
    </row>
    <row r="31" spans="2:135" x14ac:dyDescent="0.25">
      <c r="B31" s="2">
        <v>25</v>
      </c>
      <c r="C31">
        <v>83.608999999999995</v>
      </c>
      <c r="D31">
        <v>85.167000000000002</v>
      </c>
      <c r="E31">
        <v>86.667000000000002</v>
      </c>
      <c r="F31">
        <v>86.418000000000006</v>
      </c>
      <c r="G31">
        <v>88.896000000000001</v>
      </c>
      <c r="H31">
        <v>89.299000000000007</v>
      </c>
      <c r="I31">
        <v>90</v>
      </c>
      <c r="J31">
        <v>91.896000000000001</v>
      </c>
      <c r="K31">
        <v>89.103999999999999</v>
      </c>
      <c r="L31">
        <v>82.566999999999993</v>
      </c>
      <c r="M31">
        <v>75.313000000000002</v>
      </c>
      <c r="N31">
        <v>65.686599999999999</v>
      </c>
      <c r="O31">
        <v>55.402999999999999</v>
      </c>
      <c r="R31" s="5">
        <f t="shared" si="0"/>
        <v>83.573735786154145</v>
      </c>
      <c r="S31" s="5">
        <f t="shared" si="1"/>
        <v>85.36059418053739</v>
      </c>
      <c r="T31" s="5">
        <f t="shared" si="2"/>
        <v>86.758224823620523</v>
      </c>
      <c r="U31" s="5">
        <f t="shared" si="3"/>
        <v>86.854215153446972</v>
      </c>
      <c r="V31" s="5">
        <f t="shared" si="4"/>
        <v>88.717306590656307</v>
      </c>
      <c r="W31" s="5">
        <f t="shared" si="5"/>
        <v>89.886092099702395</v>
      </c>
      <c r="X31" s="5">
        <f t="shared" si="6"/>
        <v>91.112595848986103</v>
      </c>
      <c r="Y31" s="5">
        <f t="shared" si="7"/>
        <v>91.387555208082077</v>
      </c>
      <c r="Z31" s="5">
        <f t="shared" si="8"/>
        <v>88.396305782250138</v>
      </c>
      <c r="AA31" s="5">
        <f t="shared" si="9"/>
        <v>82.908483629648558</v>
      </c>
      <c r="AB31" s="5">
        <f t="shared" si="10"/>
        <v>75.761035531886819</v>
      </c>
      <c r="AC31" s="5">
        <f t="shared" si="11"/>
        <v>66.776015348966069</v>
      </c>
      <c r="AD31" s="5">
        <f t="shared" si="12"/>
        <v>56.217110112610811</v>
      </c>
      <c r="AE31" s="5"/>
      <c r="AG31" s="5">
        <f t="shared" si="93"/>
        <v>3.5264213845849213E-2</v>
      </c>
      <c r="AH31" s="5">
        <f t="shared" si="93"/>
        <v>-0.19359418053738864</v>
      </c>
      <c r="AI31" s="5">
        <f t="shared" si="93"/>
        <v>-9.1224823620521533E-2</v>
      </c>
      <c r="AJ31" s="5">
        <f t="shared" si="93"/>
        <v>-0.43621515344696604</v>
      </c>
      <c r="AK31" s="5">
        <f t="shared" si="93"/>
        <v>0.17869340934369404</v>
      </c>
      <c r="AL31" s="5">
        <f t="shared" si="93"/>
        <v>-0.58709209970238874</v>
      </c>
      <c r="AM31" s="5">
        <f t="shared" si="93"/>
        <v>-1.1125958489861034</v>
      </c>
      <c r="AN31" s="5">
        <f t="shared" si="93"/>
        <v>0.50844479191792402</v>
      </c>
      <c r="AO31" s="5">
        <f t="shared" si="92"/>
        <v>0.70769421774986085</v>
      </c>
      <c r="AP31" s="5">
        <f t="shared" si="92"/>
        <v>-0.3414836296485646</v>
      </c>
      <c r="AQ31" s="5">
        <f t="shared" si="92"/>
        <v>-0.44803553188681633</v>
      </c>
      <c r="AR31" s="5">
        <f t="shared" si="92"/>
        <v>-1.089415348966071</v>
      </c>
      <c r="AS31" s="5">
        <f t="shared" si="92"/>
        <v>-0.81411011261081256</v>
      </c>
      <c r="AV31" s="2">
        <f t="shared" si="14"/>
        <v>83.573733633974115</v>
      </c>
      <c r="AW31" s="2">
        <f t="shared" si="15"/>
        <v>85.360593551094794</v>
      </c>
      <c r="AX31" s="2">
        <f t="shared" si="16"/>
        <v>86.758216563205792</v>
      </c>
      <c r="AY31" s="2">
        <f t="shared" si="17"/>
        <v>86.854215099736436</v>
      </c>
      <c r="AZ31" s="2">
        <f t="shared" si="18"/>
        <v>88.717304319881393</v>
      </c>
      <c r="BA31" s="2">
        <f t="shared" si="19"/>
        <v>89.886091387690016</v>
      </c>
      <c r="BB31" s="2">
        <f t="shared" si="20"/>
        <v>91.112594319453649</v>
      </c>
      <c r="BC31" s="2">
        <f t="shared" si="21"/>
        <v>91.387554005535847</v>
      </c>
      <c r="BD31" s="2">
        <f t="shared" si="22"/>
        <v>88.396305451617664</v>
      </c>
      <c r="BE31" s="2">
        <f t="shared" si="23"/>
        <v>82.908483236596382</v>
      </c>
      <c r="BF31" s="2">
        <f t="shared" si="24"/>
        <v>75.761034875925091</v>
      </c>
      <c r="BG31" s="2">
        <f t="shared" si="25"/>
        <v>66.776013806114833</v>
      </c>
      <c r="BH31" s="2">
        <f t="shared" si="26"/>
        <v>56.217105529340387</v>
      </c>
      <c r="BK31" s="2">
        <f t="shared" si="27"/>
        <v>83.608999999999995</v>
      </c>
      <c r="BL31" s="2">
        <f t="shared" si="28"/>
        <v>85.167000000000002</v>
      </c>
      <c r="BM31" s="2">
        <f t="shared" si="29"/>
        <v>86.667000000000002</v>
      </c>
      <c r="BN31" s="2">
        <f t="shared" si="30"/>
        <v>86.418000000000006</v>
      </c>
      <c r="BO31" s="2">
        <f t="shared" si="31"/>
        <v>88.896000000000001</v>
      </c>
      <c r="BP31" s="2">
        <f t="shared" si="32"/>
        <v>89.299000000000007</v>
      </c>
      <c r="BQ31" s="2">
        <f t="shared" si="33"/>
        <v>90</v>
      </c>
      <c r="BR31" s="2">
        <f t="shared" si="34"/>
        <v>91.896000000000001</v>
      </c>
      <c r="BS31" s="2">
        <f t="shared" si="35"/>
        <v>89.103999999999999</v>
      </c>
      <c r="BT31" s="2">
        <f t="shared" si="36"/>
        <v>82.566999999999993</v>
      </c>
      <c r="BU31" s="2">
        <f t="shared" si="37"/>
        <v>75.313000000000002</v>
      </c>
      <c r="BV31" s="2">
        <f t="shared" si="38"/>
        <v>65.686599999999999</v>
      </c>
      <c r="BW31" s="2">
        <f t="shared" si="39"/>
        <v>55.402999999999999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83.569796378803119</v>
      </c>
      <c r="CP31" s="2">
        <f t="shared" si="54"/>
        <v>85.357497232249841</v>
      </c>
      <c r="CQ31" s="2">
        <f t="shared" si="55"/>
        <v>86.755881111160434</v>
      </c>
      <c r="CR31" s="2">
        <f t="shared" si="56"/>
        <v>86.853887006560825</v>
      </c>
      <c r="CS31" s="2">
        <f t="shared" si="57"/>
        <v>88.7141669926703</v>
      </c>
      <c r="CT31" s="2">
        <f t="shared" si="58"/>
        <v>89.882500270491064</v>
      </c>
      <c r="CU31" s="2">
        <f t="shared" si="59"/>
        <v>91.107781441056403</v>
      </c>
      <c r="CV31" s="2">
        <f t="shared" si="60"/>
        <v>91.385372821896937</v>
      </c>
      <c r="CW31" s="2">
        <f t="shared" si="61"/>
        <v>88.392361680078537</v>
      </c>
      <c r="CX31" s="2">
        <f t="shared" si="62"/>
        <v>82.905072118168718</v>
      </c>
      <c r="CY31" s="2">
        <f t="shared" si="63"/>
        <v>75.756931788705273</v>
      </c>
      <c r="CZ31" s="2">
        <f t="shared" si="64"/>
        <v>66.773194964936991</v>
      </c>
      <c r="DA31" s="2">
        <f t="shared" si="65"/>
        <v>56.215020985402354</v>
      </c>
      <c r="DD31" s="2">
        <f t="shared" si="66"/>
        <v>88.014116156704503</v>
      </c>
      <c r="DE31" s="2">
        <f t="shared" si="67"/>
        <v>88.358980579803841</v>
      </c>
      <c r="DF31" s="2">
        <f t="shared" si="68"/>
        <v>88.55164068363915</v>
      </c>
      <c r="DG31" s="2">
        <f t="shared" si="69"/>
        <v>87.233992412180797</v>
      </c>
      <c r="DH31" s="2">
        <f t="shared" si="70"/>
        <v>91.397583963098867</v>
      </c>
      <c r="DI31" s="2">
        <f t="shared" si="71"/>
        <v>93.122419135478836</v>
      </c>
      <c r="DJ31" s="2">
        <f t="shared" si="72"/>
        <v>95.122420203468224</v>
      </c>
      <c r="DK31" s="2">
        <f t="shared" si="73"/>
        <v>93.208292077351572</v>
      </c>
      <c r="DL31" s="2">
        <f t="shared" si="74"/>
        <v>92.596704707528517</v>
      </c>
      <c r="DM31" s="2">
        <f t="shared" si="75"/>
        <v>86.096916925343791</v>
      </c>
      <c r="DN31" s="2">
        <f t="shared" si="76"/>
        <v>79.567460245579596</v>
      </c>
      <c r="DO31" s="2">
        <f t="shared" si="77"/>
        <v>69.288872956841132</v>
      </c>
      <c r="DP31" s="2">
        <f t="shared" si="78"/>
        <v>58.240337046700475</v>
      </c>
      <c r="DS31" s="2">
        <f t="shared" si="79"/>
        <v>8.8590726314811334E-4</v>
      </c>
      <c r="DT31" s="2">
        <f t="shared" si="80"/>
        <v>1.0315962097482336E-3</v>
      </c>
      <c r="DU31" s="2">
        <f t="shared" si="81"/>
        <v>1.3005371549443966E-3</v>
      </c>
      <c r="DV31" s="2">
        <f t="shared" si="82"/>
        <v>8.6316366656263085E-4</v>
      </c>
      <c r="DW31" s="2">
        <f t="shared" si="83"/>
        <v>1.1691538235216166E-3</v>
      </c>
      <c r="DX31" s="2">
        <f t="shared" si="84"/>
        <v>1.1083972619710658E-3</v>
      </c>
      <c r="DY31" s="2">
        <f t="shared" si="85"/>
        <v>1.1988322442127589E-3</v>
      </c>
      <c r="DZ31" s="2">
        <f t="shared" si="86"/>
        <v>1.1965333255403239E-3</v>
      </c>
      <c r="EA31" s="2">
        <f t="shared" si="87"/>
        <v>9.3802325675792792E-4</v>
      </c>
      <c r="EB31" s="2">
        <f t="shared" si="88"/>
        <v>1.0686980833127229E-3</v>
      </c>
      <c r="EC31" s="2">
        <f t="shared" si="89"/>
        <v>1.0767764277993537E-3</v>
      </c>
      <c r="ED31" s="2">
        <f t="shared" si="90"/>
        <v>1.120509535371758E-3</v>
      </c>
      <c r="EE31" s="2">
        <f t="shared" si="91"/>
        <v>1.0292437698326202E-3</v>
      </c>
    </row>
    <row r="32" spans="2:135" x14ac:dyDescent="0.25">
      <c r="B32" s="2">
        <v>26</v>
      </c>
      <c r="C32">
        <v>84.811999999999998</v>
      </c>
      <c r="D32">
        <v>84.727000000000004</v>
      </c>
      <c r="E32">
        <v>88.347999999999999</v>
      </c>
      <c r="F32">
        <v>86.626999999999995</v>
      </c>
      <c r="G32">
        <v>88.045000000000002</v>
      </c>
      <c r="H32">
        <v>89.403000000000006</v>
      </c>
      <c r="I32">
        <v>91.194000000000003</v>
      </c>
      <c r="J32">
        <v>90.835999999999999</v>
      </c>
      <c r="K32">
        <v>89.805999999999997</v>
      </c>
      <c r="L32">
        <v>82.745999999999995</v>
      </c>
      <c r="M32">
        <v>75.447999999999993</v>
      </c>
      <c r="N32">
        <v>66.671599999999998</v>
      </c>
      <c r="O32">
        <v>55.686599999999999</v>
      </c>
      <c r="R32" s="5">
        <f t="shared" si="0"/>
        <v>83.562626315652608</v>
      </c>
      <c r="S32" s="5">
        <f t="shared" si="1"/>
        <v>85.352921454799841</v>
      </c>
      <c r="T32" s="5">
        <f t="shared" si="2"/>
        <v>86.753703415053877</v>
      </c>
      <c r="U32" s="5">
        <f t="shared" si="3"/>
        <v>86.859104622166541</v>
      </c>
      <c r="V32" s="5">
        <f t="shared" si="4"/>
        <v>88.741602498817215</v>
      </c>
      <c r="W32" s="5">
        <f t="shared" si="5"/>
        <v>89.911298834073634</v>
      </c>
      <c r="X32" s="5">
        <f t="shared" si="6"/>
        <v>91.138295779603482</v>
      </c>
      <c r="Y32" s="5">
        <f t="shared" si="7"/>
        <v>91.389018142096191</v>
      </c>
      <c r="Z32" s="5">
        <f t="shared" si="8"/>
        <v>88.403200583450825</v>
      </c>
      <c r="AA32" s="5">
        <f t="shared" si="9"/>
        <v>82.918205261970982</v>
      </c>
      <c r="AB32" s="5">
        <f t="shared" si="10"/>
        <v>75.783801298291621</v>
      </c>
      <c r="AC32" s="5">
        <f t="shared" si="11"/>
        <v>66.797055045189794</v>
      </c>
      <c r="AD32" s="5">
        <f t="shared" si="12"/>
        <v>56.240379112199861</v>
      </c>
      <c r="AE32" s="5"/>
      <c r="AG32" s="5">
        <f t="shared" si="93"/>
        <v>1.2493736843473897</v>
      </c>
      <c r="AH32" s="5">
        <f t="shared" si="93"/>
        <v>-0.62592145479983685</v>
      </c>
      <c r="AI32" s="5">
        <f t="shared" si="93"/>
        <v>1.5942965849461217</v>
      </c>
      <c r="AJ32" s="5">
        <f t="shared" si="93"/>
        <v>-0.23210462216654548</v>
      </c>
      <c r="AK32" s="5">
        <f t="shared" si="93"/>
        <v>-0.6966024988172137</v>
      </c>
      <c r="AL32" s="5">
        <f t="shared" si="93"/>
        <v>-0.50829883407362786</v>
      </c>
      <c r="AM32" s="5">
        <f t="shared" si="93"/>
        <v>5.5704220396521009E-2</v>
      </c>
      <c r="AN32" s="5">
        <f t="shared" si="93"/>
        <v>-0.55301814209619238</v>
      </c>
      <c r="AO32" s="5">
        <f t="shared" si="92"/>
        <v>1.402799416549172</v>
      </c>
      <c r="AP32" s="5">
        <f t="shared" si="92"/>
        <v>-0.17220526197098707</v>
      </c>
      <c r="AQ32" s="5">
        <f t="shared" si="92"/>
        <v>-0.33580129829162786</v>
      </c>
      <c r="AR32" s="5">
        <f t="shared" si="92"/>
        <v>-0.12545504518979556</v>
      </c>
      <c r="AS32" s="5">
        <f t="shared" si="92"/>
        <v>-0.55377911219986231</v>
      </c>
      <c r="AV32" s="2">
        <f t="shared" si="14"/>
        <v>83.562619524227046</v>
      </c>
      <c r="AW32" s="2">
        <f t="shared" si="15"/>
        <v>85.352919325873955</v>
      </c>
      <c r="AX32" s="2">
        <f t="shared" si="16"/>
        <v>86.753677744666305</v>
      </c>
      <c r="AY32" s="2">
        <f t="shared" si="17"/>
        <v>86.85910442649633</v>
      </c>
      <c r="AZ32" s="2">
        <f t="shared" si="18"/>
        <v>88.741595138121141</v>
      </c>
      <c r="BA32" s="2">
        <f t="shared" si="19"/>
        <v>89.91129641842133</v>
      </c>
      <c r="BB32" s="2">
        <f t="shared" si="20"/>
        <v>91.138290707693542</v>
      </c>
      <c r="BC32" s="2">
        <f t="shared" si="21"/>
        <v>91.389014119181397</v>
      </c>
      <c r="BD32" s="2">
        <f t="shared" si="22"/>
        <v>88.403199450459496</v>
      </c>
      <c r="BE32" s="2">
        <f t="shared" si="23"/>
        <v>82.918203905305816</v>
      </c>
      <c r="BF32" s="2">
        <f t="shared" si="24"/>
        <v>75.78379908865567</v>
      </c>
      <c r="BG32" s="2">
        <f t="shared" si="25"/>
        <v>66.797050038251939</v>
      </c>
      <c r="BH32" s="2">
        <f t="shared" si="26"/>
        <v>56.24036510412909</v>
      </c>
      <c r="BK32" s="2">
        <f t="shared" si="27"/>
        <v>84.811999999999998</v>
      </c>
      <c r="BL32" s="2">
        <f t="shared" si="28"/>
        <v>84.727000000000004</v>
      </c>
      <c r="BM32" s="2">
        <f t="shared" si="29"/>
        <v>88.347999999999999</v>
      </c>
      <c r="BN32" s="2">
        <f t="shared" si="30"/>
        <v>86.626999999999995</v>
      </c>
      <c r="BO32" s="2">
        <f t="shared" si="31"/>
        <v>88.045000000000002</v>
      </c>
      <c r="BP32" s="2">
        <f t="shared" si="32"/>
        <v>89.403000000000006</v>
      </c>
      <c r="BQ32" s="2">
        <f t="shared" si="33"/>
        <v>91.194000000000003</v>
      </c>
      <c r="BR32" s="2">
        <f t="shared" si="34"/>
        <v>90.835999999999999</v>
      </c>
      <c r="BS32" s="2">
        <f t="shared" si="35"/>
        <v>89.805999999999997</v>
      </c>
      <c r="BT32" s="2">
        <f t="shared" si="36"/>
        <v>82.745999999999995</v>
      </c>
      <c r="BU32" s="2">
        <f t="shared" si="37"/>
        <v>75.447999999999993</v>
      </c>
      <c r="BV32" s="2">
        <f t="shared" si="38"/>
        <v>66.671599999999998</v>
      </c>
      <c r="BW32" s="2">
        <f t="shared" si="39"/>
        <v>55.686599999999999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83.558368888558135</v>
      </c>
      <c r="CP32" s="2">
        <f t="shared" si="54"/>
        <v>85.349578396285594</v>
      </c>
      <c r="CQ32" s="2">
        <f t="shared" si="55"/>
        <v>86.751162797133631</v>
      </c>
      <c r="CR32" s="2">
        <f t="shared" si="56"/>
        <v>86.858756092905708</v>
      </c>
      <c r="CS32" s="2">
        <f t="shared" si="57"/>
        <v>88.738208307946948</v>
      </c>
      <c r="CT32" s="2">
        <f t="shared" si="58"/>
        <v>89.907419710668023</v>
      </c>
      <c r="CU32" s="2">
        <f t="shared" si="59"/>
        <v>91.13309832274561</v>
      </c>
      <c r="CV32" s="2">
        <f t="shared" si="60"/>
        <v>91.386671374916858</v>
      </c>
      <c r="CW32" s="2">
        <f t="shared" si="61"/>
        <v>88.398940214754703</v>
      </c>
      <c r="CX32" s="2">
        <f t="shared" si="62"/>
        <v>82.914521238820697</v>
      </c>
      <c r="CY32" s="2">
        <f t="shared" si="63"/>
        <v>75.779370065579187</v>
      </c>
      <c r="CZ32" s="2">
        <f t="shared" si="64"/>
        <v>66.794009944449613</v>
      </c>
      <c r="DA32" s="2">
        <f t="shared" si="65"/>
        <v>56.238115526970979</v>
      </c>
      <c r="DD32" s="2">
        <f t="shared" si="66"/>
        <v>87.934625076456001</v>
      </c>
      <c r="DE32" s="2">
        <f t="shared" si="67"/>
        <v>88.303512525840333</v>
      </c>
      <c r="DF32" s="2">
        <f t="shared" si="68"/>
        <v>88.515008754863203</v>
      </c>
      <c r="DG32" s="2">
        <f t="shared" si="69"/>
        <v>87.226832830011958</v>
      </c>
      <c r="DH32" s="2">
        <f t="shared" si="70"/>
        <v>91.380439108278139</v>
      </c>
      <c r="DI32" s="2">
        <f t="shared" si="71"/>
        <v>93.097591408861547</v>
      </c>
      <c r="DJ32" s="2">
        <f t="shared" si="72"/>
        <v>95.083658621965341</v>
      </c>
      <c r="DK32" s="2">
        <f t="shared" si="73"/>
        <v>93.17254291413559</v>
      </c>
      <c r="DL32" s="2">
        <f t="shared" si="74"/>
        <v>92.540437391834445</v>
      </c>
      <c r="DM32" s="2">
        <f t="shared" si="75"/>
        <v>86.05757735533129</v>
      </c>
      <c r="DN32" s="2">
        <f t="shared" si="76"/>
        <v>79.531065009376704</v>
      </c>
      <c r="DO32" s="2">
        <f t="shared" si="77"/>
        <v>69.268686101928367</v>
      </c>
      <c r="DP32" s="2">
        <f t="shared" si="78"/>
        <v>58.231659271592527</v>
      </c>
      <c r="DS32" s="2">
        <f t="shared" si="79"/>
        <v>9.7129498055119193E-4</v>
      </c>
      <c r="DT32" s="2">
        <f t="shared" si="80"/>
        <v>1.131010185680747E-3</v>
      </c>
      <c r="DU32" s="2">
        <f t="shared" si="81"/>
        <v>1.4258317296034296E-3</v>
      </c>
      <c r="DV32" s="2">
        <f t="shared" si="82"/>
        <v>9.4636133045464959E-4</v>
      </c>
      <c r="DW32" s="2">
        <f t="shared" si="83"/>
        <v>1.2818070903425403E-3</v>
      </c>
      <c r="DX32" s="2">
        <f t="shared" si="84"/>
        <v>1.2152034812119184E-3</v>
      </c>
      <c r="DY32" s="2">
        <f t="shared" si="85"/>
        <v>1.3143413983456253E-3</v>
      </c>
      <c r="DZ32" s="2">
        <f t="shared" si="86"/>
        <v>1.3118212665840766E-3</v>
      </c>
      <c r="EA32" s="2">
        <f t="shared" si="87"/>
        <v>1.0284289769304728E-3</v>
      </c>
      <c r="EB32" s="2">
        <f t="shared" si="88"/>
        <v>1.1716833389559006E-3</v>
      </c>
      <c r="EC32" s="2">
        <f t="shared" si="89"/>
        <v>1.1805392343563999E-3</v>
      </c>
      <c r="ED32" s="2">
        <f t="shared" si="90"/>
        <v>1.2284814694373712E-3</v>
      </c>
      <c r="EE32" s="2">
        <f t="shared" si="91"/>
        <v>1.1284312993809951E-3</v>
      </c>
    </row>
    <row r="33" spans="2:135" x14ac:dyDescent="0.25">
      <c r="B33" s="2">
        <v>27</v>
      </c>
      <c r="C33">
        <v>84.061999999999998</v>
      </c>
      <c r="D33">
        <v>85.697000000000003</v>
      </c>
      <c r="E33">
        <v>87.605999999999995</v>
      </c>
      <c r="F33">
        <v>86.537000000000006</v>
      </c>
      <c r="G33">
        <v>88.015000000000001</v>
      </c>
      <c r="H33">
        <v>91.03</v>
      </c>
      <c r="I33">
        <v>90.850999999999999</v>
      </c>
      <c r="J33">
        <v>91.552000000000007</v>
      </c>
      <c r="K33">
        <v>88.537000000000006</v>
      </c>
      <c r="L33">
        <v>82.462999999999994</v>
      </c>
      <c r="M33">
        <v>75.492999999999995</v>
      </c>
      <c r="N33">
        <v>67.4328</v>
      </c>
      <c r="O33">
        <v>56.388100000000001</v>
      </c>
      <c r="R33" s="5">
        <f t="shared" si="0"/>
        <v>83.551549837468642</v>
      </c>
      <c r="S33" s="5">
        <f t="shared" si="1"/>
        <v>85.345270374657332</v>
      </c>
      <c r="T33" s="5">
        <f t="shared" si="2"/>
        <v>86.749228432015059</v>
      </c>
      <c r="U33" s="5">
        <f t="shared" si="3"/>
        <v>86.863995288904761</v>
      </c>
      <c r="V33" s="5">
        <f t="shared" si="4"/>
        <v>88.765927791065295</v>
      </c>
      <c r="W33" s="5">
        <f t="shared" si="5"/>
        <v>89.936530971155619</v>
      </c>
      <c r="X33" s="5">
        <f t="shared" si="6"/>
        <v>91.164031633617668</v>
      </c>
      <c r="Y33" s="5">
        <f t="shared" si="7"/>
        <v>91.390498009647644</v>
      </c>
      <c r="Z33" s="5">
        <f t="shared" si="8"/>
        <v>88.410121315755589</v>
      </c>
      <c r="AA33" s="5">
        <f t="shared" si="9"/>
        <v>82.927949690528521</v>
      </c>
      <c r="AB33" s="5">
        <f t="shared" si="10"/>
        <v>75.806595119157024</v>
      </c>
      <c r="AC33" s="5">
        <f t="shared" si="11"/>
        <v>66.818118315356145</v>
      </c>
      <c r="AD33" s="5">
        <f t="shared" si="12"/>
        <v>56.263678296607623</v>
      </c>
      <c r="AE33" s="5"/>
      <c r="AG33" s="5">
        <f t="shared" si="93"/>
        <v>0.510450162531356</v>
      </c>
      <c r="AH33" s="5">
        <f t="shared" si="93"/>
        <v>0.35172962534267072</v>
      </c>
      <c r="AI33" s="5">
        <f t="shared" si="93"/>
        <v>0.8567715679849357</v>
      </c>
      <c r="AJ33" s="5">
        <f t="shared" si="93"/>
        <v>-0.32699528890475449</v>
      </c>
      <c r="AK33" s="5">
        <f t="shared" si="93"/>
        <v>-0.75092779106529406</v>
      </c>
      <c r="AL33" s="5">
        <f t="shared" si="93"/>
        <v>1.0934690288443818</v>
      </c>
      <c r="AM33" s="5">
        <f t="shared" si="93"/>
        <v>-0.31303163361766906</v>
      </c>
      <c r="AN33" s="5">
        <f t="shared" si="93"/>
        <v>0.16150199035236312</v>
      </c>
      <c r="AO33" s="5">
        <f t="shared" si="92"/>
        <v>0.12687868424441717</v>
      </c>
      <c r="AP33" s="5">
        <f t="shared" si="92"/>
        <v>-0.46494969052852753</v>
      </c>
      <c r="AQ33" s="5">
        <f t="shared" si="92"/>
        <v>-0.31359511915702853</v>
      </c>
      <c r="AR33" s="5">
        <f t="shared" si="92"/>
        <v>0.61468168464385542</v>
      </c>
      <c r="AS33" s="5">
        <f t="shared" si="92"/>
        <v>0.1244217033923789</v>
      </c>
      <c r="AV33" s="2">
        <f t="shared" si="14"/>
        <v>83.551529209745794</v>
      </c>
      <c r="AW33" s="2">
        <f t="shared" si="15"/>
        <v>85.345263456403529</v>
      </c>
      <c r="AX33" s="2">
        <f t="shared" si="16"/>
        <v>86.749151802282739</v>
      </c>
      <c r="AY33" s="2">
        <f t="shared" si="17"/>
        <v>86.863994603984963</v>
      </c>
      <c r="AZ33" s="2">
        <f t="shared" si="18"/>
        <v>88.765904870560504</v>
      </c>
      <c r="BA33" s="2">
        <f t="shared" si="19"/>
        <v>89.936523100520432</v>
      </c>
      <c r="BB33" s="2">
        <f t="shared" si="20"/>
        <v>91.164015484706184</v>
      </c>
      <c r="BC33" s="2">
        <f t="shared" si="21"/>
        <v>91.390485088797178</v>
      </c>
      <c r="BD33" s="2">
        <f t="shared" si="22"/>
        <v>88.410117584092561</v>
      </c>
      <c r="BE33" s="2">
        <f t="shared" si="23"/>
        <v>82.927945193592464</v>
      </c>
      <c r="BF33" s="2">
        <f t="shared" si="24"/>
        <v>75.806587969115228</v>
      </c>
      <c r="BG33" s="2">
        <f t="shared" si="25"/>
        <v>66.818102702442985</v>
      </c>
      <c r="BH33" s="2">
        <f t="shared" si="26"/>
        <v>56.263637104717525</v>
      </c>
      <c r="BK33" s="2">
        <f t="shared" si="27"/>
        <v>84.061999999999998</v>
      </c>
      <c r="BL33" s="2">
        <f t="shared" si="28"/>
        <v>85.697000000000003</v>
      </c>
      <c r="BM33" s="2">
        <f t="shared" si="29"/>
        <v>87.605999999999995</v>
      </c>
      <c r="BN33" s="2">
        <f t="shared" si="30"/>
        <v>86.537000000000006</v>
      </c>
      <c r="BO33" s="2">
        <f t="shared" si="31"/>
        <v>88.015000000000001</v>
      </c>
      <c r="BP33" s="2">
        <f t="shared" si="32"/>
        <v>91.03</v>
      </c>
      <c r="BQ33" s="2">
        <f t="shared" si="33"/>
        <v>90.850999999999999</v>
      </c>
      <c r="BR33" s="2">
        <f t="shared" si="34"/>
        <v>91.552000000000007</v>
      </c>
      <c r="BS33" s="2">
        <f t="shared" si="35"/>
        <v>88.537000000000006</v>
      </c>
      <c r="BT33" s="2">
        <f t="shared" si="36"/>
        <v>82.462999999999994</v>
      </c>
      <c r="BU33" s="2">
        <f t="shared" si="37"/>
        <v>75.492999999999995</v>
      </c>
      <c r="BV33" s="2">
        <f t="shared" si="38"/>
        <v>67.4328</v>
      </c>
      <c r="BW33" s="2">
        <f t="shared" si="39"/>
        <v>56.388100000000001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83.546941398313166</v>
      </c>
      <c r="CP33" s="2">
        <f t="shared" si="54"/>
        <v>85.341659560321347</v>
      </c>
      <c r="CQ33" s="2">
        <f t="shared" si="55"/>
        <v>86.746444483106842</v>
      </c>
      <c r="CR33" s="2">
        <f t="shared" si="56"/>
        <v>86.86362517925059</v>
      </c>
      <c r="CS33" s="2">
        <f t="shared" si="57"/>
        <v>88.762249623223596</v>
      </c>
      <c r="CT33" s="2">
        <f t="shared" si="58"/>
        <v>89.932339150844982</v>
      </c>
      <c r="CU33" s="2">
        <f t="shared" si="59"/>
        <v>91.158415204434803</v>
      </c>
      <c r="CV33" s="2">
        <f t="shared" si="60"/>
        <v>91.38796992793678</v>
      </c>
      <c r="CW33" s="2">
        <f t="shared" si="61"/>
        <v>88.405518749430868</v>
      </c>
      <c r="CX33" s="2">
        <f t="shared" si="62"/>
        <v>82.923970359472676</v>
      </c>
      <c r="CY33" s="2">
        <f t="shared" si="63"/>
        <v>75.801808342453114</v>
      </c>
      <c r="CZ33" s="2">
        <f t="shared" si="64"/>
        <v>66.814824923962249</v>
      </c>
      <c r="DA33" s="2">
        <f t="shared" si="65"/>
        <v>56.261210068539604</v>
      </c>
      <c r="DD33" s="2">
        <f t="shared" si="66"/>
        <v>87.855133996207499</v>
      </c>
      <c r="DE33" s="2">
        <f t="shared" si="67"/>
        <v>88.248044471876838</v>
      </c>
      <c r="DF33" s="2">
        <f t="shared" si="68"/>
        <v>88.478376826087256</v>
      </c>
      <c r="DG33" s="2">
        <f t="shared" si="69"/>
        <v>87.219673247843119</v>
      </c>
      <c r="DH33" s="2">
        <f t="shared" si="70"/>
        <v>91.363294253457397</v>
      </c>
      <c r="DI33" s="2">
        <f t="shared" si="71"/>
        <v>93.072763682244258</v>
      </c>
      <c r="DJ33" s="2">
        <f t="shared" si="72"/>
        <v>95.044897040462445</v>
      </c>
      <c r="DK33" s="2">
        <f t="shared" si="73"/>
        <v>93.136793750919622</v>
      </c>
      <c r="DL33" s="2">
        <f t="shared" si="74"/>
        <v>92.484170076140359</v>
      </c>
      <c r="DM33" s="2">
        <f t="shared" si="75"/>
        <v>86.018237785318789</v>
      </c>
      <c r="DN33" s="2">
        <f t="shared" si="76"/>
        <v>79.494669773173811</v>
      </c>
      <c r="DO33" s="2">
        <f t="shared" si="77"/>
        <v>69.248499247015602</v>
      </c>
      <c r="DP33" s="2">
        <f t="shared" si="78"/>
        <v>58.222981496484579</v>
      </c>
      <c r="DS33" s="2">
        <f t="shared" si="79"/>
        <v>1.0649039773370254E-3</v>
      </c>
      <c r="DT33" s="2">
        <f t="shared" si="80"/>
        <v>1.2399927029110953E-3</v>
      </c>
      <c r="DU33" s="2">
        <f t="shared" si="81"/>
        <v>1.563178369447157E-3</v>
      </c>
      <c r="DV33" s="2">
        <f t="shared" si="82"/>
        <v>1.0375698310354398E-3</v>
      </c>
      <c r="DW33" s="2">
        <f t="shared" si="83"/>
        <v>1.4052997378124147E-3</v>
      </c>
      <c r="DX33" s="2">
        <f t="shared" si="84"/>
        <v>1.3322879227376839E-3</v>
      </c>
      <c r="DY33" s="2">
        <f t="shared" si="85"/>
        <v>1.4409639637250156E-3</v>
      </c>
      <c r="DZ33" s="2">
        <f t="shared" si="86"/>
        <v>1.4382013941865693E-3</v>
      </c>
      <c r="EA33" s="2">
        <f t="shared" si="87"/>
        <v>1.1275380740618038E-3</v>
      </c>
      <c r="EB33" s="2">
        <f t="shared" si="88"/>
        <v>1.2845800225893651E-3</v>
      </c>
      <c r="EC33" s="2">
        <f t="shared" si="89"/>
        <v>1.2942881155412944E-3</v>
      </c>
      <c r="ED33" s="2">
        <f t="shared" si="90"/>
        <v>1.3468435154530319E-3</v>
      </c>
      <c r="EE33" s="2">
        <f t="shared" si="91"/>
        <v>1.2371656266120933E-3</v>
      </c>
    </row>
    <row r="34" spans="2:135" x14ac:dyDescent="0.25">
      <c r="B34" s="2">
        <v>28</v>
      </c>
      <c r="C34">
        <v>84.391000000000005</v>
      </c>
      <c r="D34">
        <v>85.561000000000007</v>
      </c>
      <c r="E34">
        <v>86.620999999999995</v>
      </c>
      <c r="F34">
        <v>87.254000000000005</v>
      </c>
      <c r="G34">
        <v>89.700999999999993</v>
      </c>
      <c r="H34">
        <v>89.94</v>
      </c>
      <c r="I34">
        <v>91.686999999999998</v>
      </c>
      <c r="J34">
        <v>91.537000000000006</v>
      </c>
      <c r="K34">
        <v>88.730999999999995</v>
      </c>
      <c r="L34">
        <v>83.239000000000004</v>
      </c>
      <c r="M34">
        <v>76.805999999999997</v>
      </c>
      <c r="N34">
        <v>67.074600000000004</v>
      </c>
      <c r="O34">
        <v>56.641800000000003</v>
      </c>
      <c r="R34" s="5">
        <f t="shared" si="0"/>
        <v>83.540524665107199</v>
      </c>
      <c r="S34" s="5">
        <f t="shared" si="1"/>
        <v>85.337648804288648</v>
      </c>
      <c r="T34" s="5">
        <f t="shared" si="2"/>
        <v>86.744859280119144</v>
      </c>
      <c r="U34" s="5">
        <f t="shared" si="3"/>
        <v>86.8688879114858</v>
      </c>
      <c r="V34" s="5">
        <f t="shared" si="4"/>
        <v>88.790303402846092</v>
      </c>
      <c r="W34" s="5">
        <f t="shared" si="5"/>
        <v>89.961797575585734</v>
      </c>
      <c r="X34" s="5">
        <f t="shared" si="6"/>
        <v>91.189819960024792</v>
      </c>
      <c r="Y34" s="5">
        <f t="shared" si="7"/>
        <v>91.392007345911423</v>
      </c>
      <c r="Z34" s="5">
        <f t="shared" si="8"/>
        <v>88.417073381721664</v>
      </c>
      <c r="AA34" s="5">
        <f t="shared" si="9"/>
        <v>82.937722862658305</v>
      </c>
      <c r="AB34" s="5">
        <f t="shared" si="10"/>
        <v>75.829425462761137</v>
      </c>
      <c r="AC34" s="5">
        <f t="shared" si="11"/>
        <v>66.839219686052573</v>
      </c>
      <c r="AD34" s="5">
        <f t="shared" si="12"/>
        <v>56.287038930129121</v>
      </c>
      <c r="AE34" s="5"/>
      <c r="AG34" s="5">
        <f t="shared" si="93"/>
        <v>0.85047533489280625</v>
      </c>
      <c r="AH34" s="5">
        <f t="shared" si="93"/>
        <v>0.2233511957113592</v>
      </c>
      <c r="AI34" s="5">
        <f t="shared" si="93"/>
        <v>-0.12385928011914871</v>
      </c>
      <c r="AJ34" s="5">
        <f t="shared" si="93"/>
        <v>0.3851120885142052</v>
      </c>
      <c r="AK34" s="5">
        <f t="shared" si="93"/>
        <v>0.91069659715390117</v>
      </c>
      <c r="AL34" s="5">
        <f t="shared" si="93"/>
        <v>-2.1797575585736695E-2</v>
      </c>
      <c r="AM34" s="5">
        <f t="shared" si="93"/>
        <v>0.49718003997520555</v>
      </c>
      <c r="AN34" s="5">
        <f t="shared" si="93"/>
        <v>0.14499265408858264</v>
      </c>
      <c r="AO34" s="5">
        <f t="shared" si="92"/>
        <v>0.31392661827833024</v>
      </c>
      <c r="AP34" s="5">
        <f t="shared" si="92"/>
        <v>0.30127713734169959</v>
      </c>
      <c r="AQ34" s="5">
        <f t="shared" si="92"/>
        <v>0.97657453723886078</v>
      </c>
      <c r="AR34" s="5">
        <f t="shared" si="92"/>
        <v>0.23538031394743086</v>
      </c>
      <c r="AS34" s="5">
        <f t="shared" si="92"/>
        <v>0.3547610698708823</v>
      </c>
      <c r="AV34" s="2">
        <f t="shared" si="14"/>
        <v>83.540464360620561</v>
      </c>
      <c r="AW34" s="2">
        <f t="shared" si="15"/>
        <v>85.337627203780329</v>
      </c>
      <c r="AX34" s="2">
        <f t="shared" si="16"/>
        <v>86.74463954650389</v>
      </c>
      <c r="AY34" s="2">
        <f t="shared" si="17"/>
        <v>86.8688856078996</v>
      </c>
      <c r="AZ34" s="2">
        <f t="shared" si="18"/>
        <v>88.790234839822176</v>
      </c>
      <c r="BA34" s="2">
        <f t="shared" si="19"/>
        <v>89.961772948466148</v>
      </c>
      <c r="BB34" s="2">
        <f t="shared" si="20"/>
        <v>91.189770588804507</v>
      </c>
      <c r="BC34" s="2">
        <f t="shared" si="21"/>
        <v>91.391967502861092</v>
      </c>
      <c r="BD34" s="2">
        <f t="shared" si="22"/>
        <v>88.417061568373171</v>
      </c>
      <c r="BE34" s="2">
        <f t="shared" si="23"/>
        <v>82.937708547955964</v>
      </c>
      <c r="BF34" s="2">
        <f t="shared" si="24"/>
        <v>75.829403237745979</v>
      </c>
      <c r="BG34" s="2">
        <f t="shared" si="25"/>
        <v>66.839172906153223</v>
      </c>
      <c r="BH34" s="2">
        <f t="shared" si="26"/>
        <v>56.2869223899555</v>
      </c>
      <c r="BK34" s="2">
        <f t="shared" si="27"/>
        <v>84.391000000000005</v>
      </c>
      <c r="BL34" s="2">
        <f t="shared" si="28"/>
        <v>85.561000000000007</v>
      </c>
      <c r="BM34" s="2">
        <f t="shared" si="29"/>
        <v>86.620999999999995</v>
      </c>
      <c r="BN34" s="2">
        <f t="shared" si="30"/>
        <v>87.254000000000005</v>
      </c>
      <c r="BO34" s="2">
        <f t="shared" si="31"/>
        <v>89.700999999999993</v>
      </c>
      <c r="BP34" s="2">
        <f t="shared" si="32"/>
        <v>89.94</v>
      </c>
      <c r="BQ34" s="2">
        <f t="shared" si="33"/>
        <v>91.686999999999998</v>
      </c>
      <c r="BR34" s="2">
        <f t="shared" si="34"/>
        <v>91.537000000000006</v>
      </c>
      <c r="BS34" s="2">
        <f t="shared" si="35"/>
        <v>88.730999999999995</v>
      </c>
      <c r="BT34" s="2">
        <f t="shared" si="36"/>
        <v>83.239000000000004</v>
      </c>
      <c r="BU34" s="2">
        <f t="shared" si="37"/>
        <v>76.805999999999997</v>
      </c>
      <c r="BV34" s="2">
        <f t="shared" si="38"/>
        <v>67.074600000000004</v>
      </c>
      <c r="BW34" s="2">
        <f t="shared" si="39"/>
        <v>56.641800000000003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83.535513908068182</v>
      </c>
      <c r="CP34" s="2">
        <f t="shared" si="54"/>
        <v>85.333740724357099</v>
      </c>
      <c r="CQ34" s="2">
        <f t="shared" si="55"/>
        <v>86.741726169080039</v>
      </c>
      <c r="CR34" s="2">
        <f t="shared" si="56"/>
        <v>86.868494265595473</v>
      </c>
      <c r="CS34" s="2">
        <f t="shared" si="57"/>
        <v>88.786290938500244</v>
      </c>
      <c r="CT34" s="2">
        <f t="shared" si="58"/>
        <v>89.957258591021954</v>
      </c>
      <c r="CU34" s="2">
        <f t="shared" si="59"/>
        <v>91.18373208612401</v>
      </c>
      <c r="CV34" s="2">
        <f t="shared" si="60"/>
        <v>91.389268480956702</v>
      </c>
      <c r="CW34" s="2">
        <f t="shared" si="61"/>
        <v>88.412097284107034</v>
      </c>
      <c r="CX34" s="2">
        <f t="shared" si="62"/>
        <v>82.933419480124655</v>
      </c>
      <c r="CY34" s="2">
        <f t="shared" si="63"/>
        <v>75.824246619327027</v>
      </c>
      <c r="CZ34" s="2">
        <f t="shared" si="64"/>
        <v>66.83563990347487</v>
      </c>
      <c r="DA34" s="2">
        <f t="shared" si="65"/>
        <v>56.284304610108229</v>
      </c>
      <c r="DD34" s="2">
        <f t="shared" si="66"/>
        <v>87.775642915958997</v>
      </c>
      <c r="DE34" s="2">
        <f t="shared" si="67"/>
        <v>88.192576417913344</v>
      </c>
      <c r="DF34" s="2">
        <f t="shared" si="68"/>
        <v>88.44174489731131</v>
      </c>
      <c r="DG34" s="2">
        <f t="shared" si="69"/>
        <v>87.21251366567428</v>
      </c>
      <c r="DH34" s="2">
        <f t="shared" si="70"/>
        <v>91.346149398636655</v>
      </c>
      <c r="DI34" s="2">
        <f t="shared" si="71"/>
        <v>93.047935955626969</v>
      </c>
      <c r="DJ34" s="2">
        <f t="shared" si="72"/>
        <v>95.006135458959562</v>
      </c>
      <c r="DK34" s="2">
        <f t="shared" si="73"/>
        <v>93.10104458770364</v>
      </c>
      <c r="DL34" s="2">
        <f t="shared" si="74"/>
        <v>92.427902760446287</v>
      </c>
      <c r="DM34" s="2">
        <f t="shared" si="75"/>
        <v>85.978898215306288</v>
      </c>
      <c r="DN34" s="2">
        <f t="shared" si="76"/>
        <v>79.458274536970919</v>
      </c>
      <c r="DO34" s="2">
        <f t="shared" si="77"/>
        <v>69.22831239210285</v>
      </c>
      <c r="DP34" s="2">
        <f t="shared" si="78"/>
        <v>58.214303721376631</v>
      </c>
      <c r="DS34" s="2">
        <f t="shared" si="79"/>
        <v>1.1675240406989855E-3</v>
      </c>
      <c r="DT34" s="2">
        <f t="shared" si="80"/>
        <v>1.3594623265692346E-3</v>
      </c>
      <c r="DU34" s="2">
        <f t="shared" si="81"/>
        <v>1.7137325462701844E-3</v>
      </c>
      <c r="DV34" s="2">
        <f t="shared" si="82"/>
        <v>1.1375588238081954E-3</v>
      </c>
      <c r="DW34" s="2">
        <f t="shared" si="83"/>
        <v>1.540671636089134E-3</v>
      </c>
      <c r="DX34" s="2">
        <f t="shared" si="84"/>
        <v>1.4606369127662072E-3</v>
      </c>
      <c r="DY34" s="2">
        <f t="shared" si="85"/>
        <v>1.5797659460568875E-3</v>
      </c>
      <c r="DZ34" s="2">
        <f t="shared" si="86"/>
        <v>1.5767376900299725E-3</v>
      </c>
      <c r="EA34" s="2">
        <f t="shared" si="87"/>
        <v>1.2361864376592474E-3</v>
      </c>
      <c r="EB34" s="2">
        <f t="shared" si="88"/>
        <v>1.4083394448811697E-3</v>
      </c>
      <c r="EC34" s="2">
        <f t="shared" si="89"/>
        <v>1.4189815091704221E-3</v>
      </c>
      <c r="ED34" s="2">
        <f t="shared" si="90"/>
        <v>1.476592678333354E-3</v>
      </c>
      <c r="EE34" s="2">
        <f t="shared" si="91"/>
        <v>1.3563632397490329E-3</v>
      </c>
    </row>
    <row r="35" spans="2:135" x14ac:dyDescent="0.25">
      <c r="B35" s="2">
        <v>29</v>
      </c>
      <c r="C35">
        <v>84.891000000000005</v>
      </c>
      <c r="D35">
        <v>84.954999999999998</v>
      </c>
      <c r="E35">
        <v>87.712000000000003</v>
      </c>
      <c r="F35">
        <v>87.552000000000007</v>
      </c>
      <c r="G35">
        <v>89.775999999999996</v>
      </c>
      <c r="H35">
        <v>90.284000000000006</v>
      </c>
      <c r="I35">
        <v>91.835999999999999</v>
      </c>
      <c r="J35">
        <v>91.641999999999996</v>
      </c>
      <c r="K35">
        <v>88.686999999999998</v>
      </c>
      <c r="L35">
        <v>83.075000000000003</v>
      </c>
      <c r="M35">
        <v>76.656999999999996</v>
      </c>
      <c r="N35">
        <v>66.880600000000001</v>
      </c>
      <c r="O35">
        <v>57.388100000000001</v>
      </c>
      <c r="R35" s="5">
        <f t="shared" si="0"/>
        <v>83.529596436853325</v>
      </c>
      <c r="S35" s="5">
        <f t="shared" si="1"/>
        <v>85.330076699137479</v>
      </c>
      <c r="T35" s="5">
        <f t="shared" si="2"/>
        <v>86.740747067102333</v>
      </c>
      <c r="U35" s="5">
        <f t="shared" si="3"/>
        <v>86.873784845558404</v>
      </c>
      <c r="V35" s="5">
        <f t="shared" si="4"/>
        <v>88.814783469598112</v>
      </c>
      <c r="W35" s="5">
        <f t="shared" si="5"/>
        <v>89.987121569015287</v>
      </c>
      <c r="X35" s="5">
        <f t="shared" si="6"/>
        <v>91.215702998595347</v>
      </c>
      <c r="Y35" s="5">
        <f t="shared" si="7"/>
        <v>91.393579919429953</v>
      </c>
      <c r="Z35" s="5">
        <f t="shared" si="8"/>
        <v>88.424069169779031</v>
      </c>
      <c r="AA35" s="5">
        <f t="shared" si="9"/>
        <v>82.947539260518269</v>
      </c>
      <c r="AB35" s="5">
        <f t="shared" si="10"/>
        <v>75.852313078687317</v>
      </c>
      <c r="AC35" s="5">
        <f t="shared" si="11"/>
        <v>66.860396495453969</v>
      </c>
      <c r="AD35" s="5">
        <f t="shared" si="12"/>
        <v>56.310539095315065</v>
      </c>
      <c r="AE35" s="5"/>
      <c r="AG35" s="5">
        <f t="shared" si="93"/>
        <v>1.3614035631466805</v>
      </c>
      <c r="AH35" s="5">
        <f t="shared" si="93"/>
        <v>-0.37507669913748032</v>
      </c>
      <c r="AI35" s="5">
        <f t="shared" si="93"/>
        <v>0.97125293289767001</v>
      </c>
      <c r="AJ35" s="5">
        <f t="shared" si="93"/>
        <v>0.67821515444160241</v>
      </c>
      <c r="AK35" s="5">
        <f t="shared" si="93"/>
        <v>0.96121653040188448</v>
      </c>
      <c r="AL35" s="5">
        <f t="shared" si="93"/>
        <v>0.29687843098471944</v>
      </c>
      <c r="AM35" s="5">
        <f t="shared" si="93"/>
        <v>0.62029700140465138</v>
      </c>
      <c r="AN35" s="5">
        <f t="shared" si="93"/>
        <v>0.2484200805700425</v>
      </c>
      <c r="AO35" s="5">
        <f t="shared" si="92"/>
        <v>0.26293083022096653</v>
      </c>
      <c r="AP35" s="5">
        <f t="shared" si="92"/>
        <v>0.12746073948173375</v>
      </c>
      <c r="AQ35" s="5">
        <f t="shared" si="92"/>
        <v>0.80468692131267971</v>
      </c>
      <c r="AR35" s="5">
        <f t="shared" si="92"/>
        <v>2.0203504546032036E-2</v>
      </c>
      <c r="AS35" s="5">
        <f t="shared" si="92"/>
        <v>1.0775609046849368</v>
      </c>
      <c r="AV35" s="2">
        <f t="shared" si="14"/>
        <v>83.529426746967815</v>
      </c>
      <c r="AW35" s="2">
        <f t="shared" si="15"/>
        <v>85.330011900931183</v>
      </c>
      <c r="AX35" s="2">
        <f t="shared" si="16"/>
        <v>86.740141823784128</v>
      </c>
      <c r="AY35" s="2">
        <f t="shared" si="17"/>
        <v>86.873777401342423</v>
      </c>
      <c r="AZ35" s="2">
        <f t="shared" si="18"/>
        <v>88.814586446909018</v>
      </c>
      <c r="BA35" s="2">
        <f t="shared" si="19"/>
        <v>89.987047566593318</v>
      </c>
      <c r="BB35" s="2">
        <f t="shared" si="20"/>
        <v>91.215558066905771</v>
      </c>
      <c r="BC35" s="2">
        <f t="shared" si="21"/>
        <v>91.393461962007876</v>
      </c>
      <c r="BD35" s="2">
        <f t="shared" si="22"/>
        <v>88.424033224788644</v>
      </c>
      <c r="BE35" s="2">
        <f t="shared" si="23"/>
        <v>82.947495501305241</v>
      </c>
      <c r="BF35" s="2">
        <f t="shared" si="24"/>
        <v>75.852246716424872</v>
      </c>
      <c r="BG35" s="2">
        <f t="shared" si="25"/>
        <v>66.860261816970464</v>
      </c>
      <c r="BH35" s="2">
        <f t="shared" si="26"/>
        <v>56.310221868311281</v>
      </c>
      <c r="BK35" s="2">
        <f t="shared" si="27"/>
        <v>84.891000000000005</v>
      </c>
      <c r="BL35" s="2">
        <f t="shared" si="28"/>
        <v>84.954999999999998</v>
      </c>
      <c r="BM35" s="2">
        <f t="shared" si="29"/>
        <v>87.712000000000003</v>
      </c>
      <c r="BN35" s="2">
        <f t="shared" si="30"/>
        <v>87.552000000000007</v>
      </c>
      <c r="BO35" s="2">
        <f t="shared" si="31"/>
        <v>89.775999999999996</v>
      </c>
      <c r="BP35" s="2">
        <f t="shared" si="32"/>
        <v>90.284000000000006</v>
      </c>
      <c r="BQ35" s="2">
        <f t="shared" si="33"/>
        <v>91.835999999999999</v>
      </c>
      <c r="BR35" s="2">
        <f t="shared" si="34"/>
        <v>91.641999999999996</v>
      </c>
      <c r="BS35" s="2">
        <f t="shared" si="35"/>
        <v>88.686999999999998</v>
      </c>
      <c r="BT35" s="2">
        <f t="shared" si="36"/>
        <v>83.075000000000003</v>
      </c>
      <c r="BU35" s="2">
        <f t="shared" si="37"/>
        <v>76.656999999999996</v>
      </c>
      <c r="BV35" s="2">
        <f t="shared" si="38"/>
        <v>66.880600000000001</v>
      </c>
      <c r="BW35" s="2">
        <f t="shared" si="39"/>
        <v>57.388100000000001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83.524086417823199</v>
      </c>
      <c r="CP35" s="2">
        <f t="shared" si="54"/>
        <v>85.325821888392852</v>
      </c>
      <c r="CQ35" s="2">
        <f t="shared" si="55"/>
        <v>86.737007855053236</v>
      </c>
      <c r="CR35" s="2">
        <f t="shared" si="56"/>
        <v>86.873363351940341</v>
      </c>
      <c r="CS35" s="2">
        <f t="shared" si="57"/>
        <v>88.810332253776892</v>
      </c>
      <c r="CT35" s="2">
        <f t="shared" si="58"/>
        <v>89.982178031198913</v>
      </c>
      <c r="CU35" s="2">
        <f t="shared" si="59"/>
        <v>91.209048967813203</v>
      </c>
      <c r="CV35" s="2">
        <f t="shared" si="60"/>
        <v>91.390567033976623</v>
      </c>
      <c r="CW35" s="2">
        <f t="shared" si="61"/>
        <v>88.4186758187832</v>
      </c>
      <c r="CX35" s="2">
        <f t="shared" si="62"/>
        <v>82.942868600776634</v>
      </c>
      <c r="CY35" s="2">
        <f t="shared" si="63"/>
        <v>75.846684896200955</v>
      </c>
      <c r="CZ35" s="2">
        <f t="shared" si="64"/>
        <v>66.856454882987492</v>
      </c>
      <c r="DA35" s="2">
        <f t="shared" si="65"/>
        <v>56.307399151676854</v>
      </c>
      <c r="DD35" s="2">
        <f t="shared" si="66"/>
        <v>87.696151835710495</v>
      </c>
      <c r="DE35" s="2">
        <f t="shared" si="67"/>
        <v>88.137108363949849</v>
      </c>
      <c r="DF35" s="2">
        <f t="shared" si="68"/>
        <v>88.405112968535377</v>
      </c>
      <c r="DG35" s="2">
        <f t="shared" si="69"/>
        <v>87.205354083505441</v>
      </c>
      <c r="DH35" s="2">
        <f t="shared" si="70"/>
        <v>91.329004543815927</v>
      </c>
      <c r="DI35" s="2">
        <f t="shared" si="71"/>
        <v>93.023108229009665</v>
      </c>
      <c r="DJ35" s="2">
        <f t="shared" si="72"/>
        <v>94.967373877456666</v>
      </c>
      <c r="DK35" s="2">
        <f t="shared" si="73"/>
        <v>93.065295424487672</v>
      </c>
      <c r="DL35" s="2">
        <f t="shared" si="74"/>
        <v>92.371635444752201</v>
      </c>
      <c r="DM35" s="2">
        <f t="shared" si="75"/>
        <v>85.939558645293786</v>
      </c>
      <c r="DN35" s="2">
        <f t="shared" si="76"/>
        <v>79.421879300768026</v>
      </c>
      <c r="DO35" s="2">
        <f t="shared" si="77"/>
        <v>69.208125537190085</v>
      </c>
      <c r="DP35" s="2">
        <f t="shared" si="78"/>
        <v>58.205625946268682</v>
      </c>
      <c r="DS35" s="2">
        <f t="shared" si="79"/>
        <v>1.2800204718083161E-3</v>
      </c>
      <c r="DT35" s="2">
        <f t="shared" si="80"/>
        <v>1.4904253176524806E-3</v>
      </c>
      <c r="DU35" s="2">
        <f t="shared" si="81"/>
        <v>1.8787597409574287E-3</v>
      </c>
      <c r="DV35" s="2">
        <f t="shared" si="82"/>
        <v>1.2471715705258827E-3</v>
      </c>
      <c r="DW35" s="2">
        <f t="shared" si="83"/>
        <v>1.6890617921820326E-3</v>
      </c>
      <c r="DX35" s="2">
        <f t="shared" si="84"/>
        <v>1.6013308684012767E-3</v>
      </c>
      <c r="DY35" s="2">
        <f t="shared" si="85"/>
        <v>1.7319149485618627E-3</v>
      </c>
      <c r="DZ35" s="2">
        <f t="shared" si="86"/>
        <v>1.7285955428041448E-3</v>
      </c>
      <c r="EA35" s="2">
        <f t="shared" si="87"/>
        <v>1.3552898365679609E-3</v>
      </c>
      <c r="EB35" s="2">
        <f t="shared" si="88"/>
        <v>1.5440037040453515E-3</v>
      </c>
      <c r="EC35" s="2">
        <f t="shared" si="89"/>
        <v>1.5556693131989737E-3</v>
      </c>
      <c r="ED35" s="2">
        <f t="shared" si="90"/>
        <v>1.6188210607508628E-3</v>
      </c>
      <c r="EE35" s="2">
        <f t="shared" si="91"/>
        <v>1.4870281267094943E-3</v>
      </c>
    </row>
    <row r="36" spans="2:135" x14ac:dyDescent="0.25">
      <c r="B36" s="2">
        <v>30</v>
      </c>
      <c r="C36">
        <v>86.046999999999997</v>
      </c>
      <c r="D36">
        <v>85.075999999999993</v>
      </c>
      <c r="E36">
        <v>87.909000000000006</v>
      </c>
      <c r="F36">
        <v>87.715999999999994</v>
      </c>
      <c r="G36">
        <v>89.388000000000005</v>
      </c>
      <c r="H36">
        <v>89.477999999999994</v>
      </c>
      <c r="I36">
        <v>90.94</v>
      </c>
      <c r="J36">
        <v>93.805999999999997</v>
      </c>
      <c r="K36">
        <v>88.343000000000004</v>
      </c>
      <c r="L36">
        <v>83.358000000000004</v>
      </c>
      <c r="M36">
        <v>76.626999999999995</v>
      </c>
      <c r="N36">
        <v>68.164199999999994</v>
      </c>
      <c r="O36">
        <v>57.134300000000003</v>
      </c>
      <c r="R36" s="5">
        <f t="shared" si="0"/>
        <v>83.518877832262177</v>
      </c>
      <c r="S36" s="5">
        <f t="shared" si="1"/>
        <v>85.322605718787457</v>
      </c>
      <c r="T36" s="5">
        <f t="shared" si="2"/>
        <v>86.737260908506741</v>
      </c>
      <c r="U36" s="5">
        <f t="shared" si="3"/>
        <v>86.878693047055165</v>
      </c>
      <c r="V36" s="5">
        <f t="shared" si="4"/>
        <v>88.839505053799385</v>
      </c>
      <c r="W36" s="5">
        <f t="shared" si="5"/>
        <v>90.012562205715412</v>
      </c>
      <c r="X36" s="5">
        <f t="shared" si="6"/>
        <v>91.241788595769293</v>
      </c>
      <c r="Y36" s="5">
        <f t="shared" si="7"/>
        <v>91.395304357038825</v>
      </c>
      <c r="Z36" s="5">
        <f t="shared" si="8"/>
        <v>88.431139607916307</v>
      </c>
      <c r="AA36" s="5">
        <f t="shared" si="9"/>
        <v>82.957436139100935</v>
      </c>
      <c r="AB36" s="5">
        <f t="shared" si="10"/>
        <v>75.875310678828555</v>
      </c>
      <c r="AC36" s="5">
        <f t="shared" si="11"/>
        <v>66.881743227681568</v>
      </c>
      <c r="AD36" s="5">
        <f t="shared" si="12"/>
        <v>56.33436729689037</v>
      </c>
      <c r="AE36" s="5"/>
      <c r="AG36" s="5">
        <f t="shared" si="93"/>
        <v>2.5281221677378198</v>
      </c>
      <c r="AH36" s="5">
        <f t="shared" si="93"/>
        <v>-0.24660571878746396</v>
      </c>
      <c r="AI36" s="5">
        <f t="shared" si="93"/>
        <v>1.1717390914932651</v>
      </c>
      <c r="AJ36" s="5">
        <f t="shared" si="93"/>
        <v>0.83730695294482871</v>
      </c>
      <c r="AK36" s="5">
        <f t="shared" si="93"/>
        <v>0.54849494620061989</v>
      </c>
      <c r="AL36" s="5">
        <f t="shared" si="93"/>
        <v>-0.53456220571541735</v>
      </c>
      <c r="AM36" s="5">
        <f t="shared" si="93"/>
        <v>-0.3017885957692954</v>
      </c>
      <c r="AN36" s="5">
        <f t="shared" si="93"/>
        <v>2.4106956429611728</v>
      </c>
      <c r="AO36" s="5">
        <f t="shared" si="92"/>
        <v>-8.813960791630393E-2</v>
      </c>
      <c r="AP36" s="5">
        <f t="shared" si="92"/>
        <v>0.40056386089906937</v>
      </c>
      <c r="AQ36" s="5">
        <f t="shared" si="92"/>
        <v>0.75168932117144038</v>
      </c>
      <c r="AR36" s="5">
        <f t="shared" si="92"/>
        <v>1.2824567723184259</v>
      </c>
      <c r="AS36" s="5">
        <f t="shared" si="92"/>
        <v>0.79993270310963283</v>
      </c>
      <c r="AV36" s="2">
        <f t="shared" si="14"/>
        <v>83.518418242566213</v>
      </c>
      <c r="AW36" s="2">
        <f t="shared" si="15"/>
        <v>85.322418954631857</v>
      </c>
      <c r="AX36" s="2">
        <f t="shared" si="16"/>
        <v>86.735659515912147</v>
      </c>
      <c r="AY36" s="2">
        <f t="shared" si="17"/>
        <v>86.878669932623993</v>
      </c>
      <c r="AZ36" s="2">
        <f t="shared" si="18"/>
        <v>88.838961173892727</v>
      </c>
      <c r="BA36" s="2">
        <f t="shared" si="19"/>
        <v>90.012348652199407</v>
      </c>
      <c r="BB36" s="2">
        <f t="shared" si="20"/>
        <v>91.241380077263599</v>
      </c>
      <c r="BC36" s="2">
        <f t="shared" si="21"/>
        <v>91.394969075857105</v>
      </c>
      <c r="BD36" s="2">
        <f t="shared" si="22"/>
        <v>88.431034484736671</v>
      </c>
      <c r="BE36" s="2">
        <f t="shared" si="23"/>
        <v>82.957307676043072</v>
      </c>
      <c r="BF36" s="2">
        <f t="shared" si="24"/>
        <v>75.875120331873546</v>
      </c>
      <c r="BG36" s="2">
        <f t="shared" si="25"/>
        <v>66.881370663801675</v>
      </c>
      <c r="BH36" s="2">
        <f t="shared" si="26"/>
        <v>56.333536499381331</v>
      </c>
      <c r="BK36" s="2">
        <f t="shared" si="27"/>
        <v>86.046999999999997</v>
      </c>
      <c r="BL36" s="2">
        <f t="shared" si="28"/>
        <v>85.075999999999993</v>
      </c>
      <c r="BM36" s="2">
        <f t="shared" si="29"/>
        <v>87.909000000000006</v>
      </c>
      <c r="BN36" s="2">
        <f t="shared" si="30"/>
        <v>87.715999999999994</v>
      </c>
      <c r="BO36" s="2">
        <f t="shared" si="31"/>
        <v>89.388000000000005</v>
      </c>
      <c r="BP36" s="2">
        <f t="shared" si="32"/>
        <v>89.477999999999994</v>
      </c>
      <c r="BQ36" s="2">
        <f t="shared" si="33"/>
        <v>90.94</v>
      </c>
      <c r="BR36" s="2">
        <f t="shared" si="34"/>
        <v>93.805999999999997</v>
      </c>
      <c r="BS36" s="2">
        <f t="shared" si="35"/>
        <v>88.343000000000004</v>
      </c>
      <c r="BT36" s="2">
        <f t="shared" si="36"/>
        <v>83.358000000000004</v>
      </c>
      <c r="BU36" s="2">
        <f t="shared" si="37"/>
        <v>76.626999999999995</v>
      </c>
      <c r="BV36" s="2">
        <f t="shared" si="38"/>
        <v>68.164199999999994</v>
      </c>
      <c r="BW36" s="2">
        <f t="shared" si="39"/>
        <v>57.134300000000003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83.512658927578215</v>
      </c>
      <c r="CP36" s="2">
        <f t="shared" si="54"/>
        <v>85.317903052428605</v>
      </c>
      <c r="CQ36" s="2">
        <f t="shared" si="55"/>
        <v>86.732289541026446</v>
      </c>
      <c r="CR36" s="2">
        <f t="shared" si="56"/>
        <v>86.878232438285224</v>
      </c>
      <c r="CS36" s="2">
        <f t="shared" si="57"/>
        <v>88.83437356905354</v>
      </c>
      <c r="CT36" s="2">
        <f t="shared" si="58"/>
        <v>90.007097471375872</v>
      </c>
      <c r="CU36" s="2">
        <f t="shared" si="59"/>
        <v>91.23436584950241</v>
      </c>
      <c r="CV36" s="2">
        <f t="shared" si="60"/>
        <v>91.391865586996545</v>
      </c>
      <c r="CW36" s="2">
        <f t="shared" si="61"/>
        <v>88.425254353459366</v>
      </c>
      <c r="CX36" s="2">
        <f t="shared" si="62"/>
        <v>82.952317721428614</v>
      </c>
      <c r="CY36" s="2">
        <f t="shared" si="63"/>
        <v>75.869123173074883</v>
      </c>
      <c r="CZ36" s="2">
        <f t="shared" si="64"/>
        <v>66.877269862500128</v>
      </c>
      <c r="DA36" s="2">
        <f t="shared" si="65"/>
        <v>56.330493693245479</v>
      </c>
      <c r="DD36" s="2">
        <f t="shared" si="66"/>
        <v>87.616660755461993</v>
      </c>
      <c r="DE36" s="2">
        <f t="shared" si="67"/>
        <v>88.081640309986355</v>
      </c>
      <c r="DF36" s="2">
        <f t="shared" si="68"/>
        <v>88.36848103975943</v>
      </c>
      <c r="DG36" s="2">
        <f t="shared" si="69"/>
        <v>87.198194501336602</v>
      </c>
      <c r="DH36" s="2">
        <f t="shared" si="70"/>
        <v>91.311859688995185</v>
      </c>
      <c r="DI36" s="2">
        <f t="shared" si="71"/>
        <v>92.998280502392376</v>
      </c>
      <c r="DJ36" s="2">
        <f t="shared" si="72"/>
        <v>94.928612295953769</v>
      </c>
      <c r="DK36" s="2">
        <f t="shared" si="73"/>
        <v>93.02954626127169</v>
      </c>
      <c r="DL36" s="2">
        <f t="shared" si="74"/>
        <v>92.315368129058115</v>
      </c>
      <c r="DM36" s="2">
        <f t="shared" si="75"/>
        <v>85.900219075281285</v>
      </c>
      <c r="DN36" s="2">
        <f t="shared" si="76"/>
        <v>79.385484064565134</v>
      </c>
      <c r="DO36" s="2">
        <f t="shared" si="77"/>
        <v>69.18793868227732</v>
      </c>
      <c r="DP36" s="2">
        <f t="shared" si="78"/>
        <v>58.196948171160734</v>
      </c>
      <c r="DS36" s="2">
        <f t="shared" si="79"/>
        <v>1.4033412336395986E-3</v>
      </c>
      <c r="DT36" s="2">
        <f t="shared" si="80"/>
        <v>1.6339839074453488E-3</v>
      </c>
      <c r="DU36" s="2">
        <f t="shared" si="81"/>
        <v>2.0596457616978078E-3</v>
      </c>
      <c r="DV36" s="2">
        <f t="shared" si="82"/>
        <v>1.3673319099059941E-3</v>
      </c>
      <c r="DW36" s="2">
        <f t="shared" si="83"/>
        <v>1.8517176755332534E-3</v>
      </c>
      <c r="DX36" s="2">
        <f t="shared" si="84"/>
        <v>1.755553160436945E-3</v>
      </c>
      <c r="DY36" s="2">
        <f t="shared" si="85"/>
        <v>1.8986897227522026E-3</v>
      </c>
      <c r="DZ36" s="2">
        <f t="shared" si="86"/>
        <v>1.8950512815599429E-3</v>
      </c>
      <c r="EA36" s="2">
        <f t="shared" si="87"/>
        <v>1.4858514713770637E-3</v>
      </c>
      <c r="EB36" s="2">
        <f t="shared" si="88"/>
        <v>1.6927142449789784E-3</v>
      </c>
      <c r="EC36" s="2">
        <f t="shared" si="89"/>
        <v>1.7055015067331202E-3</v>
      </c>
      <c r="ED36" s="2">
        <f t="shared" si="90"/>
        <v>1.7747248183877455E-3</v>
      </c>
      <c r="EE36" s="2">
        <f t="shared" si="91"/>
        <v>1.6302600314432049E-3</v>
      </c>
    </row>
    <row r="37" spans="2:135" x14ac:dyDescent="0.25">
      <c r="B37" s="2">
        <v>31</v>
      </c>
      <c r="C37">
        <v>85.546999999999997</v>
      </c>
      <c r="D37">
        <v>85.438999999999993</v>
      </c>
      <c r="E37">
        <v>88.772999999999996</v>
      </c>
      <c r="F37">
        <v>88.103999999999999</v>
      </c>
      <c r="G37">
        <v>89.239000000000004</v>
      </c>
      <c r="H37">
        <v>90.239000000000004</v>
      </c>
      <c r="I37">
        <v>91.581999999999994</v>
      </c>
      <c r="J37">
        <v>94.656999999999996</v>
      </c>
      <c r="K37">
        <v>89</v>
      </c>
      <c r="L37">
        <v>82.671999999999997</v>
      </c>
      <c r="M37">
        <v>77.164000000000001</v>
      </c>
      <c r="N37">
        <v>67.477599999999995</v>
      </c>
      <c r="O37">
        <v>58.134300000000003</v>
      </c>
      <c r="R37" s="5">
        <f t="shared" si="0"/>
        <v>83.508638926965759</v>
      </c>
      <c r="S37" s="5">
        <f t="shared" si="1"/>
        <v>85.315367043765136</v>
      </c>
      <c r="T37" s="5">
        <f t="shared" si="2"/>
        <v>86.735263590678116</v>
      </c>
      <c r="U37" s="5">
        <f t="shared" si="3"/>
        <v>86.883632092754837</v>
      </c>
      <c r="V37" s="5">
        <f t="shared" si="4"/>
        <v>88.864802868692635</v>
      </c>
      <c r="W37" s="5">
        <f t="shared" si="5"/>
        <v>90.038269827059779</v>
      </c>
      <c r="X37" s="5">
        <f t="shared" si="6"/>
        <v>91.268344545075834</v>
      </c>
      <c r="Y37" s="5">
        <f t="shared" si="7"/>
        <v>91.397404423727394</v>
      </c>
      <c r="Z37" s="5">
        <f t="shared" si="8"/>
        <v>88.438362890823839</v>
      </c>
      <c r="AA37" s="5">
        <f t="shared" si="9"/>
        <v>82.967508953675477</v>
      </c>
      <c r="AB37" s="5">
        <f t="shared" si="10"/>
        <v>75.898550583524496</v>
      </c>
      <c r="AC37" s="5">
        <f t="shared" si="11"/>
        <v>66.903491037943041</v>
      </c>
      <c r="AD37" s="5">
        <f t="shared" si="12"/>
        <v>56.358960688230781</v>
      </c>
      <c r="AE37" s="5"/>
      <c r="AG37" s="5">
        <f t="shared" si="93"/>
        <v>2.0383610730342383</v>
      </c>
      <c r="AH37" s="5">
        <f t="shared" si="93"/>
        <v>0.12363295623485726</v>
      </c>
      <c r="AI37" s="5">
        <f t="shared" si="93"/>
        <v>2.0377364093218802</v>
      </c>
      <c r="AJ37" s="5">
        <f t="shared" si="93"/>
        <v>1.2203679072451621</v>
      </c>
      <c r="AK37" s="5">
        <f t="shared" si="93"/>
        <v>0.37419713130736909</v>
      </c>
      <c r="AL37" s="5">
        <f t="shared" si="93"/>
        <v>0.20073017294022577</v>
      </c>
      <c r="AM37" s="5">
        <f t="shared" si="93"/>
        <v>0.31365545492415947</v>
      </c>
      <c r="AN37" s="5">
        <f t="shared" si="93"/>
        <v>3.2595955762726021</v>
      </c>
      <c r="AO37" s="5">
        <f t="shared" si="92"/>
        <v>0.56163710917616072</v>
      </c>
      <c r="AP37" s="5">
        <f t="shared" si="92"/>
        <v>-0.2955089536754798</v>
      </c>
      <c r="AQ37" s="5">
        <f t="shared" si="92"/>
        <v>1.265449416475505</v>
      </c>
      <c r="AR37" s="5">
        <f t="shared" si="92"/>
        <v>0.57410896205695394</v>
      </c>
      <c r="AS37" s="5">
        <f t="shared" si="92"/>
        <v>1.7753393117692227</v>
      </c>
      <c r="AV37" s="2">
        <f t="shared" si="14"/>
        <v>83.507440828245066</v>
      </c>
      <c r="AW37" s="2">
        <f t="shared" si="15"/>
        <v>85.314849847232139</v>
      </c>
      <c r="AX37" s="2">
        <f t="shared" si="16"/>
        <v>86.731193538865753</v>
      </c>
      <c r="AY37" s="2">
        <f t="shared" si="17"/>
        <v>86.883563132762447</v>
      </c>
      <c r="AZ37" s="2">
        <f t="shared" si="18"/>
        <v>88.863360586373176</v>
      </c>
      <c r="BA37" s="2">
        <f t="shared" si="19"/>
        <v>90.037677998393875</v>
      </c>
      <c r="BB37" s="2">
        <f t="shared" si="20"/>
        <v>91.267238891689971</v>
      </c>
      <c r="BC37" s="2">
        <f t="shared" si="21"/>
        <v>91.396489459114278</v>
      </c>
      <c r="BD37" s="2">
        <f t="shared" si="22"/>
        <v>88.438067393626881</v>
      </c>
      <c r="BE37" s="2">
        <f t="shared" si="23"/>
        <v>82.967146786922612</v>
      </c>
      <c r="BF37" s="2">
        <f t="shared" si="24"/>
        <v>75.8980261187601</v>
      </c>
      <c r="BG37" s="2">
        <f t="shared" si="25"/>
        <v>66.902500737727536</v>
      </c>
      <c r="BH37" s="2">
        <f t="shared" si="26"/>
        <v>56.356867295219203</v>
      </c>
      <c r="BK37" s="2">
        <f t="shared" si="27"/>
        <v>85.546999999999997</v>
      </c>
      <c r="BL37" s="2">
        <f t="shared" si="28"/>
        <v>85.438999999999993</v>
      </c>
      <c r="BM37" s="2">
        <f t="shared" si="29"/>
        <v>88.772999999999996</v>
      </c>
      <c r="BN37" s="2">
        <f t="shared" si="30"/>
        <v>88.103999999999999</v>
      </c>
      <c r="BO37" s="2">
        <f t="shared" si="31"/>
        <v>89.239000000000004</v>
      </c>
      <c r="BP37" s="2">
        <f t="shared" si="32"/>
        <v>90.239000000000004</v>
      </c>
      <c r="BQ37" s="2">
        <f t="shared" si="33"/>
        <v>91.581999999999994</v>
      </c>
      <c r="BR37" s="2">
        <f t="shared" si="34"/>
        <v>94.656999999999996</v>
      </c>
      <c r="BS37" s="2">
        <f t="shared" si="35"/>
        <v>89</v>
      </c>
      <c r="BT37" s="2">
        <f t="shared" si="36"/>
        <v>82.671999999999997</v>
      </c>
      <c r="BU37" s="2">
        <f t="shared" si="37"/>
        <v>77.164000000000001</v>
      </c>
      <c r="BV37" s="2">
        <f t="shared" si="38"/>
        <v>67.477599999999995</v>
      </c>
      <c r="BW37" s="2">
        <f t="shared" si="39"/>
        <v>58.134300000000003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83.501231437333232</v>
      </c>
      <c r="CP37" s="2">
        <f t="shared" si="54"/>
        <v>85.309984216464358</v>
      </c>
      <c r="CQ37" s="2">
        <f t="shared" si="55"/>
        <v>86.727571226999643</v>
      </c>
      <c r="CR37" s="2">
        <f t="shared" si="56"/>
        <v>86.883101524630106</v>
      </c>
      <c r="CS37" s="2">
        <f t="shared" si="57"/>
        <v>88.858414884330188</v>
      </c>
      <c r="CT37" s="2">
        <f t="shared" si="58"/>
        <v>90.03201691155283</v>
      </c>
      <c r="CU37" s="2">
        <f t="shared" si="59"/>
        <v>91.259682731191603</v>
      </c>
      <c r="CV37" s="2">
        <f t="shared" si="60"/>
        <v>91.393164140016466</v>
      </c>
      <c r="CW37" s="2">
        <f t="shared" si="61"/>
        <v>88.431832888135531</v>
      </c>
      <c r="CX37" s="2">
        <f t="shared" si="62"/>
        <v>82.961766842080578</v>
      </c>
      <c r="CY37" s="2">
        <f t="shared" si="63"/>
        <v>75.891561449948796</v>
      </c>
      <c r="CZ37" s="2">
        <f t="shared" si="64"/>
        <v>66.89808484201275</v>
      </c>
      <c r="DA37" s="2">
        <f t="shared" si="65"/>
        <v>56.353588234814104</v>
      </c>
      <c r="DD37" s="2">
        <f t="shared" si="66"/>
        <v>87.537169675213477</v>
      </c>
      <c r="DE37" s="2">
        <f t="shared" si="67"/>
        <v>88.026172256022861</v>
      </c>
      <c r="DF37" s="2">
        <f t="shared" si="68"/>
        <v>88.331849110983484</v>
      </c>
      <c r="DG37" s="2">
        <f t="shared" si="69"/>
        <v>87.191034919167762</v>
      </c>
      <c r="DH37" s="2">
        <f t="shared" si="70"/>
        <v>91.294714834174442</v>
      </c>
      <c r="DI37" s="2">
        <f t="shared" si="71"/>
        <v>92.973452775775087</v>
      </c>
      <c r="DJ37" s="2">
        <f t="shared" si="72"/>
        <v>94.889850714450887</v>
      </c>
      <c r="DK37" s="2">
        <f t="shared" si="73"/>
        <v>92.993797098055722</v>
      </c>
      <c r="DL37" s="2">
        <f t="shared" si="74"/>
        <v>92.259100813364043</v>
      </c>
      <c r="DM37" s="2">
        <f t="shared" si="75"/>
        <v>85.860879505268784</v>
      </c>
      <c r="DN37" s="2">
        <f t="shared" si="76"/>
        <v>79.349088828362241</v>
      </c>
      <c r="DO37" s="2">
        <f t="shared" si="77"/>
        <v>69.167751827364555</v>
      </c>
      <c r="DP37" s="2">
        <f t="shared" si="78"/>
        <v>58.188270396052793</v>
      </c>
      <c r="DS37" s="2">
        <f t="shared" si="79"/>
        <v>1.5385247607504172E-3</v>
      </c>
      <c r="DT37" s="2">
        <f t="shared" si="80"/>
        <v>1.7913453328416095E-3</v>
      </c>
      <c r="DU37" s="2">
        <f t="shared" si="81"/>
        <v>2.2579079985322915E-3</v>
      </c>
      <c r="DV37" s="2">
        <f t="shared" si="82"/>
        <v>1.4990518746029818E-3</v>
      </c>
      <c r="DW37" s="2">
        <f t="shared" si="83"/>
        <v>2.0300053953976258E-3</v>
      </c>
      <c r="DX37" s="2">
        <f t="shared" si="84"/>
        <v>1.9245997881151525E-3</v>
      </c>
      <c r="DY37" s="2">
        <f t="shared" si="85"/>
        <v>2.0814905902976585E-3</v>
      </c>
      <c r="DZ37" s="2">
        <f t="shared" si="86"/>
        <v>2.0775025786612133E-3</v>
      </c>
      <c r="EA37" s="2">
        <f t="shared" si="87"/>
        <v>1.6289702244932723E-3</v>
      </c>
      <c r="EB37" s="2">
        <f t="shared" si="88"/>
        <v>1.8557212040591498E-3</v>
      </c>
      <c r="EC37" s="2">
        <f t="shared" si="89"/>
        <v>1.8697375620691033E-3</v>
      </c>
      <c r="ED37" s="2">
        <f t="shared" si="90"/>
        <v>1.9456139351224286E-3</v>
      </c>
      <c r="EE37" s="2">
        <f t="shared" si="91"/>
        <v>1.7872634695958523E-3</v>
      </c>
    </row>
    <row r="38" spans="2:135" x14ac:dyDescent="0.25">
      <c r="B38" s="2">
        <v>32</v>
      </c>
      <c r="C38">
        <v>86.733999999999995</v>
      </c>
      <c r="D38">
        <v>85.682000000000002</v>
      </c>
      <c r="E38">
        <v>88.5</v>
      </c>
      <c r="F38">
        <v>87.299000000000007</v>
      </c>
      <c r="G38">
        <v>91.522000000000006</v>
      </c>
      <c r="H38">
        <v>91.239000000000004</v>
      </c>
      <c r="I38">
        <v>92.581999999999994</v>
      </c>
      <c r="J38">
        <v>93.581999999999994</v>
      </c>
      <c r="K38">
        <v>89.626999999999995</v>
      </c>
      <c r="L38">
        <v>82.626999999999995</v>
      </c>
      <c r="M38">
        <v>77.149000000000001</v>
      </c>
      <c r="N38">
        <v>69.059700000000007</v>
      </c>
      <c r="O38">
        <v>57.343299999999999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83.499502829897011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85.308682235532487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86.736681408211254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86.88865459182955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88.891460495412545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90.064612616971402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91.296010224788887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91.40042096194702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88.445932482511125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82.977995172672493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75.922354359398383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66.926182670603225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56.38529033143157</v>
      </c>
      <c r="AE38" s="5"/>
      <c r="AG38" s="5">
        <f t="shared" si="93"/>
        <v>3.2344971701029834</v>
      </c>
      <c r="AH38" s="5">
        <f t="shared" si="93"/>
        <v>0.37331776446751519</v>
      </c>
      <c r="AI38" s="5">
        <f t="shared" si="93"/>
        <v>1.7633185917887459</v>
      </c>
      <c r="AJ38" s="5">
        <f t="shared" si="93"/>
        <v>0.41034540817045695</v>
      </c>
      <c r="AK38" s="5">
        <f t="shared" si="93"/>
        <v>2.6305395045874604</v>
      </c>
      <c r="AL38" s="5">
        <f t="shared" si="93"/>
        <v>1.174387383028602</v>
      </c>
      <c r="AM38" s="5">
        <f t="shared" si="93"/>
        <v>1.2859897752111067</v>
      </c>
      <c r="AN38" s="5">
        <f t="shared" si="93"/>
        <v>2.1815790380529734</v>
      </c>
      <c r="AO38" s="5">
        <f t="shared" si="92"/>
        <v>1.1810675174888701</v>
      </c>
      <c r="AP38" s="5">
        <f t="shared" si="92"/>
        <v>-0.3509951726724978</v>
      </c>
      <c r="AQ38" s="5">
        <f t="shared" si="92"/>
        <v>1.2266456406016175</v>
      </c>
      <c r="AR38" s="5">
        <f t="shared" si="92"/>
        <v>2.1335173293967813</v>
      </c>
      <c r="AS38" s="5">
        <f t="shared" si="92"/>
        <v>0.95800966856842962</v>
      </c>
      <c r="AV38" s="2">
        <f t="shared" si="14"/>
        <v>83.496496594941476</v>
      </c>
      <c r="AW38" s="2">
        <f t="shared" si="15"/>
        <v>85.30730613800975</v>
      </c>
      <c r="AX38" s="2">
        <f t="shared" si="16"/>
        <v>86.726744841107944</v>
      </c>
      <c r="AY38" s="2">
        <f t="shared" si="17"/>
        <v>86.888456912641331</v>
      </c>
      <c r="AZ38" s="2">
        <f t="shared" si="18"/>
        <v>88.887786335636974</v>
      </c>
      <c r="BA38" s="2">
        <f t="shared" si="19"/>
        <v>90.063037496609297</v>
      </c>
      <c r="BB38" s="2">
        <f t="shared" si="20"/>
        <v>91.293136897140641</v>
      </c>
      <c r="BC38" s="2">
        <f t="shared" si="21"/>
        <v>91.398023726834268</v>
      </c>
      <c r="BD38" s="2">
        <f t="shared" si="22"/>
        <v>88.445134114728049</v>
      </c>
      <c r="BE38" s="2">
        <f t="shared" si="23"/>
        <v>82.977014643601237</v>
      </c>
      <c r="BF38" s="2">
        <f t="shared" si="24"/>
        <v>75.920966222398633</v>
      </c>
      <c r="BG38" s="2">
        <f t="shared" si="25"/>
        <v>66.923653392436492</v>
      </c>
      <c r="BH38" s="2">
        <f t="shared" si="26"/>
        <v>56.380215321433468</v>
      </c>
      <c r="BK38" s="2">
        <f t="shared" si="27"/>
        <v>86.733999999999995</v>
      </c>
      <c r="BL38" s="2">
        <f t="shared" si="28"/>
        <v>85.682000000000002</v>
      </c>
      <c r="BM38" s="2">
        <f t="shared" si="29"/>
        <v>88.5</v>
      </c>
      <c r="BN38" s="2">
        <f t="shared" si="30"/>
        <v>87.299000000000007</v>
      </c>
      <c r="BO38" s="2">
        <f t="shared" si="31"/>
        <v>91.522000000000006</v>
      </c>
      <c r="BP38" s="2">
        <f t="shared" si="32"/>
        <v>91.239000000000004</v>
      </c>
      <c r="BQ38" s="2">
        <f t="shared" si="33"/>
        <v>92.581999999999994</v>
      </c>
      <c r="BR38" s="2">
        <f t="shared" si="34"/>
        <v>93.581999999999994</v>
      </c>
      <c r="BS38" s="2">
        <f t="shared" si="35"/>
        <v>89.626999999999995</v>
      </c>
      <c r="BT38" s="2">
        <f t="shared" si="36"/>
        <v>82.626999999999995</v>
      </c>
      <c r="BU38" s="2">
        <f t="shared" si="37"/>
        <v>77.149000000000001</v>
      </c>
      <c r="BV38" s="2">
        <f t="shared" si="38"/>
        <v>69.059700000000007</v>
      </c>
      <c r="BW38" s="2">
        <f t="shared" si="39"/>
        <v>57.343299999999999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83.489803947088262</v>
      </c>
      <c r="CP38" s="2">
        <f t="shared" si="54"/>
        <v>85.30206538050011</v>
      </c>
      <c r="CQ38" s="2">
        <f t="shared" si="55"/>
        <v>86.722852912972854</v>
      </c>
      <c r="CR38" s="2">
        <f t="shared" si="56"/>
        <v>86.887970610974989</v>
      </c>
      <c r="CS38" s="2">
        <f t="shared" si="57"/>
        <v>88.882456199606835</v>
      </c>
      <c r="CT38" s="2">
        <f t="shared" si="58"/>
        <v>90.056936351729803</v>
      </c>
      <c r="CU38" s="2">
        <f t="shared" si="59"/>
        <v>91.28499961288081</v>
      </c>
      <c r="CV38" s="2">
        <f t="shared" si="60"/>
        <v>91.394462693036388</v>
      </c>
      <c r="CW38" s="2">
        <f t="shared" si="61"/>
        <v>88.438411422811697</v>
      </c>
      <c r="CX38" s="2">
        <f t="shared" si="62"/>
        <v>82.971215962732558</v>
      </c>
      <c r="CY38" s="2">
        <f t="shared" si="63"/>
        <v>75.913999726822723</v>
      </c>
      <c r="CZ38" s="2">
        <f t="shared" si="64"/>
        <v>66.918899821525372</v>
      </c>
      <c r="DA38" s="2">
        <f t="shared" si="65"/>
        <v>56.376682776382729</v>
      </c>
      <c r="DD38" s="2">
        <f t="shared" si="66"/>
        <v>87.457678594964975</v>
      </c>
      <c r="DE38" s="2">
        <f t="shared" si="67"/>
        <v>87.970704202059366</v>
      </c>
      <c r="DF38" s="2">
        <f t="shared" si="68"/>
        <v>88.295217182207537</v>
      </c>
      <c r="DG38" s="2">
        <f t="shared" si="69"/>
        <v>87.183875336998923</v>
      </c>
      <c r="DH38" s="2">
        <f t="shared" si="70"/>
        <v>91.2775699793537</v>
      </c>
      <c r="DI38" s="2">
        <f t="shared" si="71"/>
        <v>92.948625049157798</v>
      </c>
      <c r="DJ38" s="2">
        <f t="shared" si="72"/>
        <v>94.85108913294799</v>
      </c>
      <c r="DK38" s="2">
        <f t="shared" si="73"/>
        <v>92.95804793483974</v>
      </c>
      <c r="DL38" s="2">
        <f t="shared" si="74"/>
        <v>92.202833497669957</v>
      </c>
      <c r="DM38" s="2">
        <f t="shared" si="75"/>
        <v>85.821539935256283</v>
      </c>
      <c r="DN38" s="2">
        <f t="shared" si="76"/>
        <v>79.312693592159349</v>
      </c>
      <c r="DO38" s="2">
        <f t="shared" si="77"/>
        <v>69.147564972451789</v>
      </c>
      <c r="DP38" s="2">
        <f t="shared" si="78"/>
        <v>58.179592620944845</v>
      </c>
      <c r="DS38" s="2">
        <f t="shared" si="79"/>
        <v>1.6867084893433949E-3</v>
      </c>
      <c r="DT38" s="2">
        <f t="shared" si="80"/>
        <v>1.9638316985053413E-3</v>
      </c>
      <c r="DU38" s="2">
        <f t="shared" si="81"/>
        <v>2.4752076927897679E-3</v>
      </c>
      <c r="DV38" s="2">
        <f t="shared" si="82"/>
        <v>1.6434400115291569E-3</v>
      </c>
      <c r="DW38" s="2">
        <f t="shared" si="83"/>
        <v>2.2254208026411689E-3</v>
      </c>
      <c r="DX38" s="2">
        <f t="shared" si="84"/>
        <v>2.1098899355645813E-3</v>
      </c>
      <c r="DY38" s="2">
        <f t="shared" si="85"/>
        <v>2.2818508099788186E-3</v>
      </c>
      <c r="DZ38" s="2">
        <f t="shared" si="86"/>
        <v>2.2774797962281331E-3</v>
      </c>
      <c r="EA38" s="2">
        <f t="shared" si="87"/>
        <v>1.7858496689950104E-3</v>
      </c>
      <c r="EB38" s="2">
        <f t="shared" si="88"/>
        <v>2.0343936073871035E-3</v>
      </c>
      <c r="EC38" s="2">
        <f t="shared" si="89"/>
        <v>2.0497567159445708E-3</v>
      </c>
      <c r="ED38" s="2">
        <f t="shared" si="90"/>
        <v>2.132922888462997E-3</v>
      </c>
      <c r="EE38" s="2">
        <f t="shared" si="91"/>
        <v>1.959357569317715E-3</v>
      </c>
    </row>
    <row r="39" spans="2:135" x14ac:dyDescent="0.25">
      <c r="B39" s="2">
        <v>33</v>
      </c>
      <c r="C39">
        <v>86.858999999999995</v>
      </c>
      <c r="D39">
        <v>86.697000000000003</v>
      </c>
      <c r="E39">
        <v>88.438999999999993</v>
      </c>
      <c r="F39">
        <v>87.94</v>
      </c>
      <c r="G39">
        <v>90.403000000000006</v>
      </c>
      <c r="H39">
        <v>90.596999999999994</v>
      </c>
      <c r="I39">
        <v>93.388000000000005</v>
      </c>
      <c r="J39">
        <v>94.328000000000003</v>
      </c>
      <c r="K39">
        <v>89.984999999999999</v>
      </c>
      <c r="L39">
        <v>84.447999999999993</v>
      </c>
      <c r="M39">
        <v>77.896000000000001</v>
      </c>
      <c r="N39">
        <v>68.298500000000004</v>
      </c>
      <c r="O39">
        <v>56.925400000000003</v>
      </c>
      <c r="R39" s="5">
        <f t="shared" si="94"/>
        <v>83.492848157742557</v>
      </c>
      <c r="S39" s="5">
        <f t="shared" si="95"/>
        <v>85.303307290051336</v>
      </c>
      <c r="T39" s="5">
        <f t="shared" si="96"/>
        <v>86.745617147763397</v>
      </c>
      <c r="U39" s="5">
        <f t="shared" si="97"/>
        <v>86.893895630394724</v>
      </c>
      <c r="V39" s="5">
        <f t="shared" si="98"/>
        <v>88.9212315391392</v>
      </c>
      <c r="W39" s="5">
        <f t="shared" si="99"/>
        <v>90.092455010775041</v>
      </c>
      <c r="X39" s="5">
        <f t="shared" si="100"/>
        <v>91.326246448491247</v>
      </c>
      <c r="Y39" s="5">
        <f t="shared" si="101"/>
        <v>91.405602639566908</v>
      </c>
      <c r="Z39" s="5">
        <f t="shared" si="102"/>
        <v>88.454310162274751</v>
      </c>
      <c r="AA39" s="5">
        <f t="shared" si="103"/>
        <v>82.98946252908398</v>
      </c>
      <c r="AB39" s="5">
        <f t="shared" si="104"/>
        <v>75.947472244823771</v>
      </c>
      <c r="AC39" s="5">
        <f t="shared" si="105"/>
        <v>66.951037160871863</v>
      </c>
      <c r="AD39" s="5">
        <f t="shared" si="106"/>
        <v>56.415419023286248</v>
      </c>
      <c r="AE39" s="5"/>
      <c r="AG39" s="5">
        <f t="shared" si="93"/>
        <v>3.3661518422574375</v>
      </c>
      <c r="AH39" s="5">
        <f t="shared" si="93"/>
        <v>1.3936927099486667</v>
      </c>
      <c r="AI39" s="5">
        <f t="shared" si="93"/>
        <v>1.6933828522365957</v>
      </c>
      <c r="AJ39" s="5">
        <f t="shared" si="93"/>
        <v>1.0461043696052741</v>
      </c>
      <c r="AK39" s="5">
        <f t="shared" si="93"/>
        <v>1.4817684608608062</v>
      </c>
      <c r="AL39" s="5">
        <f t="shared" si="93"/>
        <v>0.50454498922495361</v>
      </c>
      <c r="AM39" s="5">
        <f t="shared" si="93"/>
        <v>2.0617535515087582</v>
      </c>
      <c r="AN39" s="5">
        <f t="shared" si="93"/>
        <v>2.9223973604330951</v>
      </c>
      <c r="AO39" s="5">
        <f t="shared" si="92"/>
        <v>1.530689837725248</v>
      </c>
      <c r="AP39" s="5">
        <f t="shared" si="92"/>
        <v>1.4585374709160135</v>
      </c>
      <c r="AQ39" s="5">
        <f t="shared" si="92"/>
        <v>1.9485277551762294</v>
      </c>
      <c r="AR39" s="5">
        <f t="shared" si="92"/>
        <v>1.3474628391281414</v>
      </c>
      <c r="AS39" s="5">
        <f t="shared" si="92"/>
        <v>0.50998097671375575</v>
      </c>
      <c r="AV39" s="2">
        <f t="shared" si="14"/>
        <v>83.485587746327994</v>
      </c>
      <c r="AW39" s="2">
        <f t="shared" si="15"/>
        <v>85.299789464063394</v>
      </c>
      <c r="AX39" s="2">
        <f t="shared" si="16"/>
        <v>86.722314401225418</v>
      </c>
      <c r="AY39" s="2">
        <f t="shared" si="17"/>
        <v>86.893351159784046</v>
      </c>
      <c r="AZ39" s="2">
        <f t="shared" si="18"/>
        <v>88.912240160431409</v>
      </c>
      <c r="BA39" s="2">
        <f t="shared" si="19"/>
        <v>90.088429138679871</v>
      </c>
      <c r="BB39" s="2">
        <f t="shared" si="20"/>
        <v>91.31907659651722</v>
      </c>
      <c r="BC39" s="2">
        <f t="shared" si="21"/>
        <v>91.399572488723919</v>
      </c>
      <c r="BD39" s="2">
        <f t="shared" si="22"/>
        <v>88.452236932670189</v>
      </c>
      <c r="BE39" s="2">
        <f t="shared" si="23"/>
        <v>82.986913152803552</v>
      </c>
      <c r="BF39" s="2">
        <f t="shared" si="24"/>
        <v>75.943942900936833</v>
      </c>
      <c r="BG39" s="2">
        <f t="shared" si="25"/>
        <v>66.944830044147054</v>
      </c>
      <c r="BH39" s="2">
        <f t="shared" si="26"/>
        <v>56.403581697996245</v>
      </c>
      <c r="BK39" s="2">
        <f t="shared" si="27"/>
        <v>86.858999999999995</v>
      </c>
      <c r="BL39" s="2">
        <f t="shared" si="28"/>
        <v>86.697000000000003</v>
      </c>
      <c r="BM39" s="2">
        <f t="shared" si="29"/>
        <v>88.438999999999993</v>
      </c>
      <c r="BN39" s="2">
        <f t="shared" si="30"/>
        <v>87.94</v>
      </c>
      <c r="BO39" s="2">
        <f t="shared" si="31"/>
        <v>90.403000000000006</v>
      </c>
      <c r="BP39" s="2">
        <f t="shared" si="32"/>
        <v>90.596999999999994</v>
      </c>
      <c r="BQ39" s="2">
        <f t="shared" si="33"/>
        <v>93.388000000000005</v>
      </c>
      <c r="BR39" s="2">
        <f t="shared" si="34"/>
        <v>94.328000000000003</v>
      </c>
      <c r="BS39" s="2">
        <f t="shared" si="35"/>
        <v>89.984999999999999</v>
      </c>
      <c r="BT39" s="2">
        <f t="shared" si="36"/>
        <v>84.447999999999993</v>
      </c>
      <c r="BU39" s="2">
        <f t="shared" si="37"/>
        <v>77.896000000000001</v>
      </c>
      <c r="BV39" s="2">
        <f t="shared" si="38"/>
        <v>68.298500000000004</v>
      </c>
      <c r="BW39" s="2">
        <f t="shared" si="39"/>
        <v>56.925400000000003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83.478376456843279</v>
      </c>
      <c r="CP39" s="2">
        <f t="shared" si="54"/>
        <v>85.294146544535863</v>
      </c>
      <c r="CQ39" s="2">
        <f t="shared" si="55"/>
        <v>86.718134598946051</v>
      </c>
      <c r="CR39" s="2">
        <f t="shared" si="56"/>
        <v>86.892839697319872</v>
      </c>
      <c r="CS39" s="2">
        <f t="shared" si="57"/>
        <v>88.906497514883469</v>
      </c>
      <c r="CT39" s="2">
        <f t="shared" si="58"/>
        <v>90.081855791906762</v>
      </c>
      <c r="CU39" s="2">
        <f t="shared" si="59"/>
        <v>91.310316494570003</v>
      </c>
      <c r="CV39" s="2">
        <f t="shared" si="60"/>
        <v>91.39576124605631</v>
      </c>
      <c r="CW39" s="2">
        <f t="shared" si="61"/>
        <v>88.444989957487863</v>
      </c>
      <c r="CX39" s="2">
        <f t="shared" si="62"/>
        <v>82.980665083384537</v>
      </c>
      <c r="CY39" s="2">
        <f t="shared" si="63"/>
        <v>75.936438003696637</v>
      </c>
      <c r="CZ39" s="2">
        <f t="shared" si="64"/>
        <v>66.939714801038008</v>
      </c>
      <c r="DA39" s="2">
        <f t="shared" si="65"/>
        <v>56.399777317951354</v>
      </c>
      <c r="DD39" s="2">
        <f t="shared" si="66"/>
        <v>87.378187514716473</v>
      </c>
      <c r="DE39" s="2">
        <f t="shared" si="67"/>
        <v>87.915236148095872</v>
      </c>
      <c r="DF39" s="2">
        <f t="shared" si="68"/>
        <v>88.25858525343159</v>
      </c>
      <c r="DG39" s="2">
        <f t="shared" si="69"/>
        <v>87.176715754830084</v>
      </c>
      <c r="DH39" s="2">
        <f t="shared" si="70"/>
        <v>91.260425124532972</v>
      </c>
      <c r="DI39" s="2">
        <f t="shared" si="71"/>
        <v>92.923797322540509</v>
      </c>
      <c r="DJ39" s="2">
        <f t="shared" si="72"/>
        <v>94.812327551445108</v>
      </c>
      <c r="DK39" s="2">
        <f t="shared" si="73"/>
        <v>92.922298771623772</v>
      </c>
      <c r="DL39" s="2">
        <f t="shared" si="74"/>
        <v>92.146566181975885</v>
      </c>
      <c r="DM39" s="2">
        <f t="shared" si="75"/>
        <v>85.782200365243781</v>
      </c>
      <c r="DN39" s="2">
        <f t="shared" si="76"/>
        <v>79.276298355956456</v>
      </c>
      <c r="DO39" s="2">
        <f t="shared" si="77"/>
        <v>69.127378117539024</v>
      </c>
      <c r="DP39" s="2">
        <f t="shared" si="78"/>
        <v>58.170914845836897</v>
      </c>
      <c r="DS39" s="2">
        <f t="shared" si="79"/>
        <v>1.849138170464599E-3</v>
      </c>
      <c r="DT39" s="2">
        <f t="shared" si="80"/>
        <v>2.1528907366863397E-3</v>
      </c>
      <c r="DU39" s="2">
        <f t="shared" si="81"/>
        <v>2.7133633052169679E-3</v>
      </c>
      <c r="DV39" s="2">
        <f t="shared" si="82"/>
        <v>1.8017104670759814E-3</v>
      </c>
      <c r="DW39" s="2">
        <f t="shared" si="83"/>
        <v>2.4396015936925036E-3</v>
      </c>
      <c r="DX39" s="2">
        <f t="shared" si="84"/>
        <v>2.3129774846702188E-3</v>
      </c>
      <c r="DY39" s="2">
        <f t="shared" si="85"/>
        <v>2.5014489688795728E-3</v>
      </c>
      <c r="DZ39" s="2">
        <f t="shared" si="86"/>
        <v>2.496658355114621E-3</v>
      </c>
      <c r="EA39" s="2">
        <f t="shared" si="87"/>
        <v>1.9578079020441778E-3</v>
      </c>
      <c r="EB39" s="2">
        <f t="shared" si="88"/>
        <v>2.2302304952178413E-3</v>
      </c>
      <c r="EC39" s="2">
        <f t="shared" si="89"/>
        <v>2.247069173153714E-3</v>
      </c>
      <c r="ED39" s="2">
        <f t="shared" si="90"/>
        <v>2.3382222805809713E-3</v>
      </c>
      <c r="EE39" s="2">
        <f t="shared" si="91"/>
        <v>2.1479868079089634E-3</v>
      </c>
    </row>
    <row r="40" spans="2:135" x14ac:dyDescent="0.25">
      <c r="B40" s="2">
        <v>34</v>
      </c>
      <c r="C40">
        <v>86.171999999999997</v>
      </c>
      <c r="D40">
        <v>87.364000000000004</v>
      </c>
      <c r="E40">
        <v>89.197000000000003</v>
      </c>
      <c r="F40">
        <v>88.403000000000006</v>
      </c>
      <c r="G40">
        <v>89.447999999999993</v>
      </c>
      <c r="H40">
        <v>91.596999999999994</v>
      </c>
      <c r="I40">
        <v>92.239000000000004</v>
      </c>
      <c r="J40">
        <v>93.641999999999996</v>
      </c>
      <c r="K40">
        <v>90.433000000000007</v>
      </c>
      <c r="L40">
        <v>84.194000000000003</v>
      </c>
      <c r="M40">
        <v>77.611999999999995</v>
      </c>
      <c r="N40">
        <v>69.253699999999995</v>
      </c>
      <c r="O40">
        <v>56.880600000000001</v>
      </c>
      <c r="R40" s="5">
        <f t="shared" si="94"/>
        <v>83.491594078336107</v>
      </c>
      <c r="S40" s="5">
        <f t="shared" si="95"/>
        <v>85.300941884465416</v>
      </c>
      <c r="T40" s="5">
        <f t="shared" si="96"/>
        <v>86.770397526492928</v>
      </c>
      <c r="U40" s="5">
        <f t="shared" si="97"/>
        <v>86.899686647452327</v>
      </c>
      <c r="V40" s="5">
        <f t="shared" si="98"/>
        <v>88.957861457108351</v>
      </c>
      <c r="W40" s="5">
        <f t="shared" si="99"/>
        <v>90.123736786940398</v>
      </c>
      <c r="X40" s="5">
        <f t="shared" si="100"/>
        <v>91.362239459529761</v>
      </c>
      <c r="Y40" s="5">
        <f t="shared" si="101"/>
        <v>91.415699546411972</v>
      </c>
      <c r="Z40" s="5">
        <f t="shared" si="102"/>
        <v>88.464552972983896</v>
      </c>
      <c r="AA40" s="5">
        <f t="shared" si="103"/>
        <v>83.003209768047526</v>
      </c>
      <c r="AB40" s="5">
        <f t="shared" si="104"/>
        <v>75.975578407602669</v>
      </c>
      <c r="AC40" s="5">
        <f t="shared" si="105"/>
        <v>66.980668994059045</v>
      </c>
      <c r="AD40" s="5">
        <f t="shared" si="106"/>
        <v>56.453532048566039</v>
      </c>
      <c r="AE40" s="5"/>
      <c r="AG40" s="5">
        <f t="shared" si="93"/>
        <v>2.6804059216638905</v>
      </c>
      <c r="AH40" s="5">
        <f t="shared" si="93"/>
        <v>2.063058115534588</v>
      </c>
      <c r="AI40" s="5">
        <f t="shared" si="93"/>
        <v>2.4266024735070744</v>
      </c>
      <c r="AJ40" s="5">
        <f t="shared" si="93"/>
        <v>1.5033133525476785</v>
      </c>
      <c r="AK40" s="5">
        <f t="shared" si="93"/>
        <v>0.49013854289164271</v>
      </c>
      <c r="AL40" s="5">
        <f t="shared" si="93"/>
        <v>1.473263213059596</v>
      </c>
      <c r="AM40" s="5">
        <f t="shared" si="93"/>
        <v>0.87676054047024365</v>
      </c>
      <c r="AN40" s="5">
        <f t="shared" si="93"/>
        <v>2.2263004535880242</v>
      </c>
      <c r="AO40" s="5">
        <f t="shared" si="92"/>
        <v>1.9684470270161114</v>
      </c>
      <c r="AP40" s="5">
        <f t="shared" si="92"/>
        <v>1.1907902319524766</v>
      </c>
      <c r="AQ40" s="5">
        <f t="shared" si="92"/>
        <v>1.6364215923973262</v>
      </c>
      <c r="AR40" s="5">
        <f t="shared" si="92"/>
        <v>2.2730310059409504</v>
      </c>
      <c r="AS40" s="5">
        <f t="shared" si="92"/>
        <v>0.42706795143396192</v>
      </c>
      <c r="AV40" s="2">
        <f t="shared" si="14"/>
        <v>83.474716600896755</v>
      </c>
      <c r="AW40" s="2">
        <f t="shared" si="15"/>
        <v>85.292301540641517</v>
      </c>
      <c r="AX40" s="2">
        <f t="shared" si="16"/>
        <v>86.71790322479994</v>
      </c>
      <c r="AY40" s="2">
        <f t="shared" si="17"/>
        <v>86.898245734698321</v>
      </c>
      <c r="AZ40" s="2">
        <f t="shared" si="18"/>
        <v>88.936723888257049</v>
      </c>
      <c r="BA40" s="2">
        <f t="shared" si="19"/>
        <v>90.113855018377109</v>
      </c>
      <c r="BB40" s="2">
        <f t="shared" si="20"/>
        <v>91.345060608516746</v>
      </c>
      <c r="BC40" s="2">
        <f t="shared" si="21"/>
        <v>91.401136342343548</v>
      </c>
      <c r="BD40" s="2">
        <f t="shared" si="22"/>
        <v>88.459378256496436</v>
      </c>
      <c r="BE40" s="2">
        <f t="shared" si="23"/>
        <v>82.996844319991993</v>
      </c>
      <c r="BF40" s="2">
        <f t="shared" si="24"/>
        <v>75.966958526904861</v>
      </c>
      <c r="BG40" s="2">
        <f t="shared" si="25"/>
        <v>66.966032170914573</v>
      </c>
      <c r="BH40" s="2">
        <f t="shared" si="26"/>
        <v>56.426967599694919</v>
      </c>
      <c r="BK40" s="2">
        <f t="shared" si="27"/>
        <v>86.171999999999997</v>
      </c>
      <c r="BL40" s="2">
        <f t="shared" si="28"/>
        <v>87.364000000000004</v>
      </c>
      <c r="BM40" s="2">
        <f t="shared" si="29"/>
        <v>89.197000000000003</v>
      </c>
      <c r="BN40" s="2">
        <f t="shared" si="30"/>
        <v>88.403000000000006</v>
      </c>
      <c r="BO40" s="2">
        <f t="shared" si="31"/>
        <v>89.447999999999993</v>
      </c>
      <c r="BP40" s="2">
        <f t="shared" si="32"/>
        <v>91.596999999999994</v>
      </c>
      <c r="BQ40" s="2">
        <f t="shared" si="33"/>
        <v>92.239000000000004</v>
      </c>
      <c r="BR40" s="2">
        <f t="shared" si="34"/>
        <v>93.641999999999996</v>
      </c>
      <c r="BS40" s="2">
        <f t="shared" si="35"/>
        <v>90.433000000000007</v>
      </c>
      <c r="BT40" s="2">
        <f t="shared" si="36"/>
        <v>84.194000000000003</v>
      </c>
      <c r="BU40" s="2">
        <f t="shared" si="37"/>
        <v>77.611999999999995</v>
      </c>
      <c r="BV40" s="2">
        <f t="shared" si="38"/>
        <v>69.253699999999995</v>
      </c>
      <c r="BW40" s="2">
        <f t="shared" si="39"/>
        <v>56.880600000000001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83.466948966598295</v>
      </c>
      <c r="CP40" s="2">
        <f t="shared" si="54"/>
        <v>85.286227708571616</v>
      </c>
      <c r="CQ40" s="2">
        <f t="shared" si="55"/>
        <v>86.713416284919262</v>
      </c>
      <c r="CR40" s="2">
        <f t="shared" si="56"/>
        <v>86.897708783664754</v>
      </c>
      <c r="CS40" s="2">
        <f t="shared" si="57"/>
        <v>88.930538830160117</v>
      </c>
      <c r="CT40" s="2">
        <f t="shared" si="58"/>
        <v>90.10677523208372</v>
      </c>
      <c r="CU40" s="2">
        <f t="shared" si="59"/>
        <v>91.33563337625921</v>
      </c>
      <c r="CV40" s="2">
        <f t="shared" si="60"/>
        <v>91.397059799076231</v>
      </c>
      <c r="CW40" s="2">
        <f t="shared" si="61"/>
        <v>88.451568492164029</v>
      </c>
      <c r="CX40" s="2">
        <f t="shared" si="62"/>
        <v>82.990114204036516</v>
      </c>
      <c r="CY40" s="2">
        <f t="shared" si="63"/>
        <v>75.958876280570564</v>
      </c>
      <c r="CZ40" s="2">
        <f t="shared" si="64"/>
        <v>66.96052978055063</v>
      </c>
      <c r="DA40" s="2">
        <f t="shared" si="65"/>
        <v>56.422871859519972</v>
      </c>
      <c r="DD40" s="2">
        <f t="shared" si="66"/>
        <v>87.298696434467971</v>
      </c>
      <c r="DE40" s="2">
        <f t="shared" si="67"/>
        <v>87.859768094132377</v>
      </c>
      <c r="DF40" s="2">
        <f t="shared" si="68"/>
        <v>88.221953324655644</v>
      </c>
      <c r="DG40" s="2">
        <f t="shared" si="69"/>
        <v>87.169556172661245</v>
      </c>
      <c r="DH40" s="2">
        <f t="shared" si="70"/>
        <v>91.24328026971223</v>
      </c>
      <c r="DI40" s="2">
        <f t="shared" si="71"/>
        <v>92.898969595923219</v>
      </c>
      <c r="DJ40" s="2">
        <f t="shared" si="72"/>
        <v>94.773565969942211</v>
      </c>
      <c r="DK40" s="2">
        <f t="shared" si="73"/>
        <v>92.886549608407805</v>
      </c>
      <c r="DL40" s="2">
        <f t="shared" si="74"/>
        <v>92.090298866281799</v>
      </c>
      <c r="DM40" s="2">
        <f t="shared" si="75"/>
        <v>85.74286079523128</v>
      </c>
      <c r="DN40" s="2">
        <f t="shared" si="76"/>
        <v>79.239903119753563</v>
      </c>
      <c r="DO40" s="2">
        <f t="shared" si="77"/>
        <v>69.107191262626259</v>
      </c>
      <c r="DP40" s="2">
        <f t="shared" si="78"/>
        <v>58.162237070728949</v>
      </c>
      <c r="DS40" s="2">
        <f t="shared" si="79"/>
        <v>2.0271780339378895E-3</v>
      </c>
      <c r="DT40" s="2">
        <f t="shared" si="80"/>
        <v>2.3601075405634232E-3</v>
      </c>
      <c r="DU40" s="2">
        <f t="shared" si="81"/>
        <v>2.9743650719155608E-3</v>
      </c>
      <c r="DV40" s="2">
        <f t="shared" si="82"/>
        <v>1.9751929034728965E-3</v>
      </c>
      <c r="DW40" s="2">
        <f t="shared" si="83"/>
        <v>2.674340499619665E-3</v>
      </c>
      <c r="DX40" s="2">
        <f t="shared" si="84"/>
        <v>2.5355635642956217E-3</v>
      </c>
      <c r="DY40" s="2">
        <f t="shared" si="85"/>
        <v>2.7421224822325751E-3</v>
      </c>
      <c r="DZ40" s="2">
        <f t="shared" si="86"/>
        <v>2.7368722107232791E-3</v>
      </c>
      <c r="EA40" s="2">
        <f t="shared" si="87"/>
        <v>2.1462882735048218E-3</v>
      </c>
      <c r="EB40" s="2">
        <f t="shared" si="88"/>
        <v>2.4448730504314713E-3</v>
      </c>
      <c r="EC40" s="2">
        <f t="shared" si="89"/>
        <v>2.4633283208074204E-3</v>
      </c>
      <c r="ED40" s="2">
        <f t="shared" si="90"/>
        <v>2.5632315154862314E-3</v>
      </c>
      <c r="EE40" s="2">
        <f t="shared" si="91"/>
        <v>2.3547327200478503E-3</v>
      </c>
    </row>
    <row r="41" spans="2:135" x14ac:dyDescent="0.25">
      <c r="B41" s="2">
        <v>35</v>
      </c>
      <c r="C41">
        <v>86.453000000000003</v>
      </c>
      <c r="D41">
        <v>88.03</v>
      </c>
      <c r="E41">
        <v>89.182000000000002</v>
      </c>
      <c r="F41">
        <v>88.103999999999999</v>
      </c>
      <c r="G41">
        <v>89.954999999999998</v>
      </c>
      <c r="H41">
        <v>91.866</v>
      </c>
      <c r="I41">
        <v>93.477999999999994</v>
      </c>
      <c r="J41">
        <v>93.730999999999995</v>
      </c>
      <c r="K41">
        <v>90.447999999999993</v>
      </c>
      <c r="L41">
        <v>84.596999999999994</v>
      </c>
      <c r="M41">
        <v>77.954999999999998</v>
      </c>
      <c r="N41">
        <v>68.462699999999998</v>
      </c>
      <c r="O41">
        <v>57.835799999999999</v>
      </c>
      <c r="R41" s="5">
        <f t="shared" si="94"/>
        <v>83.501648188818365</v>
      </c>
      <c r="S41" s="5">
        <f t="shared" si="95"/>
        <v>85.305234254798691</v>
      </c>
      <c r="T41" s="5">
        <f t="shared" si="96"/>
        <v>86.827105328538451</v>
      </c>
      <c r="U41" s="5">
        <f t="shared" si="97"/>
        <v>86.906804426353048</v>
      </c>
      <c r="V41" s="5">
        <f t="shared" si="98"/>
        <v>89.008975243583009</v>
      </c>
      <c r="W41" s="5">
        <f t="shared" si="99"/>
        <v>90.162610999229543</v>
      </c>
      <c r="X41" s="5">
        <f t="shared" si="100"/>
        <v>91.410613485159786</v>
      </c>
      <c r="Y41" s="5">
        <f t="shared" si="101"/>
        <v>91.43648320946815</v>
      </c>
      <c r="Z41" s="5">
        <f t="shared" si="102"/>
        <v>88.478974871945496</v>
      </c>
      <c r="AA41" s="5">
        <f t="shared" si="103"/>
        <v>83.022073450162338</v>
      </c>
      <c r="AB41" s="5">
        <f t="shared" si="104"/>
        <v>76.010238987690983</v>
      </c>
      <c r="AC41" s="5">
        <f t="shared" si="105"/>
        <v>67.020425343847677</v>
      </c>
      <c r="AD41" s="5">
        <f t="shared" si="106"/>
        <v>56.507730220461994</v>
      </c>
      <c r="AE41" s="5"/>
      <c r="AG41" s="5">
        <f t="shared" si="93"/>
        <v>2.9513518111816381</v>
      </c>
      <c r="AH41" s="5">
        <f t="shared" si="93"/>
        <v>2.7247657452013101</v>
      </c>
      <c r="AI41" s="5">
        <f t="shared" si="93"/>
        <v>2.3548946714615511</v>
      </c>
      <c r="AJ41" s="5">
        <f t="shared" si="93"/>
        <v>1.1971955736469511</v>
      </c>
      <c r="AK41" s="5">
        <f t="shared" si="93"/>
        <v>0.94602475641698902</v>
      </c>
      <c r="AL41" s="5">
        <f t="shared" si="93"/>
        <v>1.7033890007704571</v>
      </c>
      <c r="AM41" s="5">
        <f t="shared" si="93"/>
        <v>2.0673865148402086</v>
      </c>
      <c r="AN41" s="5">
        <f t="shared" si="93"/>
        <v>2.2945167905318442</v>
      </c>
      <c r="AO41" s="5">
        <f t="shared" si="92"/>
        <v>1.969025128054497</v>
      </c>
      <c r="AP41" s="5">
        <f t="shared" si="92"/>
        <v>1.5749265498376559</v>
      </c>
      <c r="AQ41" s="5">
        <f t="shared" si="92"/>
        <v>1.9447610123090158</v>
      </c>
      <c r="AR41" s="5">
        <f t="shared" si="92"/>
        <v>1.4422746561523212</v>
      </c>
      <c r="AS41" s="5">
        <f t="shared" si="92"/>
        <v>1.328069779538005</v>
      </c>
      <c r="AV41" s="2">
        <f t="shared" si="14"/>
        <v>83.463885593367849</v>
      </c>
      <c r="AW41" s="2">
        <f t="shared" si="15"/>
        <v>85.284844160787571</v>
      </c>
      <c r="AX41" s="2">
        <f t="shared" si="16"/>
        <v>86.713512340385066</v>
      </c>
      <c r="AY41" s="2">
        <f t="shared" si="17"/>
        <v>86.903140466739771</v>
      </c>
      <c r="AZ41" s="2">
        <f t="shared" si="18"/>
        <v>88.961239436066492</v>
      </c>
      <c r="BA41" s="2">
        <f t="shared" si="19"/>
        <v>90.139317332275567</v>
      </c>
      <c r="BB41" s="2">
        <f t="shared" si="20"/>
        <v>91.371091666333825</v>
      </c>
      <c r="BC41" s="2">
        <f t="shared" si="21"/>
        <v>91.402715865050951</v>
      </c>
      <c r="BD41" s="2">
        <f t="shared" si="22"/>
        <v>88.466560622141102</v>
      </c>
      <c r="BE41" s="2">
        <f t="shared" si="23"/>
        <v>83.006810250426398</v>
      </c>
      <c r="BF41" s="2">
        <f t="shared" si="24"/>
        <v>75.99001558797795</v>
      </c>
      <c r="BG41" s="2">
        <f t="shared" si="25"/>
        <v>66.987261311202914</v>
      </c>
      <c r="BH41" s="2">
        <f t="shared" si="26"/>
        <v>56.450374256149189</v>
      </c>
      <c r="BK41" s="2">
        <f t="shared" si="27"/>
        <v>86.453000000000003</v>
      </c>
      <c r="BL41" s="2">
        <f t="shared" si="28"/>
        <v>88.03</v>
      </c>
      <c r="BM41" s="2">
        <f t="shared" si="29"/>
        <v>89.182000000000002</v>
      </c>
      <c r="BN41" s="2">
        <f t="shared" si="30"/>
        <v>88.103999999999999</v>
      </c>
      <c r="BO41" s="2">
        <f t="shared" si="31"/>
        <v>89.954999999999998</v>
      </c>
      <c r="BP41" s="2">
        <f t="shared" si="32"/>
        <v>91.866</v>
      </c>
      <c r="BQ41" s="2">
        <f t="shared" si="33"/>
        <v>93.477999999999994</v>
      </c>
      <c r="BR41" s="2">
        <f t="shared" si="34"/>
        <v>93.730999999999995</v>
      </c>
      <c r="BS41" s="2">
        <f t="shared" si="35"/>
        <v>90.447999999999993</v>
      </c>
      <c r="BT41" s="2">
        <f t="shared" si="36"/>
        <v>84.596999999999994</v>
      </c>
      <c r="BU41" s="2">
        <f t="shared" si="37"/>
        <v>77.954999999999998</v>
      </c>
      <c r="BV41" s="2">
        <f t="shared" si="38"/>
        <v>68.462699999999998</v>
      </c>
      <c r="BW41" s="2">
        <f t="shared" si="39"/>
        <v>57.835799999999999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83.455521476353312</v>
      </c>
      <c r="CP41" s="2">
        <f t="shared" si="54"/>
        <v>85.278308872607369</v>
      </c>
      <c r="CQ41" s="2">
        <f t="shared" si="55"/>
        <v>86.708697970892459</v>
      </c>
      <c r="CR41" s="2">
        <f t="shared" si="56"/>
        <v>86.902577870009637</v>
      </c>
      <c r="CS41" s="2">
        <f t="shared" si="57"/>
        <v>88.954580145436765</v>
      </c>
      <c r="CT41" s="2">
        <f t="shared" si="58"/>
        <v>90.131694672260679</v>
      </c>
      <c r="CU41" s="2">
        <f t="shared" si="59"/>
        <v>91.360950257948403</v>
      </c>
      <c r="CV41" s="2">
        <f t="shared" si="60"/>
        <v>91.398358352096153</v>
      </c>
      <c r="CW41" s="2">
        <f t="shared" si="61"/>
        <v>88.458147026840194</v>
      </c>
      <c r="CX41" s="2">
        <f t="shared" si="62"/>
        <v>82.999563324688495</v>
      </c>
      <c r="CY41" s="2">
        <f t="shared" si="63"/>
        <v>75.981314557444477</v>
      </c>
      <c r="CZ41" s="2">
        <f t="shared" si="64"/>
        <v>66.981344760063251</v>
      </c>
      <c r="DA41" s="2">
        <f t="shared" si="65"/>
        <v>56.445966401088597</v>
      </c>
      <c r="DD41" s="2">
        <f t="shared" si="66"/>
        <v>87.219205354219469</v>
      </c>
      <c r="DE41" s="2">
        <f t="shared" si="67"/>
        <v>87.804300040168883</v>
      </c>
      <c r="DF41" s="2">
        <f t="shared" si="68"/>
        <v>88.185321395879711</v>
      </c>
      <c r="DG41" s="2">
        <f t="shared" si="69"/>
        <v>87.162396590492406</v>
      </c>
      <c r="DH41" s="2">
        <f t="shared" si="70"/>
        <v>91.226135414891488</v>
      </c>
      <c r="DI41" s="2">
        <f t="shared" si="71"/>
        <v>92.87414186930593</v>
      </c>
      <c r="DJ41" s="2">
        <f t="shared" si="72"/>
        <v>94.734804388439329</v>
      </c>
      <c r="DK41" s="2">
        <f t="shared" si="73"/>
        <v>92.850800445191823</v>
      </c>
      <c r="DL41" s="2">
        <f t="shared" si="74"/>
        <v>92.034031550587713</v>
      </c>
      <c r="DM41" s="2">
        <f t="shared" si="75"/>
        <v>85.703521225218765</v>
      </c>
      <c r="DN41" s="2">
        <f t="shared" si="76"/>
        <v>79.203507883550671</v>
      </c>
      <c r="DO41" s="2">
        <f t="shared" si="77"/>
        <v>69.087004407713493</v>
      </c>
      <c r="DP41" s="2">
        <f t="shared" si="78"/>
        <v>58.153559295621001</v>
      </c>
      <c r="DS41" s="2">
        <f t="shared" si="79"/>
        <v>2.2223218755788631E-3</v>
      </c>
      <c r="DT41" s="2">
        <f t="shared" si="80"/>
        <v>2.5872173521886256E-3</v>
      </c>
      <c r="DU41" s="2">
        <f t="shared" si="81"/>
        <v>3.2603908424801717E-3</v>
      </c>
      <c r="DV41" s="2">
        <f t="shared" si="82"/>
        <v>2.1653433174114649E-3</v>
      </c>
      <c r="DW41" s="2">
        <f t="shared" si="83"/>
        <v>2.9315996486079013E-3</v>
      </c>
      <c r="DX41" s="2">
        <f t="shared" si="84"/>
        <v>2.7795102210532914E-3</v>
      </c>
      <c r="DY41" s="2">
        <f t="shared" si="85"/>
        <v>3.0058822916401318E-3</v>
      </c>
      <c r="DZ41" s="2">
        <f t="shared" si="86"/>
        <v>3.0001285252694728E-3</v>
      </c>
      <c r="EA41" s="2">
        <f t="shared" si="87"/>
        <v>2.3528710854706873E-3</v>
      </c>
      <c r="EB41" s="2">
        <f t="shared" si="88"/>
        <v>2.6801178141427763E-3</v>
      </c>
      <c r="EC41" s="2">
        <f t="shared" si="89"/>
        <v>2.7003440367676015E-3</v>
      </c>
      <c r="ED41" s="2">
        <f t="shared" si="90"/>
        <v>2.8098326081653457E-3</v>
      </c>
      <c r="EE41" s="2">
        <f t="shared" si="91"/>
        <v>2.5813266585443377E-3</v>
      </c>
    </row>
    <row r="42" spans="2:135" x14ac:dyDescent="0.25">
      <c r="B42" s="2">
        <v>36</v>
      </c>
      <c r="C42">
        <v>86.891000000000005</v>
      </c>
      <c r="D42">
        <v>88.135999999999996</v>
      </c>
      <c r="E42">
        <v>88.938999999999993</v>
      </c>
      <c r="F42">
        <v>88.075000000000003</v>
      </c>
      <c r="G42">
        <v>91.343000000000004</v>
      </c>
      <c r="H42">
        <v>91.537000000000006</v>
      </c>
      <c r="I42">
        <v>92.805999999999997</v>
      </c>
      <c r="J42">
        <v>94.358000000000004</v>
      </c>
      <c r="K42">
        <v>91.134</v>
      </c>
      <c r="L42">
        <v>85.284000000000006</v>
      </c>
      <c r="M42">
        <v>78.492999999999995</v>
      </c>
      <c r="N42">
        <v>69.4328</v>
      </c>
      <c r="O42">
        <v>58.477600000000002</v>
      </c>
      <c r="R42" s="5">
        <f t="shared" si="94"/>
        <v>83.534422286249523</v>
      </c>
      <c r="S42" s="5">
        <f t="shared" si="95"/>
        <v>85.323650798375411</v>
      </c>
      <c r="T42" s="5">
        <f t="shared" si="96"/>
        <v>86.945258673712644</v>
      </c>
      <c r="U42" s="5">
        <f t="shared" si="97"/>
        <v>86.916987012287393</v>
      </c>
      <c r="V42" s="5">
        <f t="shared" si="98"/>
        <v>89.089349278467054</v>
      </c>
      <c r="W42" s="5">
        <f t="shared" si="99"/>
        <v>90.217549806712313</v>
      </c>
      <c r="X42" s="5">
        <f t="shared" si="100"/>
        <v>91.484477514899737</v>
      </c>
      <c r="Y42" s="5">
        <f t="shared" si="101"/>
        <v>91.479482217747574</v>
      </c>
      <c r="Z42" s="5">
        <f t="shared" si="102"/>
        <v>88.502411935755518</v>
      </c>
      <c r="AA42" s="5">
        <f t="shared" si="103"/>
        <v>83.051959785816038</v>
      </c>
      <c r="AB42" s="5">
        <f t="shared" si="104"/>
        <v>76.058694418584096</v>
      </c>
      <c r="AC42" s="5">
        <f t="shared" si="105"/>
        <v>67.080721429098844</v>
      </c>
      <c r="AD42" s="5">
        <f t="shared" si="106"/>
        <v>56.592950993208305</v>
      </c>
      <c r="AE42" s="5"/>
      <c r="AG42" s="5">
        <f t="shared" si="93"/>
        <v>3.3565777137504824</v>
      </c>
      <c r="AH42" s="5">
        <f t="shared" si="93"/>
        <v>2.8123492016245848</v>
      </c>
      <c r="AI42" s="5">
        <f t="shared" si="93"/>
        <v>1.9937413262873491</v>
      </c>
      <c r="AJ42" s="5">
        <f t="shared" si="93"/>
        <v>1.1580129877126097</v>
      </c>
      <c r="AK42" s="5">
        <f t="shared" si="93"/>
        <v>2.2536507215329493</v>
      </c>
      <c r="AL42" s="5">
        <f t="shared" si="93"/>
        <v>1.3194501932876932</v>
      </c>
      <c r="AM42" s="5">
        <f t="shared" si="93"/>
        <v>1.3215224851002603</v>
      </c>
      <c r="AN42" s="5">
        <f t="shared" si="93"/>
        <v>2.8785177822524304</v>
      </c>
      <c r="AO42" s="5">
        <f t="shared" si="92"/>
        <v>2.6315880642444824</v>
      </c>
      <c r="AP42" s="5">
        <f t="shared" si="92"/>
        <v>2.2320402141839679</v>
      </c>
      <c r="AQ42" s="5">
        <f t="shared" si="92"/>
        <v>2.4343055814158987</v>
      </c>
      <c r="AR42" s="5">
        <f t="shared" si="92"/>
        <v>2.3520785709011562</v>
      </c>
      <c r="AS42" s="5">
        <f t="shared" si="92"/>
        <v>1.8846490067916974</v>
      </c>
      <c r="AV42" s="2">
        <f t="shared" si="14"/>
        <v>83.453097275268874</v>
      </c>
      <c r="AW42" s="2">
        <f t="shared" si="15"/>
        <v>85.27741919416458</v>
      </c>
      <c r="AX42" s="2">
        <f t="shared" si="16"/>
        <v>86.709142794447061</v>
      </c>
      <c r="AY42" s="2">
        <f t="shared" si="17"/>
        <v>86.90803514943677</v>
      </c>
      <c r="AZ42" s="2">
        <f t="shared" si="18"/>
        <v>88.985788810239626</v>
      </c>
      <c r="BA42" s="2">
        <f t="shared" si="19"/>
        <v>90.164818379801858</v>
      </c>
      <c r="BB42" s="2">
        <f t="shared" si="20"/>
        <v>91.397172614992854</v>
      </c>
      <c r="BC42" s="2">
        <f t="shared" si="21"/>
        <v>91.404311604511534</v>
      </c>
      <c r="BD42" s="2">
        <f t="shared" si="22"/>
        <v>88.473786694191134</v>
      </c>
      <c r="BE42" s="2">
        <f t="shared" si="23"/>
        <v>83.01681314947642</v>
      </c>
      <c r="BF42" s="2">
        <f t="shared" si="24"/>
        <v>76.013116686783718</v>
      </c>
      <c r="BG42" s="2">
        <f t="shared" si="25"/>
        <v>67.008519061584167</v>
      </c>
      <c r="BH42" s="2">
        <f t="shared" si="26"/>
        <v>56.473802951303789</v>
      </c>
      <c r="BK42" s="2">
        <f t="shared" si="27"/>
        <v>86.891000000000005</v>
      </c>
      <c r="BL42" s="2">
        <f t="shared" si="28"/>
        <v>88.135999999999996</v>
      </c>
      <c r="BM42" s="2">
        <f t="shared" si="29"/>
        <v>88.938999999999993</v>
      </c>
      <c r="BN42" s="2">
        <f t="shared" si="30"/>
        <v>88.075000000000003</v>
      </c>
      <c r="BO42" s="2">
        <f t="shared" si="31"/>
        <v>91.343000000000004</v>
      </c>
      <c r="BP42" s="2">
        <f t="shared" si="32"/>
        <v>91.537000000000006</v>
      </c>
      <c r="BQ42" s="2">
        <f t="shared" si="33"/>
        <v>92.805999999999997</v>
      </c>
      <c r="BR42" s="2">
        <f t="shared" si="34"/>
        <v>94.358000000000004</v>
      </c>
      <c r="BS42" s="2">
        <f t="shared" si="35"/>
        <v>91.134</v>
      </c>
      <c r="BT42" s="2">
        <f t="shared" si="36"/>
        <v>85.284000000000006</v>
      </c>
      <c r="BU42" s="2">
        <f t="shared" si="37"/>
        <v>78.492999999999995</v>
      </c>
      <c r="BV42" s="2">
        <f t="shared" si="38"/>
        <v>69.4328</v>
      </c>
      <c r="BW42" s="2">
        <f t="shared" si="39"/>
        <v>58.477600000000002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83.444093986108328</v>
      </c>
      <c r="CP42" s="2">
        <f t="shared" si="54"/>
        <v>85.270390036643136</v>
      </c>
      <c r="CQ42" s="2">
        <f t="shared" si="55"/>
        <v>86.70397965686567</v>
      </c>
      <c r="CR42" s="2">
        <f t="shared" si="56"/>
        <v>86.907446956354519</v>
      </c>
      <c r="CS42" s="2">
        <f t="shared" si="57"/>
        <v>88.978621460713413</v>
      </c>
      <c r="CT42" s="2">
        <f t="shared" si="58"/>
        <v>90.156614112437651</v>
      </c>
      <c r="CU42" s="2">
        <f t="shared" si="59"/>
        <v>91.386267139637596</v>
      </c>
      <c r="CV42" s="2">
        <f t="shared" si="60"/>
        <v>91.399656905116075</v>
      </c>
      <c r="CW42" s="2">
        <f t="shared" si="61"/>
        <v>88.46472556151636</v>
      </c>
      <c r="CX42" s="2">
        <f t="shared" si="62"/>
        <v>83.00901244534046</v>
      </c>
      <c r="CY42" s="2">
        <f t="shared" si="63"/>
        <v>76.003752834318405</v>
      </c>
      <c r="CZ42" s="2">
        <f t="shared" si="64"/>
        <v>67.002159739575887</v>
      </c>
      <c r="DA42" s="2">
        <f t="shared" si="65"/>
        <v>56.469060942657222</v>
      </c>
      <c r="DD42" s="2">
        <f t="shared" si="66"/>
        <v>87.139714273970952</v>
      </c>
      <c r="DE42" s="2">
        <f t="shared" si="67"/>
        <v>87.748831986205388</v>
      </c>
      <c r="DF42" s="2">
        <f t="shared" si="68"/>
        <v>88.148689467103765</v>
      </c>
      <c r="DG42" s="2">
        <f t="shared" si="69"/>
        <v>87.155237008323567</v>
      </c>
      <c r="DH42" s="2">
        <f t="shared" si="70"/>
        <v>91.20899056007076</v>
      </c>
      <c r="DI42" s="2">
        <f t="shared" si="71"/>
        <v>92.849314142688641</v>
      </c>
      <c r="DJ42" s="2">
        <f t="shared" si="72"/>
        <v>94.696042806936433</v>
      </c>
      <c r="DK42" s="2">
        <f t="shared" si="73"/>
        <v>92.815051281975855</v>
      </c>
      <c r="DL42" s="2">
        <f t="shared" si="74"/>
        <v>91.977764234893641</v>
      </c>
      <c r="DM42" s="2">
        <f t="shared" si="75"/>
        <v>85.664181655206264</v>
      </c>
      <c r="DN42" s="2">
        <f t="shared" si="76"/>
        <v>79.167112647347778</v>
      </c>
      <c r="DO42" s="2">
        <f t="shared" si="77"/>
        <v>69.066817552800728</v>
      </c>
      <c r="DP42" s="2">
        <f t="shared" si="78"/>
        <v>58.14488152051306</v>
      </c>
      <c r="DS42" s="2">
        <f t="shared" si="79"/>
        <v>2.4362051453441992E-3</v>
      </c>
      <c r="DT42" s="2">
        <f t="shared" si="80"/>
        <v>2.836119491392728E-3</v>
      </c>
      <c r="DU42" s="2">
        <f t="shared" si="81"/>
        <v>3.5738232998809814E-3</v>
      </c>
      <c r="DV42" s="2">
        <f t="shared" si="82"/>
        <v>2.3737558371310454E-3</v>
      </c>
      <c r="DW42" s="2">
        <f t="shared" si="83"/>
        <v>3.2135261954051612E-3</v>
      </c>
      <c r="DX42" s="2">
        <f t="shared" si="84"/>
        <v>3.0468553021274639E-3</v>
      </c>
      <c r="DY42" s="2">
        <f t="shared" si="85"/>
        <v>3.294928856664197E-3</v>
      </c>
      <c r="DZ42" s="2">
        <f t="shared" si="86"/>
        <v>3.2886236313793772E-3</v>
      </c>
      <c r="EA42" s="2">
        <f t="shared" si="87"/>
        <v>2.5792863435990443E-3</v>
      </c>
      <c r="EB42" s="2">
        <f t="shared" si="88"/>
        <v>2.9379310768494656E-3</v>
      </c>
      <c r="EC42" s="2">
        <f t="shared" si="89"/>
        <v>2.9600971810908759E-3</v>
      </c>
      <c r="ED42" s="2">
        <f t="shared" si="90"/>
        <v>3.0800852168132004E-3</v>
      </c>
      <c r="EE42" s="2">
        <f t="shared" si="91"/>
        <v>2.8296636938480069E-3</v>
      </c>
    </row>
    <row r="43" spans="2:135" x14ac:dyDescent="0.25">
      <c r="B43" s="2">
        <v>37</v>
      </c>
      <c r="C43">
        <v>86.188000000000002</v>
      </c>
      <c r="D43">
        <v>87.817999999999998</v>
      </c>
      <c r="E43">
        <v>91.287999999999997</v>
      </c>
      <c r="F43">
        <v>87.328000000000003</v>
      </c>
      <c r="G43">
        <v>90.730999999999995</v>
      </c>
      <c r="H43">
        <v>92.835999999999999</v>
      </c>
      <c r="I43">
        <v>94.269000000000005</v>
      </c>
      <c r="J43">
        <v>96.805999999999997</v>
      </c>
      <c r="K43">
        <v>90.477999999999994</v>
      </c>
      <c r="L43">
        <v>85.075000000000003</v>
      </c>
      <c r="M43">
        <v>78.254000000000005</v>
      </c>
      <c r="N43">
        <v>68.910399999999996</v>
      </c>
      <c r="O43">
        <v>58.238799999999998</v>
      </c>
      <c r="R43" s="5">
        <f t="shared" si="94"/>
        <v>83.610929800282179</v>
      </c>
      <c r="S43" s="5">
        <f t="shared" si="95"/>
        <v>85.370742674340846</v>
      </c>
      <c r="T43" s="5">
        <f t="shared" si="96"/>
        <v>87.176242970361713</v>
      </c>
      <c r="U43" s="5">
        <f t="shared" si="97"/>
        <v>86.933944366671327</v>
      </c>
      <c r="V43" s="5">
        <f t="shared" si="98"/>
        <v>89.226200338500689</v>
      </c>
      <c r="W43" s="5">
        <f t="shared" si="99"/>
        <v>90.304998842824034</v>
      </c>
      <c r="X43" s="5">
        <f t="shared" si="100"/>
        <v>91.608488590565756</v>
      </c>
      <c r="Y43" s="5">
        <f t="shared" si="101"/>
        <v>91.56658507732638</v>
      </c>
      <c r="Z43" s="5">
        <f t="shared" si="102"/>
        <v>88.54450064379968</v>
      </c>
      <c r="AA43" s="5">
        <f t="shared" si="103"/>
        <v>83.104577241808144</v>
      </c>
      <c r="AB43" s="5">
        <f t="shared" si="104"/>
        <v>76.134937210326285</v>
      </c>
      <c r="AC43" s="5">
        <f t="shared" si="105"/>
        <v>67.180849564041111</v>
      </c>
      <c r="AD43" s="5">
        <f t="shared" si="106"/>
        <v>56.735391420671895</v>
      </c>
      <c r="AE43" s="5"/>
      <c r="AG43" s="5">
        <f t="shared" si="93"/>
        <v>2.5770701997178236</v>
      </c>
      <c r="AH43" s="5">
        <f t="shared" si="93"/>
        <v>2.4472573256591517</v>
      </c>
      <c r="AI43" s="5">
        <f t="shared" si="93"/>
        <v>4.1117570296382837</v>
      </c>
      <c r="AJ43" s="5">
        <f t="shared" si="93"/>
        <v>0.39405563332867644</v>
      </c>
      <c r="AK43" s="5">
        <f t="shared" si="93"/>
        <v>1.5047996614993053</v>
      </c>
      <c r="AL43" s="5">
        <f t="shared" si="93"/>
        <v>2.5310011571759645</v>
      </c>
      <c r="AM43" s="5">
        <f t="shared" si="93"/>
        <v>2.6605114094342497</v>
      </c>
      <c r="AN43" s="5">
        <f t="shared" si="93"/>
        <v>5.2394149226736175</v>
      </c>
      <c r="AO43" s="5">
        <f t="shared" si="92"/>
        <v>1.9334993562003149</v>
      </c>
      <c r="AP43" s="5">
        <f t="shared" si="92"/>
        <v>1.9704227581918587</v>
      </c>
      <c r="AQ43" s="5">
        <f t="shared" si="92"/>
        <v>2.1190627896737197</v>
      </c>
      <c r="AR43" s="5">
        <f t="shared" si="92"/>
        <v>1.7295504359588847</v>
      </c>
      <c r="AS43" s="5">
        <f t="shared" si="92"/>
        <v>1.5034085793281022</v>
      </c>
      <c r="AV43" s="2">
        <f t="shared" si="14"/>
        <v>83.442354314509473</v>
      </c>
      <c r="AW43" s="2">
        <f t="shared" si="15"/>
        <v>85.270028584902448</v>
      </c>
      <c r="AX43" s="2">
        <f t="shared" si="16"/>
        <v>86.704795645107623</v>
      </c>
      <c r="AY43" s="2">
        <f t="shared" si="17"/>
        <v>86.912929535213976</v>
      </c>
      <c r="AZ43" s="2">
        <f t="shared" si="18"/>
        <v>89.010374105686537</v>
      </c>
      <c r="BA43" s="2">
        <f t="shared" si="19"/>
        <v>90.190360562297769</v>
      </c>
      <c r="BB43" s="2">
        <f t="shared" si="20"/>
        <v>91.423306407054639</v>
      </c>
      <c r="BC43" s="2">
        <f t="shared" si="21"/>
        <v>91.405924067577828</v>
      </c>
      <c r="BD43" s="2">
        <f t="shared" si="22"/>
        <v>88.481059266765826</v>
      </c>
      <c r="BE43" s="2">
        <f t="shared" si="23"/>
        <v>83.026855322029164</v>
      </c>
      <c r="BF43" s="2">
        <f t="shared" si="24"/>
        <v>76.036264539558644</v>
      </c>
      <c r="BG43" s="2">
        <f t="shared" si="25"/>
        <v>67.029807073410268</v>
      </c>
      <c r="BH43" s="2">
        <f t="shared" si="26"/>
        <v>56.497255022294112</v>
      </c>
      <c r="BK43" s="2">
        <f t="shared" si="27"/>
        <v>86.188000000000002</v>
      </c>
      <c r="BL43" s="2">
        <f t="shared" si="28"/>
        <v>87.817999999999998</v>
      </c>
      <c r="BM43" s="2">
        <f t="shared" si="29"/>
        <v>91.287999999999997</v>
      </c>
      <c r="BN43" s="2">
        <f t="shared" si="30"/>
        <v>87.328000000000003</v>
      </c>
      <c r="BO43" s="2">
        <f t="shared" si="31"/>
        <v>90.730999999999995</v>
      </c>
      <c r="BP43" s="2">
        <f t="shared" si="32"/>
        <v>92.835999999999999</v>
      </c>
      <c r="BQ43" s="2">
        <f t="shared" si="33"/>
        <v>94.269000000000005</v>
      </c>
      <c r="BR43" s="2">
        <f t="shared" si="34"/>
        <v>96.805999999999997</v>
      </c>
      <c r="BS43" s="2">
        <f t="shared" si="35"/>
        <v>90.477999999999994</v>
      </c>
      <c r="BT43" s="2">
        <f t="shared" si="36"/>
        <v>85.075000000000003</v>
      </c>
      <c r="BU43" s="2">
        <f t="shared" si="37"/>
        <v>78.254000000000005</v>
      </c>
      <c r="BV43" s="2">
        <f t="shared" si="38"/>
        <v>68.910399999999996</v>
      </c>
      <c r="BW43" s="2">
        <f t="shared" si="39"/>
        <v>58.238799999999998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83.432666495863344</v>
      </c>
      <c r="CP43" s="2">
        <f t="shared" si="54"/>
        <v>85.262471200678888</v>
      </c>
      <c r="CQ43" s="2">
        <f t="shared" si="55"/>
        <v>86.699261342838867</v>
      </c>
      <c r="CR43" s="2">
        <f t="shared" si="56"/>
        <v>86.912316042699388</v>
      </c>
      <c r="CS43" s="2">
        <f t="shared" si="57"/>
        <v>89.002662775990061</v>
      </c>
      <c r="CT43" s="2">
        <f t="shared" si="58"/>
        <v>90.18153355261461</v>
      </c>
      <c r="CU43" s="2">
        <f t="shared" si="59"/>
        <v>91.411584021326803</v>
      </c>
      <c r="CV43" s="2">
        <f t="shared" si="60"/>
        <v>91.400955458136011</v>
      </c>
      <c r="CW43" s="2">
        <f t="shared" si="61"/>
        <v>88.471304096192526</v>
      </c>
      <c r="CX43" s="2">
        <f t="shared" si="62"/>
        <v>83.018461565992439</v>
      </c>
      <c r="CY43" s="2">
        <f t="shared" si="63"/>
        <v>76.026191111192333</v>
      </c>
      <c r="CZ43" s="2">
        <f t="shared" si="64"/>
        <v>67.022974719088509</v>
      </c>
      <c r="DA43" s="2">
        <f t="shared" si="65"/>
        <v>56.492155484225847</v>
      </c>
      <c r="DD43" s="2">
        <f t="shared" si="66"/>
        <v>87.06022319372245</v>
      </c>
      <c r="DE43" s="2">
        <f t="shared" si="67"/>
        <v>87.693363932241894</v>
      </c>
      <c r="DF43" s="2">
        <f t="shared" si="68"/>
        <v>88.112057538327818</v>
      </c>
      <c r="DG43" s="2">
        <f t="shared" si="69"/>
        <v>87.148077426154728</v>
      </c>
      <c r="DH43" s="2">
        <f t="shared" si="70"/>
        <v>91.191845705250017</v>
      </c>
      <c r="DI43" s="2">
        <f t="shared" si="71"/>
        <v>92.824486416071352</v>
      </c>
      <c r="DJ43" s="2">
        <f t="shared" si="72"/>
        <v>94.65728122543355</v>
      </c>
      <c r="DK43" s="2">
        <f t="shared" si="73"/>
        <v>92.779302118759873</v>
      </c>
      <c r="DL43" s="2">
        <f t="shared" si="74"/>
        <v>91.921496919199555</v>
      </c>
      <c r="DM43" s="2">
        <f t="shared" si="75"/>
        <v>85.624842085193762</v>
      </c>
      <c r="DN43" s="2">
        <f t="shared" si="76"/>
        <v>79.130717411144886</v>
      </c>
      <c r="DO43" s="2">
        <f t="shared" si="77"/>
        <v>69.046630697887963</v>
      </c>
      <c r="DP43" s="2">
        <f t="shared" si="78"/>
        <v>58.136203745405112</v>
      </c>
      <c r="DS43" s="2">
        <f t="shared" si="79"/>
        <v>2.6706181193086914E-3</v>
      </c>
      <c r="DT43" s="2">
        <f t="shared" si="80"/>
        <v>3.1088925173184167E-3</v>
      </c>
      <c r="DU43" s="2">
        <f t="shared" si="81"/>
        <v>3.9172686665217091E-3</v>
      </c>
      <c r="DV43" s="2">
        <f t="shared" si="82"/>
        <v>2.6021755793687604E-3</v>
      </c>
      <c r="DW43" s="2">
        <f t="shared" si="83"/>
        <v>3.5224693164803856E-3</v>
      </c>
      <c r="DX43" s="2">
        <f t="shared" si="84"/>
        <v>3.3398286459108764E-3</v>
      </c>
      <c r="DY43" s="2">
        <f t="shared" si="85"/>
        <v>3.6116695399062951E-3</v>
      </c>
      <c r="DZ43" s="2">
        <f t="shared" si="86"/>
        <v>3.6047603870381466E-3</v>
      </c>
      <c r="EA43" s="2">
        <f t="shared" si="87"/>
        <v>2.8274276464339211E-3</v>
      </c>
      <c r="EB43" s="2">
        <f t="shared" si="88"/>
        <v>3.2204645388090899E-3</v>
      </c>
      <c r="EC43" s="2">
        <f t="shared" si="89"/>
        <v>3.2447553646009607E-3</v>
      </c>
      <c r="ED43" s="2">
        <f t="shared" si="90"/>
        <v>3.3762429945323595E-3</v>
      </c>
      <c r="EE43" s="2">
        <f t="shared" si="91"/>
        <v>3.1018177438452E-3</v>
      </c>
    </row>
    <row r="44" spans="2:135" x14ac:dyDescent="0.25">
      <c r="B44" s="2">
        <v>38</v>
      </c>
      <c r="C44">
        <v>86.953000000000003</v>
      </c>
      <c r="D44">
        <v>88.954999999999998</v>
      </c>
      <c r="E44">
        <v>91.272999999999996</v>
      </c>
      <c r="F44">
        <v>88.447999999999993</v>
      </c>
      <c r="G44">
        <v>91.954999999999998</v>
      </c>
      <c r="H44">
        <v>93.641999999999996</v>
      </c>
      <c r="I44">
        <v>95.477999999999994</v>
      </c>
      <c r="J44">
        <v>95.134</v>
      </c>
      <c r="K44">
        <v>93.103999999999999</v>
      </c>
      <c r="L44">
        <v>85.373000000000005</v>
      </c>
      <c r="M44">
        <v>79.09</v>
      </c>
      <c r="N44">
        <v>69.671599999999998</v>
      </c>
      <c r="O44">
        <v>59.865699999999997</v>
      </c>
      <c r="R44" s="5">
        <f t="shared" si="94"/>
        <v>83.767994989479703</v>
      </c>
      <c r="S44" s="5">
        <f t="shared" si="95"/>
        <v>85.473475524381882</v>
      </c>
      <c r="T44" s="5">
        <f t="shared" si="96"/>
        <v>87.604694782052746</v>
      </c>
      <c r="U44" s="5">
        <f t="shared" si="97"/>
        <v>86.965224400190337</v>
      </c>
      <c r="V44" s="5">
        <f t="shared" si="98"/>
        <v>89.467088233333726</v>
      </c>
      <c r="W44" s="5">
        <f t="shared" si="99"/>
        <v>90.455288031360496</v>
      </c>
      <c r="X44" s="5">
        <f t="shared" si="100"/>
        <v>91.826650053362584</v>
      </c>
      <c r="Y44" s="5">
        <f t="shared" si="101"/>
        <v>91.737227257089842</v>
      </c>
      <c r="Z44" s="5">
        <f t="shared" si="102"/>
        <v>88.623523406616798</v>
      </c>
      <c r="AA44" s="5">
        <f t="shared" si="103"/>
        <v>83.201992710423639</v>
      </c>
      <c r="AB44" s="5">
        <f t="shared" si="104"/>
        <v>76.26466638368808</v>
      </c>
      <c r="AC44" s="5">
        <f t="shared" si="105"/>
        <v>67.354733107047124</v>
      </c>
      <c r="AD44" s="5">
        <f t="shared" si="106"/>
        <v>56.978657749878472</v>
      </c>
      <c r="AE44" s="5"/>
      <c r="AG44" s="5">
        <f t="shared" si="93"/>
        <v>3.1850050105202996</v>
      </c>
      <c r="AH44" s="5">
        <f t="shared" si="93"/>
        <v>3.4815244756181158</v>
      </c>
      <c r="AI44" s="5">
        <f t="shared" si="93"/>
        <v>3.6683052179472497</v>
      </c>
      <c r="AJ44" s="5">
        <f t="shared" si="93"/>
        <v>1.4827755998096563</v>
      </c>
      <c r="AK44" s="5">
        <f t="shared" si="93"/>
        <v>2.4879117666662722</v>
      </c>
      <c r="AL44" s="5">
        <f t="shared" si="93"/>
        <v>3.1867119686395</v>
      </c>
      <c r="AM44" s="5">
        <f t="shared" si="93"/>
        <v>3.65134994663741</v>
      </c>
      <c r="AN44" s="5">
        <f t="shared" si="93"/>
        <v>3.3967727429101586</v>
      </c>
      <c r="AO44" s="5">
        <f t="shared" si="92"/>
        <v>4.4804765933832016</v>
      </c>
      <c r="AP44" s="5">
        <f t="shared" si="92"/>
        <v>2.1710072895763659</v>
      </c>
      <c r="AQ44" s="5">
        <f t="shared" si="92"/>
        <v>2.8253336163119229</v>
      </c>
      <c r="AR44" s="5">
        <f t="shared" si="92"/>
        <v>2.3168668929528735</v>
      </c>
      <c r="AS44" s="5">
        <f t="shared" si="92"/>
        <v>2.8870422501215245</v>
      </c>
      <c r="AV44" s="2">
        <f t="shared" si="14"/>
        <v>83.431659493748811</v>
      </c>
      <c r="AW44" s="2">
        <f t="shared" si="15"/>
        <v>85.262674348288371</v>
      </c>
      <c r="AX44" s="2">
        <f t="shared" si="16"/>
        <v>86.700471954507833</v>
      </c>
      <c r="AY44" s="2">
        <f t="shared" si="17"/>
        <v>86.917823329444502</v>
      </c>
      <c r="AZ44" s="2">
        <f t="shared" si="18"/>
        <v>89.034997503906837</v>
      </c>
      <c r="BA44" s="2">
        <f t="shared" si="19"/>
        <v>90.215946380903873</v>
      </c>
      <c r="BB44" s="2">
        <f t="shared" si="20"/>
        <v>91.449496096406278</v>
      </c>
      <c r="BC44" s="2">
        <f t="shared" si="21"/>
        <v>91.40755370731803</v>
      </c>
      <c r="BD44" s="2">
        <f t="shared" si="22"/>
        <v>88.488381263323689</v>
      </c>
      <c r="BE44" s="2">
        <f t="shared" si="23"/>
        <v>83.036939170811536</v>
      </c>
      <c r="BF44" s="2">
        <f t="shared" si="24"/>
        <v>76.059461973430288</v>
      </c>
      <c r="BG44" s="2">
        <f t="shared" si="25"/>
        <v>67.05112704827927</v>
      </c>
      <c r="BH44" s="2">
        <f t="shared" si="26"/>
        <v>56.520731857567306</v>
      </c>
      <c r="BK44" s="2">
        <f t="shared" si="27"/>
        <v>86.953000000000003</v>
      </c>
      <c r="BL44" s="2">
        <f t="shared" si="28"/>
        <v>88.954999999999998</v>
      </c>
      <c r="BM44" s="2">
        <f t="shared" si="29"/>
        <v>91.272999999999996</v>
      </c>
      <c r="BN44" s="2">
        <f t="shared" si="30"/>
        <v>88.447999999999993</v>
      </c>
      <c r="BO44" s="2">
        <f t="shared" si="31"/>
        <v>91.954999999999998</v>
      </c>
      <c r="BP44" s="2">
        <f t="shared" si="32"/>
        <v>93.641999999999996</v>
      </c>
      <c r="BQ44" s="2">
        <f t="shared" si="33"/>
        <v>95.477999999999994</v>
      </c>
      <c r="BR44" s="2">
        <f t="shared" si="34"/>
        <v>95.134</v>
      </c>
      <c r="BS44" s="2">
        <f t="shared" si="35"/>
        <v>93.103999999999999</v>
      </c>
      <c r="BT44" s="2">
        <f t="shared" si="36"/>
        <v>85.373000000000005</v>
      </c>
      <c r="BU44" s="2">
        <f t="shared" si="37"/>
        <v>79.09</v>
      </c>
      <c r="BV44" s="2">
        <f t="shared" si="38"/>
        <v>69.671599999999998</v>
      </c>
      <c r="BW44" s="2">
        <f t="shared" si="39"/>
        <v>59.865699999999997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83.421239005618375</v>
      </c>
      <c r="CP44" s="2">
        <f t="shared" si="54"/>
        <v>85.254552364714641</v>
      </c>
      <c r="CQ44" s="2">
        <f t="shared" si="55"/>
        <v>86.694543028812063</v>
      </c>
      <c r="CR44" s="2">
        <f t="shared" si="56"/>
        <v>86.91718512904427</v>
      </c>
      <c r="CS44" s="2">
        <f t="shared" si="57"/>
        <v>89.026704091266708</v>
      </c>
      <c r="CT44" s="2">
        <f t="shared" si="58"/>
        <v>90.206452992791569</v>
      </c>
      <c r="CU44" s="2">
        <f t="shared" si="59"/>
        <v>91.436900903015996</v>
      </c>
      <c r="CV44" s="2">
        <f t="shared" si="60"/>
        <v>91.402254011155932</v>
      </c>
      <c r="CW44" s="2">
        <f t="shared" si="61"/>
        <v>88.477882630868692</v>
      </c>
      <c r="CX44" s="2">
        <f t="shared" si="62"/>
        <v>83.027910686644418</v>
      </c>
      <c r="CY44" s="2">
        <f t="shared" si="63"/>
        <v>76.048629388066246</v>
      </c>
      <c r="CZ44" s="2">
        <f t="shared" si="64"/>
        <v>67.043789698601131</v>
      </c>
      <c r="DA44" s="2">
        <f t="shared" si="65"/>
        <v>56.515250025794472</v>
      </c>
      <c r="DD44" s="2">
        <f t="shared" si="66"/>
        <v>86.980732113473948</v>
      </c>
      <c r="DE44" s="2">
        <f t="shared" si="67"/>
        <v>87.6378958782784</v>
      </c>
      <c r="DF44" s="2">
        <f t="shared" si="68"/>
        <v>88.075425609551871</v>
      </c>
      <c r="DG44" s="2">
        <f t="shared" si="69"/>
        <v>87.140917843985889</v>
      </c>
      <c r="DH44" s="2">
        <f t="shared" si="70"/>
        <v>91.174700850429275</v>
      </c>
      <c r="DI44" s="2">
        <f t="shared" si="71"/>
        <v>92.799658689454063</v>
      </c>
      <c r="DJ44" s="2">
        <f t="shared" si="72"/>
        <v>94.618519643930654</v>
      </c>
      <c r="DK44" s="2">
        <f t="shared" si="73"/>
        <v>92.743552955543905</v>
      </c>
      <c r="DL44" s="2">
        <f t="shared" si="74"/>
        <v>91.865229603505483</v>
      </c>
      <c r="DM44" s="2">
        <f t="shared" si="75"/>
        <v>85.585502515181261</v>
      </c>
      <c r="DN44" s="2">
        <f t="shared" si="76"/>
        <v>79.094322174941993</v>
      </c>
      <c r="DO44" s="2">
        <f t="shared" si="77"/>
        <v>69.026443842975198</v>
      </c>
      <c r="DP44" s="2">
        <f t="shared" si="78"/>
        <v>58.127525970297164</v>
      </c>
      <c r="DS44" s="2">
        <f t="shared" si="79"/>
        <v>2.9275202436651335E-3</v>
      </c>
      <c r="DT44" s="2">
        <f t="shared" si="80"/>
        <v>3.4078107194794177E-3</v>
      </c>
      <c r="DU44" s="2">
        <f t="shared" si="81"/>
        <v>4.2935770053613804E-3</v>
      </c>
      <c r="DV44" s="2">
        <f t="shared" si="82"/>
        <v>2.8525126528676057E-3</v>
      </c>
      <c r="DW44" s="2">
        <f t="shared" si="83"/>
        <v>3.8609986745785719E-3</v>
      </c>
      <c r="DX44" s="2">
        <f t="shared" si="84"/>
        <v>3.660869681312367E-3</v>
      </c>
      <c r="DY44" s="2">
        <f t="shared" si="85"/>
        <v>3.958737490545222E-3</v>
      </c>
      <c r="DZ44" s="2">
        <f t="shared" si="86"/>
        <v>3.9511670267588271E-3</v>
      </c>
      <c r="EA44" s="2">
        <f t="shared" si="87"/>
        <v>3.0993673042081652E-3</v>
      </c>
      <c r="EB44" s="2">
        <f t="shared" si="88"/>
        <v>3.5300723385092289E-3</v>
      </c>
      <c r="EC44" s="2">
        <f t="shared" si="89"/>
        <v>3.5566900938691294E-3</v>
      </c>
      <c r="ED44" s="2">
        <f t="shared" si="90"/>
        <v>3.7007713619419684E-3</v>
      </c>
      <c r="EE44" s="2">
        <f t="shared" si="91"/>
        <v>3.4000580307158175E-3</v>
      </c>
    </row>
    <row r="45" spans="2:135" x14ac:dyDescent="0.25">
      <c r="B45" s="2">
        <v>39</v>
      </c>
      <c r="C45">
        <v>88.843999999999994</v>
      </c>
      <c r="D45">
        <v>89.409000000000006</v>
      </c>
      <c r="E45">
        <v>95.061000000000007</v>
      </c>
      <c r="F45">
        <v>89.462999999999994</v>
      </c>
      <c r="G45">
        <v>93.358000000000004</v>
      </c>
      <c r="H45">
        <v>92.97</v>
      </c>
      <c r="I45">
        <v>96.269000000000005</v>
      </c>
      <c r="J45">
        <v>98.760999999999996</v>
      </c>
      <c r="K45">
        <v>93.299000000000007</v>
      </c>
      <c r="L45">
        <v>85.299000000000007</v>
      </c>
      <c r="M45">
        <v>79.954999999999998</v>
      </c>
      <c r="N45">
        <v>70.820899999999995</v>
      </c>
      <c r="O45">
        <v>60.104500000000002</v>
      </c>
      <c r="R45" s="5">
        <f t="shared" si="94"/>
        <v>84.066906334445406</v>
      </c>
      <c r="S45" s="5">
        <f t="shared" si="95"/>
        <v>85.679281937391764</v>
      </c>
      <c r="T45" s="5">
        <f t="shared" si="96"/>
        <v>88.362084820898929</v>
      </c>
      <c r="U45" s="5">
        <f t="shared" si="97"/>
        <v>87.025446858923715</v>
      </c>
      <c r="V45" s="5">
        <f t="shared" si="98"/>
        <v>89.890671097903223</v>
      </c>
      <c r="W45" s="5">
        <f t="shared" si="99"/>
        <v>90.721461447014946</v>
      </c>
      <c r="X45" s="5">
        <f t="shared" si="100"/>
        <v>92.213304263995681</v>
      </c>
      <c r="Y45" s="5">
        <f t="shared" si="101"/>
        <v>92.058685615657893</v>
      </c>
      <c r="Z45" s="5">
        <f t="shared" si="102"/>
        <v>88.772452297988863</v>
      </c>
      <c r="AA45" s="5">
        <f t="shared" si="103"/>
        <v>83.383677753561074</v>
      </c>
      <c r="AB45" s="5">
        <f t="shared" si="104"/>
        <v>76.492653652069578</v>
      </c>
      <c r="AC45" s="5">
        <f t="shared" si="105"/>
        <v>67.658869071443533</v>
      </c>
      <c r="AD45" s="5">
        <f t="shared" si="106"/>
        <v>57.391452881185451</v>
      </c>
      <c r="AE45" s="5"/>
      <c r="AG45" s="5">
        <f t="shared" si="93"/>
        <v>4.7770936655545881</v>
      </c>
      <c r="AH45" s="5">
        <f t="shared" si="93"/>
        <v>3.7297180626082422</v>
      </c>
      <c r="AI45" s="5">
        <f t="shared" si="93"/>
        <v>6.6989151791010784</v>
      </c>
      <c r="AJ45" s="5">
        <f t="shared" si="93"/>
        <v>2.437553141076279</v>
      </c>
      <c r="AK45" s="5">
        <f t="shared" si="93"/>
        <v>3.4673289020967815</v>
      </c>
      <c r="AL45" s="5">
        <f t="shared" si="93"/>
        <v>2.2485385529850532</v>
      </c>
      <c r="AM45" s="5">
        <f t="shared" si="93"/>
        <v>4.0556957360043242</v>
      </c>
      <c r="AN45" s="5">
        <f t="shared" si="93"/>
        <v>6.7023143843421025</v>
      </c>
      <c r="AO45" s="5">
        <f t="shared" si="92"/>
        <v>4.5265477020111433</v>
      </c>
      <c r="AP45" s="5">
        <f t="shared" si="92"/>
        <v>1.915322246438933</v>
      </c>
      <c r="AQ45" s="5">
        <f t="shared" si="92"/>
        <v>3.4623463479304206</v>
      </c>
      <c r="AR45" s="5">
        <f t="shared" si="92"/>
        <v>3.1620309285564616</v>
      </c>
      <c r="AS45" s="5">
        <f t="shared" si="92"/>
        <v>2.7130471188145506</v>
      </c>
      <c r="AV45" s="2">
        <f t="shared" si="14"/>
        <v>83.421015707323235</v>
      </c>
      <c r="AW45" s="2">
        <f t="shared" si="15"/>
        <v>85.25535856609595</v>
      </c>
      <c r="AX45" s="2">
        <f t="shared" si="16"/>
        <v>86.69617277958811</v>
      </c>
      <c r="AY45" s="2">
        <f t="shared" si="17"/>
        <v>86.922716183753437</v>
      </c>
      <c r="AZ45" s="2">
        <f t="shared" si="18"/>
        <v>89.059661269809695</v>
      </c>
      <c r="BA45" s="2">
        <f t="shared" si="19"/>
        <v>90.241578433041553</v>
      </c>
      <c r="BB45" s="2">
        <f t="shared" si="20"/>
        <v>91.475744829803759</v>
      </c>
      <c r="BC45" s="2">
        <f t="shared" si="21"/>
        <v>91.409200907948232</v>
      </c>
      <c r="BD45" s="2">
        <f t="shared" si="22"/>
        <v>88.495755735177525</v>
      </c>
      <c r="BE45" s="2">
        <f t="shared" si="23"/>
        <v>83.047067193420489</v>
      </c>
      <c r="BF45" s="2">
        <f t="shared" si="24"/>
        <v>76.082711922069933</v>
      </c>
      <c r="BG45" s="2">
        <f t="shared" si="25"/>
        <v>67.072480732094348</v>
      </c>
      <c r="BH45" s="2">
        <f t="shared" si="26"/>
        <v>56.544234894124344</v>
      </c>
      <c r="BK45" s="2">
        <f t="shared" si="27"/>
        <v>88.843999999999994</v>
      </c>
      <c r="BL45" s="2">
        <f t="shared" si="28"/>
        <v>89.409000000000006</v>
      </c>
      <c r="BM45" s="2" t="str">
        <f t="shared" si="29"/>
        <v/>
      </c>
      <c r="BN45" s="2">
        <f t="shared" si="30"/>
        <v>89.462999999999994</v>
      </c>
      <c r="BO45" s="2">
        <f t="shared" si="31"/>
        <v>93.358000000000004</v>
      </c>
      <c r="BP45" s="2">
        <f t="shared" si="32"/>
        <v>92.97</v>
      </c>
      <c r="BQ45" s="2">
        <f t="shared" si="33"/>
        <v>96.269000000000005</v>
      </c>
      <c r="BR45" s="2">
        <f t="shared" si="34"/>
        <v>98.760999999999996</v>
      </c>
      <c r="BS45" s="2">
        <f t="shared" si="35"/>
        <v>93.299000000000007</v>
      </c>
      <c r="BT45" s="2">
        <f t="shared" si="36"/>
        <v>85.299000000000007</v>
      </c>
      <c r="BU45" s="2">
        <f t="shared" si="37"/>
        <v>79.954999999999998</v>
      </c>
      <c r="BV45" s="2">
        <f t="shared" si="38"/>
        <v>70.820899999999995</v>
      </c>
      <c r="BW45" s="2">
        <f t="shared" si="39"/>
        <v>60.104500000000002</v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83.409811515373391</v>
      </c>
      <c r="CP45" s="2">
        <f t="shared" si="54"/>
        <v>85.246633528750394</v>
      </c>
      <c r="CQ45" s="2">
        <f t="shared" si="55"/>
        <v>86.689824714785274</v>
      </c>
      <c r="CR45" s="2">
        <f t="shared" si="56"/>
        <v>86.922054215389153</v>
      </c>
      <c r="CS45" s="2">
        <f t="shared" si="57"/>
        <v>89.050745406543356</v>
      </c>
      <c r="CT45" s="2">
        <f t="shared" si="58"/>
        <v>90.231372432968527</v>
      </c>
      <c r="CU45" s="2">
        <f t="shared" si="59"/>
        <v>91.462217784705203</v>
      </c>
      <c r="CV45" s="2">
        <f t="shared" si="60"/>
        <v>91.403552564175854</v>
      </c>
      <c r="CW45" s="2">
        <f t="shared" si="61"/>
        <v>88.484461165544857</v>
      </c>
      <c r="CX45" s="2">
        <f t="shared" si="62"/>
        <v>83.037359807296397</v>
      </c>
      <c r="CY45" s="2">
        <f t="shared" si="63"/>
        <v>76.071067664940173</v>
      </c>
      <c r="CZ45" s="2">
        <f t="shared" si="64"/>
        <v>67.064604678113767</v>
      </c>
      <c r="DA45" s="2">
        <f t="shared" si="65"/>
        <v>56.538344567363097</v>
      </c>
      <c r="DD45" s="2">
        <f t="shared" si="66"/>
        <v>86.901241033225446</v>
      </c>
      <c r="DE45" s="2">
        <f t="shared" si="67"/>
        <v>87.582427824314905</v>
      </c>
      <c r="DF45" s="2">
        <f t="shared" si="68"/>
        <v>88.038793680775925</v>
      </c>
      <c r="DG45" s="2">
        <f t="shared" si="69"/>
        <v>87.13375826181705</v>
      </c>
      <c r="DH45" s="2">
        <f t="shared" si="70"/>
        <v>91.157555995608547</v>
      </c>
      <c r="DI45" s="2">
        <f t="shared" si="71"/>
        <v>92.774830962836774</v>
      </c>
      <c r="DJ45" s="2">
        <f t="shared" si="72"/>
        <v>94.579758062427771</v>
      </c>
      <c r="DK45" s="2">
        <f t="shared" si="73"/>
        <v>92.707803792327923</v>
      </c>
      <c r="DL45" s="2">
        <f t="shared" si="74"/>
        <v>91.808962287811397</v>
      </c>
      <c r="DM45" s="2">
        <f t="shared" si="75"/>
        <v>85.54616294516876</v>
      </c>
      <c r="DN45" s="2">
        <f t="shared" si="76"/>
        <v>79.057926938739101</v>
      </c>
      <c r="DO45" s="2">
        <f t="shared" si="77"/>
        <v>69.006256988062432</v>
      </c>
      <c r="DP45" s="2">
        <f t="shared" si="78"/>
        <v>58.118848195189216</v>
      </c>
      <c r="DS45" s="2">
        <f t="shared" si="79"/>
        <v>3.209055744233945E-3</v>
      </c>
      <c r="DT45" s="2">
        <f t="shared" si="80"/>
        <v>3.7353620402859711E-3</v>
      </c>
      <c r="DU45" s="2">
        <f t="shared" si="81"/>
        <v>4.7058642288094598E-3</v>
      </c>
      <c r="DV45" s="2">
        <f t="shared" si="82"/>
        <v>3.1268574004404072E-3</v>
      </c>
      <c r="DW45" s="2">
        <f t="shared" si="83"/>
        <v>4.2319244608943988E-3</v>
      </c>
      <c r="DX45" s="2">
        <f t="shared" si="84"/>
        <v>4.012646541384144E-3</v>
      </c>
      <c r="DY45" s="2">
        <f t="shared" si="85"/>
        <v>4.3390121356961832E-3</v>
      </c>
      <c r="DZ45" s="2">
        <f t="shared" si="86"/>
        <v>4.3307176182499673E-3</v>
      </c>
      <c r="EA45" s="2">
        <f t="shared" si="87"/>
        <v>3.3973727838503367E-3</v>
      </c>
      <c r="EB45" s="2">
        <f t="shared" si="88"/>
        <v>3.8693295530266331E-3</v>
      </c>
      <c r="EC45" s="2">
        <f t="shared" si="89"/>
        <v>3.8984953967865473E-3</v>
      </c>
      <c r="ED45" s="2">
        <f t="shared" si="90"/>
        <v>4.056366806883289E-3</v>
      </c>
      <c r="EE45" s="2">
        <f t="shared" si="91"/>
        <v>3.7268669666683089E-3</v>
      </c>
    </row>
    <row r="46" spans="2:135" x14ac:dyDescent="0.25">
      <c r="B46" s="2">
        <v>40</v>
      </c>
      <c r="C46">
        <v>90.531000000000006</v>
      </c>
      <c r="D46">
        <v>90.727000000000004</v>
      </c>
      <c r="E46">
        <v>95.894000000000005</v>
      </c>
      <c r="F46">
        <v>89.299000000000007</v>
      </c>
      <c r="G46">
        <v>94.641999999999996</v>
      </c>
      <c r="H46">
        <v>93.805999999999997</v>
      </c>
      <c r="I46">
        <v>97.91</v>
      </c>
      <c r="J46">
        <v>99.835999999999999</v>
      </c>
      <c r="K46">
        <v>93.209000000000003</v>
      </c>
      <c r="L46">
        <v>86.881</v>
      </c>
      <c r="M46">
        <v>80.924999999999997</v>
      </c>
      <c r="N46">
        <v>72.104500000000002</v>
      </c>
      <c r="O46">
        <v>62.134300000000003</v>
      </c>
      <c r="R46" s="5">
        <f t="shared" si="94"/>
        <v>84.604285555207099</v>
      </c>
      <c r="S46" s="5">
        <f t="shared" si="95"/>
        <v>86.067176396159027</v>
      </c>
      <c r="T46" s="5">
        <f t="shared" si="96"/>
        <v>89.640140134963048</v>
      </c>
      <c r="U46" s="5">
        <f t="shared" si="97"/>
        <v>87.141532856720104</v>
      </c>
      <c r="V46" s="5">
        <f t="shared" si="98"/>
        <v>90.619684061774166</v>
      </c>
      <c r="W46" s="5">
        <f t="shared" si="99"/>
        <v>91.19127851559989</v>
      </c>
      <c r="X46" s="5">
        <f t="shared" si="100"/>
        <v>92.887006371118758</v>
      </c>
      <c r="Y46" s="5">
        <f t="shared" si="101"/>
        <v>92.639337137258266</v>
      </c>
      <c r="Z46" s="5">
        <f t="shared" si="102"/>
        <v>89.047702913196019</v>
      </c>
      <c r="AA46" s="5">
        <f t="shared" si="103"/>
        <v>83.716495110319087</v>
      </c>
      <c r="AB46" s="5">
        <f t="shared" si="104"/>
        <v>76.892706642597616</v>
      </c>
      <c r="AC46" s="5">
        <f t="shared" si="105"/>
        <v>68.182107721517113</v>
      </c>
      <c r="AD46" s="5">
        <f t="shared" si="106"/>
        <v>58.075850135867761</v>
      </c>
      <c r="AE46" s="5"/>
      <c r="AG46" s="5">
        <f t="shared" si="93"/>
        <v>5.926714444792907</v>
      </c>
      <c r="AH46" s="5">
        <f t="shared" si="93"/>
        <v>4.6598236038409766</v>
      </c>
      <c r="AI46" s="5">
        <f t="shared" si="93"/>
        <v>6.2538598650369579</v>
      </c>
      <c r="AJ46" s="5">
        <f t="shared" si="93"/>
        <v>2.1574671432799022</v>
      </c>
      <c r="AK46" s="5">
        <f t="shared" si="93"/>
        <v>4.0223159382258302</v>
      </c>
      <c r="AL46" s="5">
        <f t="shared" si="93"/>
        <v>2.614721484400107</v>
      </c>
      <c r="AM46" s="5">
        <f t="shared" si="93"/>
        <v>5.0229936288812382</v>
      </c>
      <c r="AN46" s="5">
        <f t="shared" si="93"/>
        <v>7.1966628627417322</v>
      </c>
      <c r="AO46" s="5">
        <f t="shared" si="92"/>
        <v>4.1612970868039838</v>
      </c>
      <c r="AP46" s="5">
        <f t="shared" si="92"/>
        <v>3.1645048896809129</v>
      </c>
      <c r="AQ46" s="5">
        <f t="shared" si="92"/>
        <v>4.0322933574023807</v>
      </c>
      <c r="AR46" s="5">
        <f t="shared" si="92"/>
        <v>3.9223922784828886</v>
      </c>
      <c r="AS46" s="5">
        <f t="shared" si="92"/>
        <v>4.0584498641322426</v>
      </c>
      <c r="AV46" s="2">
        <f t="shared" si="14"/>
        <v>83.410425956469766</v>
      </c>
      <c r="AW46" s="2">
        <f t="shared" si="15"/>
        <v>85.248083380320907</v>
      </c>
      <c r="AX46" s="2">
        <f t="shared" si="16"/>
        <v>86.691899161055659</v>
      </c>
      <c r="AY46" s="2">
        <f t="shared" si="17"/>
        <v>86.92760768848818</v>
      </c>
      <c r="AZ46" s="2">
        <f t="shared" si="18"/>
        <v>89.084367747071752</v>
      </c>
      <c r="BA46" s="2">
        <f t="shared" si="19"/>
        <v>90.267259407240402</v>
      </c>
      <c r="BB46" s="2">
        <f t="shared" si="20"/>
        <v>91.502055835790571</v>
      </c>
      <c r="BC46" s="2">
        <f t="shared" si="21"/>
        <v>91.410865967395182</v>
      </c>
      <c r="BD46" s="2">
        <f t="shared" si="22"/>
        <v>88.503185858465955</v>
      </c>
      <c r="BE46" s="2">
        <f t="shared" si="23"/>
        <v>83.057241977825086</v>
      </c>
      <c r="BF46" s="2">
        <f t="shared" si="24"/>
        <v>76.106017419423367</v>
      </c>
      <c r="BG46" s="2">
        <f t="shared" si="25"/>
        <v>67.093869907487274</v>
      </c>
      <c r="BH46" s="2">
        <f t="shared" si="26"/>
        <v>56.567765613730444</v>
      </c>
      <c r="BK46" s="2">
        <f t="shared" si="27"/>
        <v>90.531000000000006</v>
      </c>
      <c r="BL46" s="2">
        <f t="shared" si="28"/>
        <v>90.727000000000004</v>
      </c>
      <c r="BM46" s="2" t="str">
        <f t="shared" si="29"/>
        <v/>
      </c>
      <c r="BN46" s="2">
        <f t="shared" si="30"/>
        <v>89.299000000000007</v>
      </c>
      <c r="BO46" s="2" t="str">
        <f t="shared" si="31"/>
        <v/>
      </c>
      <c r="BP46" s="2">
        <f t="shared" si="32"/>
        <v>93.805999999999997</v>
      </c>
      <c r="BQ46" s="2">
        <f t="shared" si="33"/>
        <v>97.91</v>
      </c>
      <c r="BR46" s="2">
        <f t="shared" si="34"/>
        <v>99.835999999999999</v>
      </c>
      <c r="BS46" s="2">
        <f t="shared" si="35"/>
        <v>93.209000000000003</v>
      </c>
      <c r="BT46" s="2">
        <f t="shared" si="36"/>
        <v>86.881</v>
      </c>
      <c r="BU46" s="2">
        <f t="shared" si="37"/>
        <v>80.924999999999997</v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83.398384025128408</v>
      </c>
      <c r="CP46" s="2">
        <f t="shared" si="54"/>
        <v>85.238714692786147</v>
      </c>
      <c r="CQ46" s="2">
        <f t="shared" si="55"/>
        <v>86.685106400758471</v>
      </c>
      <c r="CR46" s="2">
        <f t="shared" si="56"/>
        <v>86.926923301734035</v>
      </c>
      <c r="CS46" s="2">
        <f t="shared" si="57"/>
        <v>89.074786721820004</v>
      </c>
      <c r="CT46" s="2">
        <f t="shared" si="58"/>
        <v>90.2562918731455</v>
      </c>
      <c r="CU46" s="2">
        <f t="shared" si="59"/>
        <v>91.487534666394396</v>
      </c>
      <c r="CV46" s="2">
        <f t="shared" si="60"/>
        <v>91.404851117195776</v>
      </c>
      <c r="CW46" s="2">
        <f t="shared" si="61"/>
        <v>88.491039700221023</v>
      </c>
      <c r="CX46" s="2">
        <f t="shared" si="62"/>
        <v>83.046808927948376</v>
      </c>
      <c r="CY46" s="2">
        <f t="shared" si="63"/>
        <v>76.093505941814087</v>
      </c>
      <c r="CZ46" s="2">
        <f t="shared" si="64"/>
        <v>67.085419657626389</v>
      </c>
      <c r="DA46" s="2">
        <f t="shared" si="65"/>
        <v>56.561439108931722</v>
      </c>
      <c r="DD46" s="2">
        <f t="shared" si="66"/>
        <v>86.821749952976944</v>
      </c>
      <c r="DE46" s="2">
        <f t="shared" si="67"/>
        <v>87.526959770351411</v>
      </c>
      <c r="DF46" s="2">
        <f t="shared" si="68"/>
        <v>88.002161751999978</v>
      </c>
      <c r="DG46" s="2">
        <f t="shared" si="69"/>
        <v>87.126598679648211</v>
      </c>
      <c r="DH46" s="2">
        <f t="shared" si="70"/>
        <v>91.140411140787805</v>
      </c>
      <c r="DI46" s="2">
        <f t="shared" si="71"/>
        <v>92.75000323621947</v>
      </c>
      <c r="DJ46" s="2">
        <f t="shared" si="72"/>
        <v>94.540996480924875</v>
      </c>
      <c r="DK46" s="2">
        <f t="shared" si="73"/>
        <v>92.672054629111955</v>
      </c>
      <c r="DL46" s="2">
        <f t="shared" si="74"/>
        <v>91.752694972117311</v>
      </c>
      <c r="DM46" s="2">
        <f t="shared" si="75"/>
        <v>85.506823375156259</v>
      </c>
      <c r="DN46" s="2">
        <f t="shared" si="76"/>
        <v>79.021531702536208</v>
      </c>
      <c r="DO46" s="2">
        <f t="shared" si="77"/>
        <v>68.986070133149681</v>
      </c>
      <c r="DP46" s="2">
        <f t="shared" si="78"/>
        <v>58.110170420081268</v>
      </c>
      <c r="DS46" s="2">
        <f t="shared" si="79"/>
        <v>3.5175706001507219E-3</v>
      </c>
      <c r="DT46" s="2">
        <f t="shared" si="80"/>
        <v>4.0942675356801508E-3</v>
      </c>
      <c r="DU46" s="2">
        <f t="shared" si="81"/>
        <v>5.1575359310326125E-3</v>
      </c>
      <c r="DV46" s="2">
        <f t="shared" si="82"/>
        <v>3.4274969768115261E-3</v>
      </c>
      <c r="DW46" s="2">
        <f t="shared" si="83"/>
        <v>4.6383191270234604E-3</v>
      </c>
      <c r="DX46" s="2">
        <f t="shared" si="84"/>
        <v>4.3980768012302747E-3</v>
      </c>
      <c r="DY46" s="2">
        <f t="shared" si="85"/>
        <v>4.7556413926878689E-3</v>
      </c>
      <c r="DZ46" s="2">
        <f t="shared" si="86"/>
        <v>4.7465542376089534E-3</v>
      </c>
      <c r="EA46" s="2">
        <f t="shared" si="87"/>
        <v>3.7239245819726632E-3</v>
      </c>
      <c r="EB46" s="2">
        <f t="shared" si="88"/>
        <v>4.2410522785975421E-3</v>
      </c>
      <c r="EC46" s="2">
        <f t="shared" si="89"/>
        <v>4.2730080373974133E-3</v>
      </c>
      <c r="ED46" s="2">
        <f t="shared" si="90"/>
        <v>4.4459778216515275E-3</v>
      </c>
      <c r="EE46" s="2">
        <f t="shared" si="91"/>
        <v>4.0849595750853014E-3</v>
      </c>
    </row>
    <row r="47" spans="2:135" x14ac:dyDescent="0.25">
      <c r="B47" s="2">
        <v>41</v>
      </c>
      <c r="C47">
        <v>92.296999999999997</v>
      </c>
      <c r="D47">
        <v>93.454999999999998</v>
      </c>
      <c r="E47">
        <v>99.438999999999993</v>
      </c>
      <c r="F47">
        <v>89.373000000000005</v>
      </c>
      <c r="G47">
        <v>95.850999999999999</v>
      </c>
      <c r="H47">
        <v>96.328000000000003</v>
      </c>
      <c r="I47">
        <v>100.045</v>
      </c>
      <c r="J47">
        <v>101.776</v>
      </c>
      <c r="K47">
        <v>96.03</v>
      </c>
      <c r="L47">
        <v>88.671999999999997</v>
      </c>
      <c r="M47">
        <v>81.075000000000003</v>
      </c>
      <c r="N47">
        <v>72.671599999999998</v>
      </c>
      <c r="O47">
        <v>63.4925</v>
      </c>
      <c r="R47" s="5">
        <f t="shared" si="94"/>
        <v>85.523898287201959</v>
      </c>
      <c r="S47" s="5">
        <f t="shared" si="95"/>
        <v>86.761435688126042</v>
      </c>
      <c r="T47" s="5">
        <f t="shared" si="96"/>
        <v>91.699619051324888</v>
      </c>
      <c r="U47" s="5">
        <f t="shared" si="97"/>
        <v>87.36052653863959</v>
      </c>
      <c r="V47" s="5">
        <f t="shared" si="98"/>
        <v>91.834016177288134</v>
      </c>
      <c r="W47" s="5">
        <f t="shared" si="99"/>
        <v>92.001649528248521</v>
      </c>
      <c r="X47" s="5">
        <f t="shared" si="100"/>
        <v>94.025500521786455</v>
      </c>
      <c r="Y47" s="5">
        <f t="shared" si="101"/>
        <v>93.643408585982968</v>
      </c>
      <c r="Z47" s="5">
        <f t="shared" si="102"/>
        <v>89.540619778141846</v>
      </c>
      <c r="AA47" s="5">
        <f t="shared" si="103"/>
        <v>84.307399253931465</v>
      </c>
      <c r="AB47" s="5">
        <f t="shared" si="104"/>
        <v>77.579588281086899</v>
      </c>
      <c r="AC47" s="5">
        <f t="shared" si="105"/>
        <v>69.055851113151533</v>
      </c>
      <c r="AD47" s="5">
        <f t="shared" si="106"/>
        <v>59.174101558861466</v>
      </c>
      <c r="AE47" s="5"/>
      <c r="AG47" s="5">
        <f t="shared" si="93"/>
        <v>6.773101712798038</v>
      </c>
      <c r="AH47" s="5">
        <f t="shared" si="93"/>
        <v>6.6935643118739563</v>
      </c>
      <c r="AI47" s="5">
        <f t="shared" si="93"/>
        <v>7.7393809486751053</v>
      </c>
      <c r="AJ47" s="5">
        <f t="shared" si="93"/>
        <v>2.0124734613604147</v>
      </c>
      <c r="AK47" s="5">
        <f t="shared" si="93"/>
        <v>4.0169838227118646</v>
      </c>
      <c r="AL47" s="5">
        <f t="shared" si="93"/>
        <v>4.326350471751482</v>
      </c>
      <c r="AM47" s="5">
        <f t="shared" si="93"/>
        <v>6.0194994782135467</v>
      </c>
      <c r="AN47" s="5">
        <f t="shared" si="93"/>
        <v>8.1325914140170283</v>
      </c>
      <c r="AO47" s="5">
        <f t="shared" si="92"/>
        <v>6.4893802218581556</v>
      </c>
      <c r="AP47" s="5">
        <f t="shared" si="92"/>
        <v>4.3646007460685325</v>
      </c>
      <c r="AQ47" s="5">
        <f t="shared" si="92"/>
        <v>3.495411718913104</v>
      </c>
      <c r="AR47" s="5">
        <f t="shared" si="92"/>
        <v>3.6157488868484648</v>
      </c>
      <c r="AS47" s="5">
        <f t="shared" si="92"/>
        <v>4.3183984411385339</v>
      </c>
      <c r="AV47" s="2">
        <f t="shared" si="14"/>
        <v>83.399893342542413</v>
      </c>
      <c r="AW47" s="2">
        <f t="shared" si="15"/>
        <v>85.240850985059154</v>
      </c>
      <c r="AX47" s="2">
        <f t="shared" si="16"/>
        <v>86.687652110282656</v>
      </c>
      <c r="AY47" s="2">
        <f t="shared" si="17"/>
        <v>86.932497364262204</v>
      </c>
      <c r="AZ47" s="2">
        <f t="shared" si="18"/>
        <v>89.109119351778716</v>
      </c>
      <c r="BA47" s="2">
        <f t="shared" si="19"/>
        <v>90.292992076023026</v>
      </c>
      <c r="BB47" s="2">
        <f t="shared" si="20"/>
        <v>91.528432410567561</v>
      </c>
      <c r="BC47" s="2">
        <f t="shared" si="21"/>
        <v>91.412549077186156</v>
      </c>
      <c r="BD47" s="2">
        <f t="shared" si="22"/>
        <v>88.510674929294083</v>
      </c>
      <c r="BE47" s="2">
        <f t="shared" si="23"/>
        <v>83.067466196071067</v>
      </c>
      <c r="BF47" s="2">
        <f t="shared" si="24"/>
        <v>76.129381591188974</v>
      </c>
      <c r="BG47" s="2">
        <f t="shared" si="25"/>
        <v>67.115296384348213</v>
      </c>
      <c r="BH47" s="2">
        <f t="shared" si="26"/>
        <v>56.591325537920312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>
        <f t="shared" si="30"/>
        <v>89.373000000000005</v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>
        <f t="shared" si="35"/>
        <v>96.03</v>
      </c>
      <c r="BT47" s="2">
        <f t="shared" si="36"/>
        <v>88.671999999999997</v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83.386956534883424</v>
      </c>
      <c r="CP47" s="2">
        <f t="shared" si="54"/>
        <v>85.230795856821899</v>
      </c>
      <c r="CQ47" s="2">
        <f t="shared" si="55"/>
        <v>86.680388086731682</v>
      </c>
      <c r="CR47" s="2">
        <f t="shared" si="56"/>
        <v>86.931792388078918</v>
      </c>
      <c r="CS47" s="2">
        <f t="shared" si="57"/>
        <v>89.098828037096652</v>
      </c>
      <c r="CT47" s="2">
        <f t="shared" si="58"/>
        <v>90.281211313322459</v>
      </c>
      <c r="CU47" s="2">
        <f t="shared" si="59"/>
        <v>91.512851548083603</v>
      </c>
      <c r="CV47" s="2">
        <f t="shared" si="60"/>
        <v>91.406149670215697</v>
      </c>
      <c r="CW47" s="2">
        <f t="shared" si="61"/>
        <v>88.497618234897189</v>
      </c>
      <c r="CX47" s="2">
        <f t="shared" si="62"/>
        <v>83.056258048600355</v>
      </c>
      <c r="CY47" s="2">
        <f t="shared" si="63"/>
        <v>76.115944218688014</v>
      </c>
      <c r="CZ47" s="2">
        <f t="shared" si="64"/>
        <v>67.106234637139011</v>
      </c>
      <c r="DA47" s="2">
        <f t="shared" si="65"/>
        <v>56.584533650500347</v>
      </c>
      <c r="DD47" s="2">
        <f t="shared" si="66"/>
        <v>86.742258872728442</v>
      </c>
      <c r="DE47" s="2">
        <f t="shared" si="67"/>
        <v>87.471491716387916</v>
      </c>
      <c r="DF47" s="2">
        <f t="shared" si="68"/>
        <v>87.965529823224045</v>
      </c>
      <c r="DG47" s="2">
        <f t="shared" si="69"/>
        <v>87.119439097479372</v>
      </c>
      <c r="DH47" s="2">
        <f t="shared" si="70"/>
        <v>91.123266285967063</v>
      </c>
      <c r="DI47" s="2">
        <f t="shared" si="71"/>
        <v>92.725175509602181</v>
      </c>
      <c r="DJ47" s="2">
        <f t="shared" si="72"/>
        <v>94.502234899421978</v>
      </c>
      <c r="DK47" s="2">
        <f t="shared" si="73"/>
        <v>92.636305465895973</v>
      </c>
      <c r="DL47" s="2">
        <f t="shared" si="74"/>
        <v>91.696427656423239</v>
      </c>
      <c r="DM47" s="2">
        <f t="shared" si="75"/>
        <v>85.467483805143758</v>
      </c>
      <c r="DN47" s="2">
        <f t="shared" si="76"/>
        <v>78.985136466333316</v>
      </c>
      <c r="DO47" s="2">
        <f t="shared" si="77"/>
        <v>68.965883278236916</v>
      </c>
      <c r="DP47" s="2">
        <f t="shared" si="78"/>
        <v>58.10149264497332</v>
      </c>
      <c r="DS47" s="2">
        <f t="shared" si="79"/>
        <v>3.8556309853431617E-3</v>
      </c>
      <c r="DT47" s="2">
        <f t="shared" si="80"/>
        <v>4.4875024847043643E-3</v>
      </c>
      <c r="DU47" s="2">
        <f t="shared" si="81"/>
        <v>5.6523131610351444E-3</v>
      </c>
      <c r="DV47" s="2">
        <f t="shared" si="82"/>
        <v>3.7569333644833555E-3</v>
      </c>
      <c r="DW47" s="2">
        <f t="shared" si="83"/>
        <v>5.0835409219388075E-3</v>
      </c>
      <c r="DX47" s="2">
        <f t="shared" si="84"/>
        <v>4.8203499537718148E-3</v>
      </c>
      <c r="DY47" s="2">
        <f t="shared" si="85"/>
        <v>5.2120657181613291E-3</v>
      </c>
      <c r="DZ47" s="2">
        <f t="shared" si="86"/>
        <v>5.2021109788978606E-3</v>
      </c>
      <c r="EA47" s="2">
        <f t="shared" si="87"/>
        <v>4.0817356323338922E-3</v>
      </c>
      <c r="EB47" s="2">
        <f t="shared" si="88"/>
        <v>4.6483194036414472E-3</v>
      </c>
      <c r="EC47" s="2">
        <f t="shared" si="89"/>
        <v>4.6833294325219158E-3</v>
      </c>
      <c r="ED47" s="2">
        <f t="shared" si="90"/>
        <v>4.8728275916981286E-3</v>
      </c>
      <c r="EE47" s="2">
        <f t="shared" si="91"/>
        <v>4.4773045578073928E-3</v>
      </c>
    </row>
    <row r="48" spans="2:135" x14ac:dyDescent="0.25">
      <c r="B48" s="2">
        <v>42</v>
      </c>
      <c r="C48">
        <v>95.311999999999998</v>
      </c>
      <c r="D48">
        <v>95.272999999999996</v>
      </c>
      <c r="E48">
        <v>103.455</v>
      </c>
      <c r="F48">
        <v>90.954999999999998</v>
      </c>
      <c r="G48">
        <v>98.149000000000001</v>
      </c>
      <c r="H48">
        <v>99.745999999999995</v>
      </c>
      <c r="I48">
        <v>102</v>
      </c>
      <c r="J48">
        <v>103.985</v>
      </c>
      <c r="K48">
        <v>98.313000000000002</v>
      </c>
      <c r="L48">
        <v>89.462999999999994</v>
      </c>
      <c r="M48">
        <v>82.954999999999998</v>
      </c>
      <c r="N48">
        <v>74.462699999999998</v>
      </c>
      <c r="O48">
        <v>65.328400000000002</v>
      </c>
      <c r="R48" s="5">
        <f t="shared" si="94"/>
        <v>87.026609363107127</v>
      </c>
      <c r="S48" s="5">
        <f t="shared" si="95"/>
        <v>87.945850075413432</v>
      </c>
      <c r="T48" s="5">
        <f t="shared" si="96"/>
        <v>94.867849195404787</v>
      </c>
      <c r="U48" s="5">
        <f t="shared" si="97"/>
        <v>87.760261058471244</v>
      </c>
      <c r="V48" s="5">
        <f t="shared" si="98"/>
        <v>93.779742576091053</v>
      </c>
      <c r="W48" s="5">
        <f t="shared" si="99"/>
        <v>93.353072431839095</v>
      </c>
      <c r="X48" s="5">
        <f t="shared" si="100"/>
        <v>95.877879543767307</v>
      </c>
      <c r="Y48" s="5">
        <f t="shared" si="101"/>
        <v>95.303722630026215</v>
      </c>
      <c r="Z48" s="5">
        <f t="shared" si="102"/>
        <v>90.390680599162948</v>
      </c>
      <c r="AA48" s="5">
        <f t="shared" si="103"/>
        <v>85.31731881351395</v>
      </c>
      <c r="AB48" s="5">
        <f t="shared" si="104"/>
        <v>78.720850338240311</v>
      </c>
      <c r="AC48" s="5">
        <f t="shared" si="105"/>
        <v>70.461761409375725</v>
      </c>
      <c r="AD48" s="5">
        <f t="shared" si="106"/>
        <v>60.870688257091103</v>
      </c>
      <c r="AE48" s="5"/>
      <c r="AG48" s="5">
        <f t="shared" si="93"/>
        <v>8.2853906368928705</v>
      </c>
      <c r="AH48" s="5">
        <f t="shared" si="93"/>
        <v>7.3271499245865641</v>
      </c>
      <c r="AI48" s="5">
        <f t="shared" si="93"/>
        <v>8.5871508045952112</v>
      </c>
      <c r="AJ48" s="5">
        <f t="shared" si="93"/>
        <v>3.1947389415287546</v>
      </c>
      <c r="AK48" s="5">
        <f t="shared" si="93"/>
        <v>4.3692574239089481</v>
      </c>
      <c r="AL48" s="5">
        <f t="shared" si="93"/>
        <v>6.3929275681608999</v>
      </c>
      <c r="AM48" s="5">
        <f t="shared" si="93"/>
        <v>6.1221204562326932</v>
      </c>
      <c r="AN48" s="5">
        <f t="shared" si="93"/>
        <v>8.6812773699737846</v>
      </c>
      <c r="AO48" s="5">
        <f t="shared" si="92"/>
        <v>7.9223194008370541</v>
      </c>
      <c r="AP48" s="5">
        <f t="shared" si="92"/>
        <v>4.1456811864860441</v>
      </c>
      <c r="AQ48" s="5">
        <f t="shared" si="92"/>
        <v>4.2341496617596874</v>
      </c>
      <c r="AR48" s="5">
        <f t="shared" si="92"/>
        <v>4.0009385906242727</v>
      </c>
      <c r="AS48" s="5">
        <f t="shared" si="92"/>
        <v>4.4577117429088986</v>
      </c>
      <c r="AV48" s="2">
        <f t="shared" si="14"/>
        <v>83.389421057878081</v>
      </c>
      <c r="AW48" s="2">
        <f t="shared" si="15"/>
        <v>85.233663616229819</v>
      </c>
      <c r="AX48" s="2">
        <f t="shared" si="16"/>
        <v>86.683432593848607</v>
      </c>
      <c r="AY48" s="2">
        <f t="shared" si="17"/>
        <v>86.937384652469731</v>
      </c>
      <c r="AZ48" s="2">
        <f t="shared" si="18"/>
        <v>89.13391856406291</v>
      </c>
      <c r="BA48" s="2">
        <f t="shared" si="19"/>
        <v>90.318779286520282</v>
      </c>
      <c r="BB48" s="2">
        <f t="shared" si="20"/>
        <v>91.554877900333352</v>
      </c>
      <c r="BC48" s="2">
        <f t="shared" si="21"/>
        <v>91.414250299330917</v>
      </c>
      <c r="BD48" s="2">
        <f t="shared" si="22"/>
        <v>88.518226356715161</v>
      </c>
      <c r="BE48" s="2">
        <f t="shared" si="23"/>
        <v>83.077742595882484</v>
      </c>
      <c r="BF48" s="2">
        <f t="shared" si="24"/>
        <v>76.152807643666208</v>
      </c>
      <c r="BG48" s="2">
        <f t="shared" si="25"/>
        <v>67.136761988170932</v>
      </c>
      <c r="BH48" s="2">
        <f t="shared" si="26"/>
        <v>56.614916221601639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>
        <f t="shared" si="30"/>
        <v>90.954999999999998</v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83.375529044638441</v>
      </c>
      <c r="CP48" s="2">
        <f t="shared" si="54"/>
        <v>85.222877020857652</v>
      </c>
      <c r="CQ48" s="2">
        <f t="shared" si="55"/>
        <v>86.675669772704879</v>
      </c>
      <c r="CR48" s="2">
        <f t="shared" si="56"/>
        <v>86.936661474423801</v>
      </c>
      <c r="CS48" s="2">
        <f t="shared" si="57"/>
        <v>89.1228693523733</v>
      </c>
      <c r="CT48" s="2">
        <f t="shared" si="58"/>
        <v>90.306130753499417</v>
      </c>
      <c r="CU48" s="2">
        <f t="shared" si="59"/>
        <v>91.538168429772796</v>
      </c>
      <c r="CV48" s="2">
        <f t="shared" si="60"/>
        <v>91.407448223235619</v>
      </c>
      <c r="CW48" s="2">
        <f t="shared" si="61"/>
        <v>88.504196769573355</v>
      </c>
      <c r="CX48" s="2">
        <f t="shared" si="62"/>
        <v>83.06570716925232</v>
      </c>
      <c r="CY48" s="2">
        <f t="shared" si="63"/>
        <v>76.138382495561942</v>
      </c>
      <c r="CZ48" s="2">
        <f t="shared" si="64"/>
        <v>67.127049616651647</v>
      </c>
      <c r="DA48" s="2">
        <f t="shared" si="65"/>
        <v>56.607628192068972</v>
      </c>
      <c r="DD48" s="2">
        <f t="shared" si="66"/>
        <v>86.662767792479926</v>
      </c>
      <c r="DE48" s="2">
        <f t="shared" si="67"/>
        <v>87.416023662424408</v>
      </c>
      <c r="DF48" s="2">
        <f t="shared" si="68"/>
        <v>87.928897894448099</v>
      </c>
      <c r="DG48" s="2">
        <f t="shared" si="69"/>
        <v>87.112279515310533</v>
      </c>
      <c r="DH48" s="2">
        <f t="shared" si="70"/>
        <v>91.10612143114632</v>
      </c>
      <c r="DI48" s="2">
        <f t="shared" si="71"/>
        <v>92.700347782984892</v>
      </c>
      <c r="DJ48" s="2">
        <f t="shared" si="72"/>
        <v>94.463473317919096</v>
      </c>
      <c r="DK48" s="2">
        <f t="shared" si="73"/>
        <v>92.600556302680005</v>
      </c>
      <c r="DL48" s="2">
        <f t="shared" si="74"/>
        <v>91.640160340729153</v>
      </c>
      <c r="DM48" s="2">
        <f t="shared" si="75"/>
        <v>85.428144235131256</v>
      </c>
      <c r="DN48" s="2">
        <f t="shared" si="76"/>
        <v>78.948741230130409</v>
      </c>
      <c r="DO48" s="2">
        <f t="shared" si="77"/>
        <v>68.945696423324151</v>
      </c>
      <c r="DP48" s="2">
        <f t="shared" si="78"/>
        <v>58.092814869865379</v>
      </c>
      <c r="DS48" s="2">
        <f t="shared" si="79"/>
        <v>4.2260432859544316E-3</v>
      </c>
      <c r="DT48" s="2">
        <f t="shared" si="80"/>
        <v>4.9183192622526597E-3</v>
      </c>
      <c r="DU48" s="2">
        <f t="shared" si="81"/>
        <v>6.1942602540126157E-3</v>
      </c>
      <c r="DV48" s="2">
        <f t="shared" si="82"/>
        <v>4.1179029345510916E-3</v>
      </c>
      <c r="DW48" s="2">
        <f t="shared" si="83"/>
        <v>5.5712593511776636E-3</v>
      </c>
      <c r="DX48" s="2">
        <f t="shared" si="84"/>
        <v>5.2829517395898027E-3</v>
      </c>
      <c r="DY48" s="2">
        <f t="shared" si="85"/>
        <v>5.7120441114570028E-3</v>
      </c>
      <c r="DZ48" s="2">
        <f t="shared" si="86"/>
        <v>5.7011399155507776E-3</v>
      </c>
      <c r="EA48" s="2">
        <f t="shared" si="87"/>
        <v>4.4737723584712483E-3</v>
      </c>
      <c r="EB48" s="2">
        <f t="shared" si="88"/>
        <v>5.0944961895461561E-3</v>
      </c>
      <c r="EC48" s="2">
        <f t="shared" si="89"/>
        <v>5.1328493856810462E-3</v>
      </c>
      <c r="ED48" s="2">
        <f t="shared" si="90"/>
        <v>5.3404385522586965E-3</v>
      </c>
      <c r="EE48" s="2">
        <f t="shared" si="91"/>
        <v>4.9071471227311002E-3</v>
      </c>
    </row>
    <row r="49" spans="2:135" x14ac:dyDescent="0.25">
      <c r="B49" s="2">
        <v>43</v>
      </c>
      <c r="C49">
        <v>99.578000000000003</v>
      </c>
      <c r="D49">
        <v>98.772999999999996</v>
      </c>
      <c r="E49">
        <v>107.773</v>
      </c>
      <c r="F49">
        <v>93.179000000000002</v>
      </c>
      <c r="G49">
        <v>103.29900000000001</v>
      </c>
      <c r="H49">
        <v>101.045</v>
      </c>
      <c r="I49">
        <v>105.746</v>
      </c>
      <c r="J49">
        <v>107.746</v>
      </c>
      <c r="K49">
        <v>101.776</v>
      </c>
      <c r="L49">
        <v>92.269000000000005</v>
      </c>
      <c r="M49">
        <v>85.896000000000001</v>
      </c>
      <c r="N49">
        <v>77.373099999999994</v>
      </c>
      <c r="O49">
        <v>69.119399999999999</v>
      </c>
      <c r="R49" s="5">
        <f t="shared" si="94"/>
        <v>89.373941364119659</v>
      </c>
      <c r="S49" s="5">
        <f t="shared" si="95"/>
        <v>89.874458061706051</v>
      </c>
      <c r="T49" s="5">
        <f t="shared" si="96"/>
        <v>99.517365552582447</v>
      </c>
      <c r="U49" s="5">
        <f t="shared" si="97"/>
        <v>88.462275940892454</v>
      </c>
      <c r="V49" s="5">
        <f t="shared" si="98"/>
        <v>96.76791429876296</v>
      </c>
      <c r="W49" s="5">
        <f t="shared" si="99"/>
        <v>95.519364081340598</v>
      </c>
      <c r="X49" s="5">
        <f t="shared" si="100"/>
        <v>98.767595660425144</v>
      </c>
      <c r="Y49" s="5">
        <f t="shared" si="101"/>
        <v>97.926559812710465</v>
      </c>
      <c r="Z49" s="5">
        <f t="shared" si="102"/>
        <v>91.797767732144749</v>
      </c>
      <c r="AA49" s="5">
        <f t="shared" si="103"/>
        <v>86.97275199325081</v>
      </c>
      <c r="AB49" s="5">
        <f t="shared" si="104"/>
        <v>80.544676810841253</v>
      </c>
      <c r="AC49" s="5">
        <f t="shared" si="105"/>
        <v>72.632470914941024</v>
      </c>
      <c r="AD49" s="5">
        <f t="shared" si="106"/>
        <v>63.385380863059837</v>
      </c>
      <c r="AE49" s="5"/>
      <c r="AG49" s="5">
        <f t="shared" si="93"/>
        <v>10.204058635880344</v>
      </c>
      <c r="AH49" s="5">
        <f t="shared" si="93"/>
        <v>8.8985419382939455</v>
      </c>
      <c r="AI49" s="5">
        <f t="shared" si="93"/>
        <v>8.2556344474175489</v>
      </c>
      <c r="AJ49" s="5">
        <f t="shared" si="93"/>
        <v>4.7167240591075483</v>
      </c>
      <c r="AK49" s="5">
        <f t="shared" si="93"/>
        <v>6.5310857012370462</v>
      </c>
      <c r="AL49" s="5">
        <f t="shared" si="93"/>
        <v>5.525635918659404</v>
      </c>
      <c r="AM49" s="5">
        <f t="shared" si="93"/>
        <v>6.9784043395748512</v>
      </c>
      <c r="AN49" s="5">
        <f t="shared" si="93"/>
        <v>9.8194401872895298</v>
      </c>
      <c r="AO49" s="5">
        <f t="shared" si="92"/>
        <v>9.9782322678552475</v>
      </c>
      <c r="AP49" s="5">
        <f t="shared" si="92"/>
        <v>5.2962480067491953</v>
      </c>
      <c r="AQ49" s="5">
        <f t="shared" si="92"/>
        <v>5.3513231891587481</v>
      </c>
      <c r="AR49" s="5">
        <f t="shared" si="92"/>
        <v>4.7406290850589698</v>
      </c>
      <c r="AS49" s="5">
        <f t="shared" si="92"/>
        <v>5.7340191369401623</v>
      </c>
      <c r="AV49" s="2">
        <f t="shared" si="14"/>
        <v>83.379012373921739</v>
      </c>
      <c r="AW49" s="2">
        <f t="shared" si="15"/>
        <v>85.226523538805566</v>
      </c>
      <c r="AX49" s="2">
        <f t="shared" si="16"/>
        <v>86.679241515408791</v>
      </c>
      <c r="AY49" s="2">
        <f t="shared" si="17"/>
        <v>86.942268904659727</v>
      </c>
      <c r="AZ49" s="2">
        <f t="shared" si="18"/>
        <v>89.158767917410714</v>
      </c>
      <c r="BA49" s="2">
        <f t="shared" si="19"/>
        <v>90.34462394844698</v>
      </c>
      <c r="BB49" s="2">
        <f t="shared" si="20"/>
        <v>91.581395679554944</v>
      </c>
      <c r="BC49" s="2">
        <f t="shared" si="21"/>
        <v>91.415969539824601</v>
      </c>
      <c r="BD49" s="2">
        <f t="shared" si="22"/>
        <v>88.525843653180601</v>
      </c>
      <c r="BE49" s="2">
        <f t="shared" si="23"/>
        <v>83.088073989814433</v>
      </c>
      <c r="BF49" s="2">
        <f t="shared" si="24"/>
        <v>76.176298849549212</v>
      </c>
      <c r="BG49" s="2">
        <f t="shared" si="25"/>
        <v>67.158268545886401</v>
      </c>
      <c r="BH49" s="2">
        <f t="shared" si="26"/>
        <v>56.638539245034785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83.364101554393457</v>
      </c>
      <c r="CP49" s="2">
        <f t="shared" si="54"/>
        <v>85.214958184893405</v>
      </c>
      <c r="CQ49" s="2">
        <f t="shared" si="55"/>
        <v>86.67095145867809</v>
      </c>
      <c r="CR49" s="2">
        <f t="shared" si="56"/>
        <v>86.941530560768683</v>
      </c>
      <c r="CS49" s="2">
        <f t="shared" si="57"/>
        <v>89.146910667649948</v>
      </c>
      <c r="CT49" s="2">
        <f t="shared" si="58"/>
        <v>90.331050193676376</v>
      </c>
      <c r="CU49" s="2">
        <f t="shared" si="59"/>
        <v>91.563485311462003</v>
      </c>
      <c r="CV49" s="2">
        <f t="shared" si="60"/>
        <v>91.408746776255541</v>
      </c>
      <c r="CW49" s="2">
        <f t="shared" si="61"/>
        <v>88.51077530424952</v>
      </c>
      <c r="CX49" s="2">
        <f t="shared" si="62"/>
        <v>83.075156289904299</v>
      </c>
      <c r="CY49" s="2">
        <f t="shared" si="63"/>
        <v>76.160820772435855</v>
      </c>
      <c r="CZ49" s="2">
        <f t="shared" si="64"/>
        <v>67.147864596164268</v>
      </c>
      <c r="DA49" s="2">
        <f t="shared" si="65"/>
        <v>56.630722733637597</v>
      </c>
      <c r="DD49" s="2">
        <f t="shared" si="66"/>
        <v>86.583276712231424</v>
      </c>
      <c r="DE49" s="2">
        <f t="shared" si="67"/>
        <v>87.360555608460913</v>
      </c>
      <c r="DF49" s="2">
        <f t="shared" si="68"/>
        <v>87.892265965672152</v>
      </c>
      <c r="DG49" s="2">
        <f t="shared" si="69"/>
        <v>87.105119933141694</v>
      </c>
      <c r="DH49" s="2">
        <f t="shared" si="70"/>
        <v>91.088976576325592</v>
      </c>
      <c r="DI49" s="2">
        <f t="shared" si="71"/>
        <v>92.675520056367603</v>
      </c>
      <c r="DJ49" s="2">
        <f t="shared" si="72"/>
        <v>94.424711736416199</v>
      </c>
      <c r="DK49" s="2">
        <f t="shared" si="73"/>
        <v>92.564807139464023</v>
      </c>
      <c r="DL49" s="2">
        <f t="shared" si="74"/>
        <v>91.583893025035081</v>
      </c>
      <c r="DM49" s="2">
        <f t="shared" si="75"/>
        <v>85.388804665118755</v>
      </c>
      <c r="DN49" s="2">
        <f t="shared" si="76"/>
        <v>78.912345993927516</v>
      </c>
      <c r="DO49" s="2">
        <f t="shared" si="77"/>
        <v>68.925509568411385</v>
      </c>
      <c r="DP49" s="2">
        <f t="shared" si="78"/>
        <v>58.08413709475743</v>
      </c>
      <c r="DS49" s="2">
        <f t="shared" si="79"/>
        <v>4.6318758058178158E-3</v>
      </c>
      <c r="DT49" s="2">
        <f t="shared" si="80"/>
        <v>5.3902720916458391E-3</v>
      </c>
      <c r="DU49" s="2">
        <f t="shared" si="81"/>
        <v>6.7878148365704671E-3</v>
      </c>
      <c r="DV49" s="2">
        <f t="shared" si="82"/>
        <v>4.513397663528828E-3</v>
      </c>
      <c r="DW49" s="2">
        <f t="shared" si="83"/>
        <v>6.1054826758392463E-3</v>
      </c>
      <c r="DX49" s="2">
        <f t="shared" si="84"/>
        <v>5.7896904484146536E-3</v>
      </c>
      <c r="DY49" s="2">
        <f t="shared" si="85"/>
        <v>6.25968218968389E-3</v>
      </c>
      <c r="DZ49" s="2">
        <f t="shared" si="86"/>
        <v>6.2477391310278348E-3</v>
      </c>
      <c r="EA49" s="2">
        <f t="shared" si="87"/>
        <v>4.9032774856517759E-3</v>
      </c>
      <c r="EB49" s="2">
        <f t="shared" si="88"/>
        <v>5.5832597764276992E-3</v>
      </c>
      <c r="EC49" s="2">
        <f t="shared" si="89"/>
        <v>5.625271755630476E-3</v>
      </c>
      <c r="ED49" s="2">
        <f t="shared" si="90"/>
        <v>5.8526589305306406E-3</v>
      </c>
      <c r="EE49" s="2">
        <f t="shared" si="91"/>
        <v>5.3780336883176277E-3</v>
      </c>
    </row>
    <row r="50" spans="2:135" x14ac:dyDescent="0.25">
      <c r="B50" s="2">
        <v>44</v>
      </c>
      <c r="C50">
        <v>102.578</v>
      </c>
      <c r="D50">
        <v>102.773</v>
      </c>
      <c r="E50">
        <v>114.57599999999999</v>
      </c>
      <c r="F50">
        <v>95.552000000000007</v>
      </c>
      <c r="G50">
        <v>107.97</v>
      </c>
      <c r="H50">
        <v>105.29900000000001</v>
      </c>
      <c r="I50">
        <v>111.224</v>
      </c>
      <c r="J50">
        <v>112.642</v>
      </c>
      <c r="K50">
        <v>105.52200000000001</v>
      </c>
      <c r="L50">
        <v>95.477999999999994</v>
      </c>
      <c r="M50">
        <v>88.537000000000006</v>
      </c>
      <c r="N50">
        <v>80.164199999999994</v>
      </c>
      <c r="O50">
        <v>73.522400000000005</v>
      </c>
      <c r="R50" s="5">
        <f t="shared" si="94"/>
        <v>92.879322719770926</v>
      </c>
      <c r="S50" s="5">
        <f t="shared" si="95"/>
        <v>92.872437926905846</v>
      </c>
      <c r="T50" s="5">
        <f t="shared" si="96"/>
        <v>106.01923262161404</v>
      </c>
      <c r="U50" s="5">
        <f t="shared" si="97"/>
        <v>89.644928161033533</v>
      </c>
      <c r="V50" s="5">
        <f t="shared" si="98"/>
        <v>101.15575016792994</v>
      </c>
      <c r="W50" s="5">
        <f t="shared" si="99"/>
        <v>98.845691488756955</v>
      </c>
      <c r="X50" s="5">
        <f t="shared" si="100"/>
        <v>103.07821797718799</v>
      </c>
      <c r="Y50" s="5">
        <f t="shared" si="101"/>
        <v>101.88082774205685</v>
      </c>
      <c r="Z50" s="5">
        <f t="shared" si="102"/>
        <v>94.028812406868724</v>
      </c>
      <c r="AA50" s="5">
        <f t="shared" si="103"/>
        <v>89.569379464747428</v>
      </c>
      <c r="AB50" s="5">
        <f t="shared" si="104"/>
        <v>83.337977913895273</v>
      </c>
      <c r="AC50" s="5">
        <f t="shared" si="105"/>
        <v>75.83973464161916</v>
      </c>
      <c r="AD50" s="5">
        <f t="shared" si="106"/>
        <v>66.953092975605259</v>
      </c>
      <c r="AE50" s="5"/>
      <c r="AG50" s="5">
        <f t="shared" si="93"/>
        <v>9.6986772802290773</v>
      </c>
      <c r="AH50" s="5">
        <f t="shared" si="93"/>
        <v>9.9005620730941502</v>
      </c>
      <c r="AI50" s="5">
        <f t="shared" si="93"/>
        <v>8.5567673783859561</v>
      </c>
      <c r="AJ50" s="5">
        <f t="shared" si="93"/>
        <v>5.9070718389664734</v>
      </c>
      <c r="AK50" s="5">
        <f t="shared" si="93"/>
        <v>6.8142498320700611</v>
      </c>
      <c r="AL50" s="5">
        <f t="shared" si="93"/>
        <v>6.4533085112430513</v>
      </c>
      <c r="AM50" s="5">
        <f t="shared" si="93"/>
        <v>8.1457820228120141</v>
      </c>
      <c r="AN50" s="5">
        <f t="shared" si="93"/>
        <v>10.761172257943144</v>
      </c>
      <c r="AO50" s="5">
        <f t="shared" si="92"/>
        <v>11.493187593131282</v>
      </c>
      <c r="AP50" s="5">
        <f t="shared" si="92"/>
        <v>5.9086205352525667</v>
      </c>
      <c r="AQ50" s="5">
        <f t="shared" si="92"/>
        <v>5.1990220861047334</v>
      </c>
      <c r="AR50" s="5">
        <f t="shared" si="92"/>
        <v>4.3244653583808343</v>
      </c>
      <c r="AS50" s="5">
        <f t="shared" si="92"/>
        <v>6.569307024394746</v>
      </c>
      <c r="AV50" s="2">
        <f t="shared" si="14"/>
        <v>83.368670626169745</v>
      </c>
      <c r="AW50" s="2">
        <f t="shared" si="15"/>
        <v>85.219433031172443</v>
      </c>
      <c r="AX50" s="2">
        <f t="shared" si="16"/>
        <v>86.675079694534674</v>
      </c>
      <c r="AY50" s="2">
        <f t="shared" si="17"/>
        <v>86.947149370646898</v>
      </c>
      <c r="AZ50" s="2">
        <f t="shared" si="18"/>
        <v>89.183669985272729</v>
      </c>
      <c r="BA50" s="2">
        <f t="shared" si="19"/>
        <v>90.370529019020225</v>
      </c>
      <c r="BB50" s="2">
        <f t="shared" si="20"/>
        <v>91.607989124561129</v>
      </c>
      <c r="BC50" s="2">
        <f t="shared" si="21"/>
        <v>91.417706518364625</v>
      </c>
      <c r="BD50" s="2">
        <f t="shared" si="22"/>
        <v>88.533530422034957</v>
      </c>
      <c r="BE50" s="2">
        <f t="shared" si="23"/>
        <v>83.09846324156517</v>
      </c>
      <c r="BF50" s="2">
        <f t="shared" si="24"/>
        <v>76.199858530185253</v>
      </c>
      <c r="BG50" s="2">
        <f t="shared" si="25"/>
        <v>67.179817868818205</v>
      </c>
      <c r="BH50" s="2">
        <f t="shared" si="26"/>
        <v>56.662196203938493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83.352674064148488</v>
      </c>
      <c r="CP50" s="2">
        <f t="shared" si="54"/>
        <v>85.207039348929158</v>
      </c>
      <c r="CQ50" s="2">
        <f t="shared" si="55"/>
        <v>86.666233144651287</v>
      </c>
      <c r="CR50" s="2">
        <f t="shared" si="56"/>
        <v>86.946399647113566</v>
      </c>
      <c r="CS50" s="2">
        <f t="shared" si="57"/>
        <v>89.170951982926596</v>
      </c>
      <c r="CT50" s="2">
        <f t="shared" si="58"/>
        <v>90.355969633853334</v>
      </c>
      <c r="CU50" s="2">
        <f t="shared" si="59"/>
        <v>91.588802193151196</v>
      </c>
      <c r="CV50" s="2">
        <f t="shared" si="60"/>
        <v>91.410045329275462</v>
      </c>
      <c r="CW50" s="2">
        <f t="shared" si="61"/>
        <v>88.517353838925686</v>
      </c>
      <c r="CX50" s="2">
        <f t="shared" si="62"/>
        <v>83.084605410556279</v>
      </c>
      <c r="CY50" s="2">
        <f t="shared" si="63"/>
        <v>76.183259049309783</v>
      </c>
      <c r="CZ50" s="2">
        <f t="shared" si="64"/>
        <v>67.16867957567689</v>
      </c>
      <c r="DA50" s="2">
        <f t="shared" si="65"/>
        <v>56.653817275206215</v>
      </c>
      <c r="DD50" s="2">
        <f t="shared" si="66"/>
        <v>86.503785631982922</v>
      </c>
      <c r="DE50" s="2">
        <f t="shared" si="67"/>
        <v>87.305087554497419</v>
      </c>
      <c r="DF50" s="2">
        <f t="shared" si="68"/>
        <v>87.855634036896205</v>
      </c>
      <c r="DG50" s="2">
        <f t="shared" si="69"/>
        <v>87.097960350972855</v>
      </c>
      <c r="DH50" s="2">
        <f t="shared" si="70"/>
        <v>91.07183172150485</v>
      </c>
      <c r="DI50" s="2">
        <f t="shared" si="71"/>
        <v>92.650692329750314</v>
      </c>
      <c r="DJ50" s="2">
        <f t="shared" si="72"/>
        <v>94.385950154913317</v>
      </c>
      <c r="DK50" s="2">
        <f t="shared" si="73"/>
        <v>92.529057976248055</v>
      </c>
      <c r="DL50" s="2">
        <f t="shared" si="74"/>
        <v>91.527625709340995</v>
      </c>
      <c r="DM50" s="2">
        <f t="shared" si="75"/>
        <v>85.349465095106254</v>
      </c>
      <c r="DN50" s="2">
        <f t="shared" si="76"/>
        <v>78.875950757724624</v>
      </c>
      <c r="DO50" s="2">
        <f t="shared" si="77"/>
        <v>68.90532271349862</v>
      </c>
      <c r="DP50" s="2">
        <f t="shared" si="78"/>
        <v>58.075459319649482</v>
      </c>
      <c r="DS50" s="2">
        <f t="shared" si="79"/>
        <v>5.0764822751914133E-3</v>
      </c>
      <c r="DT50" s="2">
        <f t="shared" si="80"/>
        <v>5.9072437946828668E-3</v>
      </c>
      <c r="DU50" s="2">
        <f t="shared" si="81"/>
        <v>7.4378201168941258E-3</v>
      </c>
      <c r="DV50" s="2">
        <f t="shared" si="82"/>
        <v>4.9466881206204844E-3</v>
      </c>
      <c r="DW50" s="2">
        <f t="shared" si="83"/>
        <v>6.690587567443511E-3</v>
      </c>
      <c r="DX50" s="2">
        <f t="shared" si="84"/>
        <v>6.3447253094800248E-3</v>
      </c>
      <c r="DY50" s="2">
        <f t="shared" si="85"/>
        <v>6.8594624496889521E-3</v>
      </c>
      <c r="DZ50" s="2">
        <f t="shared" si="86"/>
        <v>6.8463829340044942E-3</v>
      </c>
      <c r="EA50" s="2">
        <f t="shared" si="87"/>
        <v>5.3737947287241629E-3</v>
      </c>
      <c r="EB50" s="2">
        <f t="shared" si="88"/>
        <v>6.118626731454177E-3</v>
      </c>
      <c r="EC50" s="2">
        <f t="shared" si="89"/>
        <v>6.1646421770425478E-3</v>
      </c>
      <c r="ED50" s="2">
        <f t="shared" si="90"/>
        <v>6.4136913904434259E-3</v>
      </c>
      <c r="EE50" s="2">
        <f t="shared" si="91"/>
        <v>5.8938385826598407E-3</v>
      </c>
    </row>
    <row r="51" spans="2:135" x14ac:dyDescent="0.25">
      <c r="B51" s="2">
        <v>45</v>
      </c>
      <c r="C51">
        <v>108.938</v>
      </c>
      <c r="D51">
        <v>107.92400000000001</v>
      </c>
      <c r="E51">
        <v>122.758</v>
      </c>
      <c r="F51">
        <v>96.760999999999996</v>
      </c>
      <c r="G51">
        <v>113.53700000000001</v>
      </c>
      <c r="H51">
        <v>110.373</v>
      </c>
      <c r="I51">
        <v>117.09</v>
      </c>
      <c r="J51">
        <v>118.58199999999999</v>
      </c>
      <c r="K51">
        <v>109.119</v>
      </c>
      <c r="L51">
        <v>100.358</v>
      </c>
      <c r="M51">
        <v>94.284000000000006</v>
      </c>
      <c r="N51">
        <v>85.179100000000005</v>
      </c>
      <c r="O51">
        <v>77.880600000000001</v>
      </c>
      <c r="R51" s="5">
        <f t="shared" si="94"/>
        <v>97.881004750034833</v>
      </c>
      <c r="S51" s="5">
        <f t="shared" si="95"/>
        <v>97.319365661944857</v>
      </c>
      <c r="T51" s="5">
        <f t="shared" si="96"/>
        <v>114.66928095047227</v>
      </c>
      <c r="U51" s="5">
        <f t="shared" si="97"/>
        <v>91.552650058193791</v>
      </c>
      <c r="V51" s="5">
        <f t="shared" si="98"/>
        <v>107.30384405005488</v>
      </c>
      <c r="W51" s="5">
        <f t="shared" si="99"/>
        <v>103.72667699710661</v>
      </c>
      <c r="X51" s="5">
        <f t="shared" si="100"/>
        <v>109.21404964383022</v>
      </c>
      <c r="Y51" s="5">
        <f t="shared" si="101"/>
        <v>107.56354301214984</v>
      </c>
      <c r="Z51" s="5">
        <f t="shared" si="102"/>
        <v>97.412268463771937</v>
      </c>
      <c r="AA51" s="5">
        <f t="shared" si="103"/>
        <v>93.460289611139288</v>
      </c>
      <c r="AB51" s="5">
        <f t="shared" si="104"/>
        <v>87.42800443318788</v>
      </c>
      <c r="AC51" s="5">
        <f t="shared" si="105"/>
        <v>80.364875543648552</v>
      </c>
      <c r="AD51" s="5">
        <f t="shared" si="106"/>
        <v>71.787958603611514</v>
      </c>
      <c r="AE51" s="5"/>
      <c r="AG51" s="5">
        <f t="shared" si="93"/>
        <v>11.056995249965169</v>
      </c>
      <c r="AH51" s="5">
        <f t="shared" si="93"/>
        <v>10.604634338055149</v>
      </c>
      <c r="AI51" s="5">
        <f t="shared" si="93"/>
        <v>8.0887190495277252</v>
      </c>
      <c r="AJ51" s="5">
        <f t="shared" si="93"/>
        <v>5.2083499418062047</v>
      </c>
      <c r="AK51" s="5">
        <f t="shared" si="93"/>
        <v>6.2331559499451288</v>
      </c>
      <c r="AL51" s="5">
        <f t="shared" si="93"/>
        <v>6.6463230028933964</v>
      </c>
      <c r="AM51" s="5">
        <f t="shared" si="93"/>
        <v>7.8759503561697812</v>
      </c>
      <c r="AN51" s="5">
        <f t="shared" si="93"/>
        <v>11.018456987850158</v>
      </c>
      <c r="AO51" s="5">
        <f t="shared" si="92"/>
        <v>11.706731536228062</v>
      </c>
      <c r="AP51" s="5">
        <f t="shared" si="92"/>
        <v>6.8977103888607161</v>
      </c>
      <c r="AQ51" s="5">
        <f t="shared" si="92"/>
        <v>6.8559955668121262</v>
      </c>
      <c r="AR51" s="5">
        <f t="shared" si="92"/>
        <v>4.8142244563514538</v>
      </c>
      <c r="AS51" s="5">
        <f t="shared" si="92"/>
        <v>6.0926413963884869</v>
      </c>
      <c r="AV51" s="2">
        <f t="shared" si="14"/>
        <v>83.358399195433449</v>
      </c>
      <c r="AW51" s="2">
        <f t="shared" si="15"/>
        <v>85.21239436619318</v>
      </c>
      <c r="AX51" s="2">
        <f t="shared" si="16"/>
        <v>86.670947842136073</v>
      </c>
      <c r="AY51" s="2">
        <f t="shared" si="17"/>
        <v>86.95202518522693</v>
      </c>
      <c r="AZ51" s="2">
        <f t="shared" si="18"/>
        <v>89.208627364563199</v>
      </c>
      <c r="BA51" s="2">
        <f t="shared" si="19"/>
        <v>90.396497484350803</v>
      </c>
      <c r="BB51" s="2">
        <f t="shared" si="20"/>
        <v>91.634661581779909</v>
      </c>
      <c r="BC51" s="2">
        <f t="shared" si="21"/>
        <v>91.4194607338342</v>
      </c>
      <c r="BD51" s="2">
        <f t="shared" si="22"/>
        <v>88.541290341577636</v>
      </c>
      <c r="BE51" s="2">
        <f t="shared" si="23"/>
        <v>83.108913249007699</v>
      </c>
      <c r="BF51" s="2">
        <f t="shared" si="24"/>
        <v>76.2234900337575</v>
      </c>
      <c r="BG51" s="2">
        <f t="shared" si="25"/>
        <v>67.201411732349982</v>
      </c>
      <c r="BH51" s="2">
        <f t="shared" si="26"/>
        <v>56.685888697440561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83.341246573903504</v>
      </c>
      <c r="CP51" s="2">
        <f t="shared" si="54"/>
        <v>85.19912051296491</v>
      </c>
      <c r="CQ51" s="2">
        <f t="shared" si="55"/>
        <v>86.661514830624483</v>
      </c>
      <c r="CR51" s="2">
        <f t="shared" si="56"/>
        <v>86.951268733458434</v>
      </c>
      <c r="CS51" s="2">
        <f t="shared" si="57"/>
        <v>89.194993298203244</v>
      </c>
      <c r="CT51" s="2">
        <f t="shared" si="58"/>
        <v>90.380889074030307</v>
      </c>
      <c r="CU51" s="2">
        <f t="shared" si="59"/>
        <v>91.614119074840403</v>
      </c>
      <c r="CV51" s="2">
        <f t="shared" si="60"/>
        <v>91.411343882295384</v>
      </c>
      <c r="CW51" s="2">
        <f t="shared" si="61"/>
        <v>88.523932373601866</v>
      </c>
      <c r="CX51" s="2">
        <f t="shared" si="62"/>
        <v>83.094054531208258</v>
      </c>
      <c r="CY51" s="2">
        <f t="shared" si="63"/>
        <v>76.205697326183696</v>
      </c>
      <c r="CZ51" s="2">
        <f t="shared" si="64"/>
        <v>67.189494555189526</v>
      </c>
      <c r="DA51" s="2">
        <f t="shared" si="65"/>
        <v>56.67691181677484</v>
      </c>
      <c r="DD51" s="2">
        <f t="shared" si="66"/>
        <v>86.42429455173442</v>
      </c>
      <c r="DE51" s="2">
        <f t="shared" si="67"/>
        <v>87.249619500533925</v>
      </c>
      <c r="DF51" s="2">
        <f t="shared" si="68"/>
        <v>87.819002108120259</v>
      </c>
      <c r="DG51" s="2">
        <f t="shared" si="69"/>
        <v>87.090800768804016</v>
      </c>
      <c r="DH51" s="2">
        <f t="shared" si="70"/>
        <v>91.054686866684108</v>
      </c>
      <c r="DI51" s="2">
        <f t="shared" si="71"/>
        <v>92.625864603133024</v>
      </c>
      <c r="DJ51" s="2">
        <f t="shared" si="72"/>
        <v>94.347188573410421</v>
      </c>
      <c r="DK51" s="2">
        <f t="shared" si="73"/>
        <v>92.493308813032073</v>
      </c>
      <c r="DL51" s="2">
        <f t="shared" si="74"/>
        <v>91.471358393646923</v>
      </c>
      <c r="DM51" s="2">
        <f t="shared" si="75"/>
        <v>85.310125525093753</v>
      </c>
      <c r="DN51" s="2">
        <f t="shared" si="76"/>
        <v>78.839555521521731</v>
      </c>
      <c r="DO51" s="2">
        <f t="shared" si="77"/>
        <v>68.885135858585855</v>
      </c>
      <c r="DP51" s="2">
        <f t="shared" si="78"/>
        <v>58.066781544541534</v>
      </c>
      <c r="DS51" s="2">
        <f t="shared" si="79"/>
        <v>5.5635272799185558E-3</v>
      </c>
      <c r="DT51" s="2">
        <f t="shared" si="80"/>
        <v>6.4734746560362252E-3</v>
      </c>
      <c r="DU51" s="2">
        <f t="shared" si="81"/>
        <v>8.1495595631963513E-3</v>
      </c>
      <c r="DV51" s="2">
        <f t="shared" si="82"/>
        <v>5.4213483421844278E-3</v>
      </c>
      <c r="DW51" s="2">
        <f t="shared" si="83"/>
        <v>7.3313510306458529E-3</v>
      </c>
      <c r="DX51" s="2">
        <f t="shared" si="84"/>
        <v>6.9525970854273254E-3</v>
      </c>
      <c r="DY51" s="2">
        <f t="shared" si="85"/>
        <v>7.5162768273012567E-3</v>
      </c>
      <c r="DZ51" s="2">
        <f t="shared" si="86"/>
        <v>7.5019543686033006E-3</v>
      </c>
      <c r="EA51" s="2">
        <f t="shared" si="87"/>
        <v>5.8891954735163995E-3</v>
      </c>
      <c r="EB51" s="2">
        <f t="shared" si="88"/>
        <v>6.7049827557190515E-3</v>
      </c>
      <c r="EC51" s="2">
        <f t="shared" si="89"/>
        <v>6.7553779490869695E-3</v>
      </c>
      <c r="ED51" s="2">
        <f t="shared" si="90"/>
        <v>7.0281238942387298E-3</v>
      </c>
      <c r="EE51" s="2">
        <f t="shared" si="91"/>
        <v>6.4587928540199612E-3</v>
      </c>
    </row>
    <row r="52" spans="2:135" x14ac:dyDescent="0.25">
      <c r="B52" s="2">
        <v>46</v>
      </c>
      <c r="C52">
        <v>115.03100000000001</v>
      </c>
      <c r="D52">
        <v>114.636</v>
      </c>
      <c r="E52">
        <v>133.65199999999999</v>
      </c>
      <c r="F52">
        <v>99.433000000000007</v>
      </c>
      <c r="G52">
        <v>121.328</v>
      </c>
      <c r="H52">
        <v>117.925</v>
      </c>
      <c r="I52">
        <v>123.761</v>
      </c>
      <c r="J52">
        <v>127.26900000000001</v>
      </c>
      <c r="K52">
        <v>115.134</v>
      </c>
      <c r="L52">
        <v>104.91</v>
      </c>
      <c r="M52">
        <v>100.149</v>
      </c>
      <c r="N52">
        <v>91.835800000000006</v>
      </c>
      <c r="O52">
        <v>83.5672</v>
      </c>
      <c r="R52" s="5">
        <f t="shared" si="94"/>
        <v>104.69274066416872</v>
      </c>
      <c r="S52" s="5">
        <f t="shared" si="95"/>
        <v>103.60764452289544</v>
      </c>
      <c r="T52" s="5">
        <f t="shared" si="96"/>
        <v>125.59366818740696</v>
      </c>
      <c r="U52" s="5">
        <f t="shared" si="97"/>
        <v>94.495258581736095</v>
      </c>
      <c r="V52" s="5">
        <f t="shared" si="98"/>
        <v>115.5071742182997</v>
      </c>
      <c r="W52" s="5">
        <f t="shared" si="99"/>
        <v>110.55756978452555</v>
      </c>
      <c r="X52" s="5">
        <f t="shared" si="100"/>
        <v>117.53129009392151</v>
      </c>
      <c r="Y52" s="5">
        <f t="shared" si="101"/>
        <v>115.3365781054643</v>
      </c>
      <c r="Z52" s="5">
        <f t="shared" si="102"/>
        <v>102.313226353145</v>
      </c>
      <c r="AA52" s="5">
        <f t="shared" si="103"/>
        <v>99.021435838049712</v>
      </c>
      <c r="AB52" s="5">
        <f t="shared" si="104"/>
        <v>93.141796293127015</v>
      </c>
      <c r="AC52" s="5">
        <f t="shared" si="105"/>
        <v>86.44910971961643</v>
      </c>
      <c r="AD52" s="5">
        <f t="shared" si="106"/>
        <v>78.032715118073483</v>
      </c>
      <c r="AE52" s="5"/>
      <c r="AG52" s="5">
        <f t="shared" si="93"/>
        <v>10.338259335831282</v>
      </c>
      <c r="AH52" s="5">
        <f t="shared" si="93"/>
        <v>11.028355477104554</v>
      </c>
      <c r="AI52" s="5">
        <f t="shared" si="93"/>
        <v>8.0583318125930248</v>
      </c>
      <c r="AJ52" s="5">
        <f t="shared" si="93"/>
        <v>4.9377414182639114</v>
      </c>
      <c r="AK52" s="5">
        <f t="shared" si="93"/>
        <v>5.8208257817003073</v>
      </c>
      <c r="AL52" s="5">
        <f t="shared" si="93"/>
        <v>7.3674302154744424</v>
      </c>
      <c r="AM52" s="5">
        <f t="shared" si="93"/>
        <v>6.2297099060784831</v>
      </c>
      <c r="AN52" s="5">
        <f t="shared" si="93"/>
        <v>11.932421894535707</v>
      </c>
      <c r="AO52" s="5">
        <f t="shared" si="92"/>
        <v>12.820773646855002</v>
      </c>
      <c r="AP52" s="5">
        <f t="shared" si="92"/>
        <v>5.8885641619502849</v>
      </c>
      <c r="AQ52" s="5">
        <f t="shared" si="92"/>
        <v>7.0072037068729855</v>
      </c>
      <c r="AR52" s="5">
        <f t="shared" si="92"/>
        <v>5.3866902803835757</v>
      </c>
      <c r="AS52" s="5">
        <f t="shared" si="92"/>
        <v>5.5344848819265167</v>
      </c>
      <c r="AV52" s="2">
        <f t="shared" si="14"/>
        <v>83.348201484862685</v>
      </c>
      <c r="AW52" s="2">
        <f t="shared" si="15"/>
        <v>85.2054097884985</v>
      </c>
      <c r="AX52" s="2">
        <f t="shared" si="16"/>
        <v>86.666846532033944</v>
      </c>
      <c r="AY52" s="2">
        <f t="shared" si="17"/>
        <v>86.95689535335228</v>
      </c>
      <c r="AZ52" s="2">
        <f t="shared" si="18"/>
        <v>89.233642655585385</v>
      </c>
      <c r="BA52" s="2">
        <f t="shared" si="19"/>
        <v>90.422532336780179</v>
      </c>
      <c r="BB52" s="2">
        <f t="shared" si="20"/>
        <v>91.66141632986178</v>
      </c>
      <c r="BC52" s="2">
        <f t="shared" si="21"/>
        <v>91.421231425064263</v>
      </c>
      <c r="BD52" s="2">
        <f t="shared" si="22"/>
        <v>88.549127145151616</v>
      </c>
      <c r="BE52" s="2">
        <f t="shared" si="23"/>
        <v>83.1194269234459</v>
      </c>
      <c r="BF52" s="2">
        <f t="shared" si="24"/>
        <v>76.247196708786646</v>
      </c>
      <c r="BG52" s="2">
        <f t="shared" si="25"/>
        <v>67.223051851848069</v>
      </c>
      <c r="BH52" s="2">
        <f t="shared" si="26"/>
        <v>56.709618313558487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83.329819083658521</v>
      </c>
      <c r="CP52" s="2">
        <f t="shared" si="54"/>
        <v>85.191201677000663</v>
      </c>
      <c r="CQ52" s="2">
        <f t="shared" si="55"/>
        <v>86.656796516597694</v>
      </c>
      <c r="CR52" s="2">
        <f t="shared" si="56"/>
        <v>86.956137819803317</v>
      </c>
      <c r="CS52" s="2">
        <f t="shared" si="57"/>
        <v>89.219034613479877</v>
      </c>
      <c r="CT52" s="2">
        <f t="shared" si="58"/>
        <v>90.405808514207266</v>
      </c>
      <c r="CU52" s="2">
        <f t="shared" si="59"/>
        <v>91.639435956529596</v>
      </c>
      <c r="CV52" s="2">
        <f t="shared" si="60"/>
        <v>91.412642435315306</v>
      </c>
      <c r="CW52" s="2">
        <f t="shared" si="61"/>
        <v>88.530510908278032</v>
      </c>
      <c r="CX52" s="2">
        <f t="shared" si="62"/>
        <v>83.103503651860237</v>
      </c>
      <c r="CY52" s="2">
        <f t="shared" si="63"/>
        <v>76.228135603057623</v>
      </c>
      <c r="CZ52" s="2">
        <f t="shared" si="64"/>
        <v>67.210309534702148</v>
      </c>
      <c r="DA52" s="2">
        <f t="shared" si="65"/>
        <v>56.700006358343465</v>
      </c>
      <c r="DD52" s="2">
        <f t="shared" si="66"/>
        <v>86.344803471485918</v>
      </c>
      <c r="DE52" s="2">
        <f t="shared" si="67"/>
        <v>87.19415144657043</v>
      </c>
      <c r="DF52" s="2">
        <f t="shared" si="68"/>
        <v>87.782370179344312</v>
      </c>
      <c r="DG52" s="2">
        <f t="shared" si="69"/>
        <v>87.083641186635177</v>
      </c>
      <c r="DH52" s="2">
        <f t="shared" si="70"/>
        <v>91.03754201186338</v>
      </c>
      <c r="DI52" s="2">
        <f t="shared" si="71"/>
        <v>92.601036876515735</v>
      </c>
      <c r="DJ52" s="2">
        <f t="shared" si="72"/>
        <v>94.308426991907538</v>
      </c>
      <c r="DK52" s="2">
        <f t="shared" si="73"/>
        <v>92.457559649816105</v>
      </c>
      <c r="DL52" s="2">
        <f t="shared" si="74"/>
        <v>91.415091077952837</v>
      </c>
      <c r="DM52" s="2">
        <f t="shared" si="75"/>
        <v>85.270785955081251</v>
      </c>
      <c r="DN52" s="2">
        <f t="shared" si="76"/>
        <v>78.803160285318839</v>
      </c>
      <c r="DO52" s="2">
        <f t="shared" si="77"/>
        <v>68.86494900367309</v>
      </c>
      <c r="DP52" s="2">
        <f t="shared" si="78"/>
        <v>58.058103769433586</v>
      </c>
      <c r="DS52" s="2">
        <f t="shared" si="79"/>
        <v>6.097013728622187E-3</v>
      </c>
      <c r="DT52" s="2">
        <f t="shared" si="80"/>
        <v>7.0935935157746318E-3</v>
      </c>
      <c r="DU52" s="2">
        <f t="shared" si="81"/>
        <v>8.9287940619718047E-3</v>
      </c>
      <c r="DV52" s="2">
        <f t="shared" si="82"/>
        <v>5.9412827110528104E-3</v>
      </c>
      <c r="DW52" s="2">
        <f t="shared" si="83"/>
        <v>8.0329846986038726E-3</v>
      </c>
      <c r="DX52" s="2">
        <f t="shared" si="84"/>
        <v>7.6182609791568554E-3</v>
      </c>
      <c r="DY52" s="2">
        <f t="shared" si="85"/>
        <v>8.2354616560439357E-3</v>
      </c>
      <c r="DZ52" s="2">
        <f t="shared" si="86"/>
        <v>8.2197801220710333E-3</v>
      </c>
      <c r="EA52" s="2">
        <f t="shared" si="87"/>
        <v>6.4537075687070289E-3</v>
      </c>
      <c r="EB52" s="2">
        <f t="shared" si="88"/>
        <v>7.3471146615285143E-3</v>
      </c>
      <c r="EC52" s="2">
        <f t="shared" si="89"/>
        <v>7.4023002033073966E-3</v>
      </c>
      <c r="ED52" s="2">
        <f t="shared" si="90"/>
        <v>7.7009628894181802E-3</v>
      </c>
      <c r="EE52" s="2">
        <f t="shared" si="91"/>
        <v>7.0775153067304565E-3</v>
      </c>
    </row>
    <row r="53" spans="2:135" x14ac:dyDescent="0.25">
      <c r="B53" s="2">
        <v>47</v>
      </c>
      <c r="C53">
        <v>124</v>
      </c>
      <c r="D53">
        <v>122.879</v>
      </c>
      <c r="E53">
        <v>142.47</v>
      </c>
      <c r="F53">
        <v>104.985</v>
      </c>
      <c r="G53">
        <v>129.25399999999999</v>
      </c>
      <c r="H53">
        <v>126.134</v>
      </c>
      <c r="I53">
        <v>133.86600000000001</v>
      </c>
      <c r="J53">
        <v>135.119</v>
      </c>
      <c r="K53">
        <v>120.313</v>
      </c>
      <c r="L53">
        <v>112.149</v>
      </c>
      <c r="M53">
        <v>107.52200000000001</v>
      </c>
      <c r="N53">
        <v>98.343299999999999</v>
      </c>
      <c r="O53">
        <v>89.716399999999993</v>
      </c>
      <c r="R53" s="5">
        <f t="shared" si="94"/>
        <v>113.5332188992197</v>
      </c>
      <c r="S53" s="5">
        <f t="shared" si="95"/>
        <v>112.07278089642884</v>
      </c>
      <c r="T53" s="5">
        <f t="shared" si="96"/>
        <v>138.650406759113</v>
      </c>
      <c r="U53" s="5">
        <f t="shared" si="97"/>
        <v>98.830018563688768</v>
      </c>
      <c r="V53" s="5">
        <f t="shared" si="98"/>
        <v>125.90531188890712</v>
      </c>
      <c r="W53" s="5">
        <f t="shared" si="99"/>
        <v>119.65633684100678</v>
      </c>
      <c r="X53" s="5">
        <f t="shared" si="100"/>
        <v>128.24300096039008</v>
      </c>
      <c r="Y53" s="5">
        <f t="shared" si="101"/>
        <v>125.43650886725186</v>
      </c>
      <c r="Z53" s="5">
        <f t="shared" si="102"/>
        <v>109.08373069113117</v>
      </c>
      <c r="AA53" s="5">
        <f t="shared" si="103"/>
        <v>106.58997742512597</v>
      </c>
      <c r="AB53" s="5">
        <f t="shared" si="104"/>
        <v>100.74179492799783</v>
      </c>
      <c r="AC53" s="5">
        <f t="shared" si="105"/>
        <v>94.226725205271421</v>
      </c>
      <c r="AD53" s="5">
        <f t="shared" si="106"/>
        <v>85.69979362495414</v>
      </c>
      <c r="AE53" s="5"/>
      <c r="AG53" s="5">
        <f t="shared" si="93"/>
        <v>10.466781100780295</v>
      </c>
      <c r="AH53" s="5">
        <f t="shared" si="93"/>
        <v>10.806219103571166</v>
      </c>
      <c r="AI53" s="5">
        <f t="shared" si="93"/>
        <v>3.8195932408870021</v>
      </c>
      <c r="AJ53" s="5">
        <f t="shared" si="93"/>
        <v>6.1549814363112318</v>
      </c>
      <c r="AK53" s="5">
        <f t="shared" si="93"/>
        <v>3.3486881110928692</v>
      </c>
      <c r="AL53" s="5">
        <f t="shared" si="93"/>
        <v>6.4776631589932236</v>
      </c>
      <c r="AM53" s="5">
        <f t="shared" si="93"/>
        <v>5.6229990396099367</v>
      </c>
      <c r="AN53" s="5">
        <f t="shared" si="93"/>
        <v>9.6824911327481402</v>
      </c>
      <c r="AO53" s="5">
        <f t="shared" si="92"/>
        <v>11.229269308868837</v>
      </c>
      <c r="AP53" s="5">
        <f t="shared" si="92"/>
        <v>5.5590225748740352</v>
      </c>
      <c r="AQ53" s="5">
        <f t="shared" si="92"/>
        <v>6.7802050720021754</v>
      </c>
      <c r="AR53" s="5">
        <f t="shared" si="92"/>
        <v>4.116574794728578</v>
      </c>
      <c r="AS53" s="5">
        <f t="shared" si="92"/>
        <v>4.0166063750458534</v>
      </c>
      <c r="AV53" s="2">
        <f t="shared" si="14"/>
        <v>83.338080892099995</v>
      </c>
      <c r="AW53" s="2">
        <f t="shared" si="15"/>
        <v>85.198481487475789</v>
      </c>
      <c r="AX53" s="2">
        <f t="shared" si="16"/>
        <v>86.662776168211977</v>
      </c>
      <c r="AY53" s="2">
        <f t="shared" si="17"/>
        <v>86.961758733612726</v>
      </c>
      <c r="AZ53" s="2">
        <f t="shared" si="18"/>
        <v>89.258718437865554</v>
      </c>
      <c r="BA53" s="2">
        <f t="shared" si="19"/>
        <v>90.448636547573798</v>
      </c>
      <c r="BB53" s="2">
        <f t="shared" si="20"/>
        <v>91.688256534847099</v>
      </c>
      <c r="BC53" s="2">
        <f t="shared" si="21"/>
        <v>91.423017526343372</v>
      </c>
      <c r="BD53" s="2">
        <f t="shared" si="22"/>
        <v>88.557044596651977</v>
      </c>
      <c r="BE53" s="2">
        <f t="shared" si="23"/>
        <v>83.13000716454097</v>
      </c>
      <c r="BF53" s="2">
        <f t="shared" si="24"/>
        <v>76.270981872273225</v>
      </c>
      <c r="BG53" s="2">
        <f t="shared" si="25"/>
        <v>67.244739854332593</v>
      </c>
      <c r="BH53" s="2">
        <f t="shared" si="26"/>
        <v>56.733386611858393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83.318391593413537</v>
      </c>
      <c r="CP53" s="2">
        <f t="shared" si="54"/>
        <v>85.183282841036416</v>
      </c>
      <c r="CQ53" s="2">
        <f t="shared" si="55"/>
        <v>86.652078202570891</v>
      </c>
      <c r="CR53" s="2">
        <f t="shared" si="56"/>
        <v>86.961006906148199</v>
      </c>
      <c r="CS53" s="2">
        <f t="shared" si="57"/>
        <v>89.243075928756525</v>
      </c>
      <c r="CT53" s="2">
        <f t="shared" si="58"/>
        <v>90.430727954384224</v>
      </c>
      <c r="CU53" s="2">
        <f t="shared" si="59"/>
        <v>91.664752838218789</v>
      </c>
      <c r="CV53" s="2">
        <f t="shared" si="60"/>
        <v>91.413940988335227</v>
      </c>
      <c r="CW53" s="2">
        <f t="shared" si="61"/>
        <v>88.537089442954198</v>
      </c>
      <c r="CX53" s="2">
        <f t="shared" si="62"/>
        <v>83.112952772512202</v>
      </c>
      <c r="CY53" s="2">
        <f t="shared" si="63"/>
        <v>76.250573879931537</v>
      </c>
      <c r="CZ53" s="2">
        <f t="shared" si="64"/>
        <v>67.23112451421477</v>
      </c>
      <c r="DA53" s="2">
        <f t="shared" si="65"/>
        <v>56.72310089991209</v>
      </c>
      <c r="DD53" s="2">
        <f t="shared" si="66"/>
        <v>86.265312391237401</v>
      </c>
      <c r="DE53" s="2">
        <f t="shared" si="67"/>
        <v>87.138683392606936</v>
      </c>
      <c r="DF53" s="2">
        <f t="shared" si="68"/>
        <v>87.745738250568365</v>
      </c>
      <c r="DG53" s="2">
        <f t="shared" si="69"/>
        <v>87.076481604466338</v>
      </c>
      <c r="DH53" s="2">
        <f t="shared" si="70"/>
        <v>91.020397157042638</v>
      </c>
      <c r="DI53" s="2">
        <f t="shared" si="71"/>
        <v>92.576209149898446</v>
      </c>
      <c r="DJ53" s="2">
        <f t="shared" si="72"/>
        <v>94.269665410404642</v>
      </c>
      <c r="DK53" s="2">
        <f t="shared" si="73"/>
        <v>92.421810486600123</v>
      </c>
      <c r="DL53" s="2">
        <f t="shared" si="74"/>
        <v>91.358823762258751</v>
      </c>
      <c r="DM53" s="2">
        <f t="shared" si="75"/>
        <v>85.23144638506875</v>
      </c>
      <c r="DN53" s="2">
        <f t="shared" si="76"/>
        <v>78.766765049115946</v>
      </c>
      <c r="DO53" s="2">
        <f t="shared" si="77"/>
        <v>68.844762148760324</v>
      </c>
      <c r="DP53" s="2">
        <f t="shared" si="78"/>
        <v>58.049425994325645</v>
      </c>
      <c r="DS53" s="2">
        <f t="shared" si="79"/>
        <v>6.6813124740236181E-3</v>
      </c>
      <c r="DT53" s="2">
        <f t="shared" si="80"/>
        <v>7.7726511978123925E-3</v>
      </c>
      <c r="DU53" s="2">
        <f t="shared" si="81"/>
        <v>9.7818016308383968E-3</v>
      </c>
      <c r="DV53" s="2">
        <f t="shared" si="82"/>
        <v>6.5107549574528762E-3</v>
      </c>
      <c r="DW53" s="2">
        <f t="shared" si="83"/>
        <v>8.8011715946902484E-3</v>
      </c>
      <c r="DX53" s="2">
        <f t="shared" si="84"/>
        <v>8.3471219542831463E-3</v>
      </c>
      <c r="DY53" s="2">
        <f t="shared" si="85"/>
        <v>9.0228351151914153E-3</v>
      </c>
      <c r="DZ53" s="2">
        <f t="shared" si="86"/>
        <v>9.0056679200840473E-3</v>
      </c>
      <c r="EA53" s="2">
        <f t="shared" si="87"/>
        <v>7.0719463420998632E-3</v>
      </c>
      <c r="EB53" s="2">
        <f t="shared" si="88"/>
        <v>8.0502447246864981E-3</v>
      </c>
      <c r="EC53" s="2">
        <f t="shared" si="89"/>
        <v>8.1106684546186861E-3</v>
      </c>
      <c r="ED53" s="2">
        <f t="shared" si="90"/>
        <v>8.4376689204200585E-3</v>
      </c>
      <c r="EE53" s="2">
        <f t="shared" si="91"/>
        <v>7.7550458704462484E-3</v>
      </c>
    </row>
    <row r="54" spans="2:135" x14ac:dyDescent="0.25">
      <c r="B54" s="2">
        <v>48</v>
      </c>
      <c r="C54">
        <v>132.48400000000001</v>
      </c>
      <c r="D54">
        <v>132.28800000000001</v>
      </c>
      <c r="E54">
        <v>153.273</v>
      </c>
      <c r="F54">
        <v>110.46299999999999</v>
      </c>
      <c r="G54">
        <v>140.68700000000001</v>
      </c>
      <c r="H54">
        <v>135.41800000000001</v>
      </c>
      <c r="I54">
        <v>144.37299999999999</v>
      </c>
      <c r="J54">
        <v>146.03</v>
      </c>
      <c r="K54">
        <v>127.134</v>
      </c>
      <c r="L54">
        <v>121.224</v>
      </c>
      <c r="M54">
        <v>115.03</v>
      </c>
      <c r="N54">
        <v>105.5522</v>
      </c>
      <c r="O54">
        <v>96.955200000000005</v>
      </c>
      <c r="R54" s="5">
        <f t="shared" si="94"/>
        <v>124.44256315304708</v>
      </c>
      <c r="S54" s="5">
        <f t="shared" si="95"/>
        <v>122.89976524580017</v>
      </c>
      <c r="T54" s="5">
        <f t="shared" si="96"/>
        <v>153.35252930235669</v>
      </c>
      <c r="U54" s="5">
        <f t="shared" si="97"/>
        <v>104.92001708578228</v>
      </c>
      <c r="V54" s="5">
        <f t="shared" si="98"/>
        <v>138.38699683481298</v>
      </c>
      <c r="W54" s="5">
        <f t="shared" si="99"/>
        <v>131.16322721599559</v>
      </c>
      <c r="X54" s="5">
        <f t="shared" si="100"/>
        <v>141.31180517842094</v>
      </c>
      <c r="Y54" s="5">
        <f t="shared" si="101"/>
        <v>137.86960273019909</v>
      </c>
      <c r="Z54" s="5">
        <f t="shared" si="102"/>
        <v>117.98789039245149</v>
      </c>
      <c r="AA54" s="5">
        <f t="shared" si="103"/>
        <v>116.37786163614109</v>
      </c>
      <c r="AB54" s="5">
        <f t="shared" si="104"/>
        <v>110.34307779429798</v>
      </c>
      <c r="AC54" s="5">
        <f t="shared" si="105"/>
        <v>103.651374667878</v>
      </c>
      <c r="AD54" s="5">
        <f t="shared" si="106"/>
        <v>94.616228960424706</v>
      </c>
      <c r="AE54" s="5"/>
      <c r="AG54" s="5">
        <f t="shared" si="93"/>
        <v>8.0414368469529336</v>
      </c>
      <c r="AH54" s="5">
        <f t="shared" si="93"/>
        <v>9.3882347541998428</v>
      </c>
      <c r="AI54" s="5">
        <f t="shared" si="93"/>
        <v>-7.9529302356689868E-2</v>
      </c>
      <c r="AJ54" s="5">
        <f t="shared" si="93"/>
        <v>5.5429829142177169</v>
      </c>
      <c r="AK54" s="5">
        <f t="shared" si="93"/>
        <v>2.3000031651870358</v>
      </c>
      <c r="AL54" s="5">
        <f t="shared" si="93"/>
        <v>4.2547727840044161</v>
      </c>
      <c r="AM54" s="5">
        <f t="shared" si="93"/>
        <v>3.0611948215790505</v>
      </c>
      <c r="AN54" s="5">
        <f t="shared" si="93"/>
        <v>8.1603972698009102</v>
      </c>
      <c r="AO54" s="5">
        <f t="shared" si="92"/>
        <v>9.1461096075485102</v>
      </c>
      <c r="AP54" s="5">
        <f t="shared" si="92"/>
        <v>4.8461383638589126</v>
      </c>
      <c r="AQ54" s="5">
        <f t="shared" si="92"/>
        <v>4.6869222057020181</v>
      </c>
      <c r="AR54" s="5">
        <f t="shared" si="92"/>
        <v>1.9008253321219968</v>
      </c>
      <c r="AS54" s="5">
        <f t="shared" si="92"/>
        <v>2.3389710395752985</v>
      </c>
      <c r="AV54" s="2">
        <f t="shared" si="14"/>
        <v>83.328040775862405</v>
      </c>
      <c r="AW54" s="2">
        <f t="shared" si="15"/>
        <v>85.191611565364312</v>
      </c>
      <c r="AX54" s="2">
        <f t="shared" si="16"/>
        <v>86.658736947231645</v>
      </c>
      <c r="AY54" s="2">
        <f t="shared" si="17"/>
        <v>86.966614019854461</v>
      </c>
      <c r="AZ54" s="2">
        <f t="shared" si="18"/>
        <v>89.283857241319438</v>
      </c>
      <c r="BA54" s="2">
        <f t="shared" si="19"/>
        <v>90.474813034313684</v>
      </c>
      <c r="BB54" s="2">
        <f t="shared" si="20"/>
        <v>91.715185197444981</v>
      </c>
      <c r="BC54" s="2">
        <f t="shared" si="21"/>
        <v>91.424817617100786</v>
      </c>
      <c r="BD54" s="2">
        <f t="shared" si="22"/>
        <v>88.565046460774212</v>
      </c>
      <c r="BE54" s="2">
        <f t="shared" si="23"/>
        <v>83.140656830291022</v>
      </c>
      <c r="BF54" s="2">
        <f t="shared" si="24"/>
        <v>76.294848771726691</v>
      </c>
      <c r="BG54" s="2">
        <f t="shared" si="25"/>
        <v>67.266477245335835</v>
      </c>
      <c r="BH54" s="2">
        <f t="shared" si="26"/>
        <v>56.757195102900788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83.306964103168553</v>
      </c>
      <c r="CP54" s="2">
        <f t="shared" si="54"/>
        <v>85.175364005072169</v>
      </c>
      <c r="CQ54" s="2">
        <f t="shared" si="55"/>
        <v>86.647359888544102</v>
      </c>
      <c r="CR54" s="2">
        <f t="shared" si="56"/>
        <v>86.965875992493082</v>
      </c>
      <c r="CS54" s="2">
        <f t="shared" si="57"/>
        <v>89.267117244033173</v>
      </c>
      <c r="CT54" s="2">
        <f t="shared" si="58"/>
        <v>90.455647394561183</v>
      </c>
      <c r="CU54" s="2">
        <f t="shared" si="59"/>
        <v>91.690069719907996</v>
      </c>
      <c r="CV54" s="2">
        <f t="shared" si="60"/>
        <v>91.415239541355149</v>
      </c>
      <c r="CW54" s="2">
        <f t="shared" si="61"/>
        <v>88.543667977630363</v>
      </c>
      <c r="CX54" s="2">
        <f t="shared" si="62"/>
        <v>83.122401893164181</v>
      </c>
      <c r="CY54" s="2">
        <f t="shared" si="63"/>
        <v>76.273012156805464</v>
      </c>
      <c r="CZ54" s="2">
        <f t="shared" si="64"/>
        <v>67.251939493727406</v>
      </c>
      <c r="DA54" s="2">
        <f t="shared" si="65"/>
        <v>56.746195441480715</v>
      </c>
      <c r="DD54" s="2">
        <f t="shared" si="66"/>
        <v>86.185821310988899</v>
      </c>
      <c r="DE54" s="2">
        <f t="shared" si="67"/>
        <v>87.083215338643441</v>
      </c>
      <c r="DF54" s="2">
        <f t="shared" si="68"/>
        <v>87.709106321792433</v>
      </c>
      <c r="DG54" s="2">
        <f t="shared" si="69"/>
        <v>87.069322022297513</v>
      </c>
      <c r="DH54" s="2">
        <f t="shared" si="70"/>
        <v>91.003252302221895</v>
      </c>
      <c r="DI54" s="2">
        <f t="shared" si="71"/>
        <v>92.551381423281157</v>
      </c>
      <c r="DJ54" s="2">
        <f t="shared" si="72"/>
        <v>94.230903828901759</v>
      </c>
      <c r="DK54" s="2">
        <f t="shared" si="73"/>
        <v>92.386061323384155</v>
      </c>
      <c r="DL54" s="2">
        <f t="shared" si="74"/>
        <v>91.30255644656468</v>
      </c>
      <c r="DM54" s="2">
        <f t="shared" si="75"/>
        <v>85.192106815056235</v>
      </c>
      <c r="DN54" s="2">
        <f t="shared" si="76"/>
        <v>78.730369812913054</v>
      </c>
      <c r="DO54" s="2">
        <f t="shared" si="77"/>
        <v>68.824575293847559</v>
      </c>
      <c r="DP54" s="2">
        <f t="shared" si="78"/>
        <v>58.040748219217697</v>
      </c>
      <c r="DS54" s="2">
        <f t="shared" si="79"/>
        <v>7.3211942004639419E-3</v>
      </c>
      <c r="DT54" s="2">
        <f t="shared" si="80"/>
        <v>8.5161563724853295E-3</v>
      </c>
      <c r="DU54" s="2">
        <f t="shared" si="81"/>
        <v>1.0715419737966751E-2</v>
      </c>
      <c r="DV54" s="2">
        <f t="shared" si="82"/>
        <v>7.1344193950304106E-3</v>
      </c>
      <c r="DW54" s="2">
        <f t="shared" si="83"/>
        <v>9.6421054383437014E-3</v>
      </c>
      <c r="DX54" s="2">
        <f t="shared" si="84"/>
        <v>9.1450725568521553E-3</v>
      </c>
      <c r="DY54" s="2">
        <f t="shared" si="85"/>
        <v>9.8847372396654795E-3</v>
      </c>
      <c r="DZ54" s="2">
        <f t="shared" si="86"/>
        <v>9.8659464825968501E-3</v>
      </c>
      <c r="EA54" s="2">
        <f t="shared" si="87"/>
        <v>7.7489479493553608E-3</v>
      </c>
      <c r="EB54" s="2">
        <f t="shared" si="88"/>
        <v>8.8200675051561799E-3</v>
      </c>
      <c r="EC54" s="2">
        <f t="shared" si="89"/>
        <v>8.8862176276868054E-3</v>
      </c>
      <c r="ED54" s="2">
        <f t="shared" si="90"/>
        <v>9.24419475082181E-3</v>
      </c>
      <c r="EE54" s="2">
        <f t="shared" si="91"/>
        <v>8.4968814012368176E-3</v>
      </c>
    </row>
    <row r="55" spans="2:135" x14ac:dyDescent="0.25">
      <c r="B55" s="2">
        <v>49</v>
      </c>
      <c r="C55">
        <v>142.797</v>
      </c>
      <c r="D55">
        <v>141.5</v>
      </c>
      <c r="E55">
        <v>164.98500000000001</v>
      </c>
      <c r="F55">
        <v>118.746</v>
      </c>
      <c r="G55">
        <v>151.74600000000001</v>
      </c>
      <c r="H55">
        <v>146.881</v>
      </c>
      <c r="I55">
        <v>157.40299999999999</v>
      </c>
      <c r="J55">
        <v>156.04499999999999</v>
      </c>
      <c r="K55">
        <v>136.50700000000001</v>
      </c>
      <c r="L55">
        <v>131.821</v>
      </c>
      <c r="M55">
        <v>125.254</v>
      </c>
      <c r="N55">
        <v>113.82089999999999</v>
      </c>
      <c r="O55">
        <v>105.0448</v>
      </c>
      <c r="R55" s="5">
        <f t="shared" si="94"/>
        <v>137.20228879577388</v>
      </c>
      <c r="S55" s="5">
        <f t="shared" si="95"/>
        <v>136.02004656006267</v>
      </c>
      <c r="T55" s="5">
        <f t="shared" si="96"/>
        <v>168.84210418777235</v>
      </c>
      <c r="U55" s="5">
        <f t="shared" si="97"/>
        <v>113.06639753024427</v>
      </c>
      <c r="V55" s="5">
        <f t="shared" si="98"/>
        <v>152.51318392656654</v>
      </c>
      <c r="W55" s="5">
        <f t="shared" si="99"/>
        <v>144.93536456472688</v>
      </c>
      <c r="X55" s="5">
        <f t="shared" si="100"/>
        <v>156.35511415321773</v>
      </c>
      <c r="Y55" s="5">
        <f t="shared" si="101"/>
        <v>152.31493933858786</v>
      </c>
      <c r="Z55" s="5">
        <f t="shared" si="102"/>
        <v>129.10954012570502</v>
      </c>
      <c r="AA55" s="5">
        <f t="shared" si="103"/>
        <v>128.3726846765602</v>
      </c>
      <c r="AB55" s="5">
        <f t="shared" si="104"/>
        <v>121.8266473982621</v>
      </c>
      <c r="AC55" s="5">
        <f t="shared" si="105"/>
        <v>114.43287058048956</v>
      </c>
      <c r="AD55" s="5">
        <f t="shared" si="106"/>
        <v>104.38850100808315</v>
      </c>
      <c r="AE55" s="5"/>
      <c r="AG55" s="5">
        <f t="shared" si="93"/>
        <v>5.5947112042261153</v>
      </c>
      <c r="AH55" s="5">
        <f t="shared" si="93"/>
        <v>5.4799534399373329</v>
      </c>
      <c r="AI55" s="5">
        <f t="shared" si="93"/>
        <v>-3.857104187772336</v>
      </c>
      <c r="AJ55" s="5">
        <f t="shared" si="93"/>
        <v>5.6796024697557215</v>
      </c>
      <c r="AK55" s="5">
        <f t="shared" si="93"/>
        <v>-0.76718392656653123</v>
      </c>
      <c r="AL55" s="5">
        <f t="shared" si="93"/>
        <v>1.9456354352731182</v>
      </c>
      <c r="AM55" s="5">
        <f t="shared" si="93"/>
        <v>1.0478858467822647</v>
      </c>
      <c r="AN55" s="5">
        <f t="shared" si="93"/>
        <v>3.730060661412125</v>
      </c>
      <c r="AO55" s="5">
        <f t="shared" si="92"/>
        <v>7.3974598742949809</v>
      </c>
      <c r="AP55" s="5">
        <f t="shared" si="92"/>
        <v>3.4483153234398003</v>
      </c>
      <c r="AQ55" s="5">
        <f t="shared" si="92"/>
        <v>3.4273526017379083</v>
      </c>
      <c r="AR55" s="5">
        <f t="shared" si="92"/>
        <v>-0.61197058048956876</v>
      </c>
      <c r="AS55" s="5">
        <f t="shared" si="92"/>
        <v>0.6562989919168416</v>
      </c>
      <c r="AV55" s="2">
        <f t="shared" si="14"/>
        <v>83.318084416165505</v>
      </c>
      <c r="AW55" s="2">
        <f t="shared" si="15"/>
        <v>85.184801999804179</v>
      </c>
      <c r="AX55" s="2">
        <f t="shared" si="16"/>
        <v>86.654728815250479</v>
      </c>
      <c r="AY55" s="2">
        <f t="shared" si="17"/>
        <v>86.97145972075856</v>
      </c>
      <c r="AZ55" s="2">
        <f t="shared" si="18"/>
        <v>89.309061512112734</v>
      </c>
      <c r="BA55" s="2">
        <f t="shared" si="19"/>
        <v>90.501064622261595</v>
      </c>
      <c r="BB55" s="2">
        <f t="shared" si="20"/>
        <v>91.742205091395562</v>
      </c>
      <c r="BC55" s="2">
        <f t="shared" si="21"/>
        <v>91.426629865145117</v>
      </c>
      <c r="BD55" s="2">
        <f t="shared" si="22"/>
        <v>88.57313646724144</v>
      </c>
      <c r="BE55" s="2">
        <f t="shared" si="23"/>
        <v>83.151378701376558</v>
      </c>
      <c r="BF55" s="2">
        <f t="shared" si="24"/>
        <v>76.31880054024289</v>
      </c>
      <c r="BG55" s="2">
        <f t="shared" si="25"/>
        <v>67.288265370329526</v>
      </c>
      <c r="BH55" s="2">
        <f t="shared" si="26"/>
        <v>56.781045224039104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83.29553661292357</v>
      </c>
      <c r="CP55" s="2">
        <f t="shared" si="54"/>
        <v>85.167445169107921</v>
      </c>
      <c r="CQ55" s="2">
        <f t="shared" si="55"/>
        <v>86.642641574517299</v>
      </c>
      <c r="CR55" s="2">
        <f t="shared" si="56"/>
        <v>86.970745078837965</v>
      </c>
      <c r="CS55" s="2">
        <f t="shared" si="57"/>
        <v>89.291158559309821</v>
      </c>
      <c r="CT55" s="2">
        <f t="shared" si="58"/>
        <v>90.480566834738156</v>
      </c>
      <c r="CU55" s="2">
        <f t="shared" si="59"/>
        <v>91.715386601597189</v>
      </c>
      <c r="CV55" s="2">
        <f t="shared" si="60"/>
        <v>91.416538094375071</v>
      </c>
      <c r="CW55" s="2">
        <f t="shared" si="61"/>
        <v>88.550246512306529</v>
      </c>
      <c r="CX55" s="2">
        <f t="shared" si="62"/>
        <v>83.13185101381616</v>
      </c>
      <c r="CY55" s="2">
        <f t="shared" si="63"/>
        <v>76.295450433679392</v>
      </c>
      <c r="CZ55" s="2">
        <f t="shared" si="64"/>
        <v>67.272754473240028</v>
      </c>
      <c r="DA55" s="2">
        <f t="shared" si="65"/>
        <v>56.76928998304934</v>
      </c>
      <c r="DD55" s="2">
        <f t="shared" si="66"/>
        <v>86.106330230740397</v>
      </c>
      <c r="DE55" s="2">
        <f t="shared" si="67"/>
        <v>87.027747284679947</v>
      </c>
      <c r="DF55" s="2">
        <f t="shared" si="68"/>
        <v>87.672474393016486</v>
      </c>
      <c r="DG55" s="2">
        <f t="shared" si="69"/>
        <v>87.062162440128674</v>
      </c>
      <c r="DH55" s="2">
        <f t="shared" si="70"/>
        <v>90.986107447401167</v>
      </c>
      <c r="DI55" s="2">
        <f t="shared" si="71"/>
        <v>92.526553696663868</v>
      </c>
      <c r="DJ55" s="2">
        <f t="shared" si="72"/>
        <v>94.192142247398863</v>
      </c>
      <c r="DK55" s="2">
        <f t="shared" si="73"/>
        <v>92.350312160168173</v>
      </c>
      <c r="DL55" s="2">
        <f t="shared" si="74"/>
        <v>91.246289130870593</v>
      </c>
      <c r="DM55" s="2">
        <f t="shared" si="75"/>
        <v>85.152767245043734</v>
      </c>
      <c r="DN55" s="2">
        <f t="shared" si="76"/>
        <v>78.693974576710161</v>
      </c>
      <c r="DO55" s="2">
        <f t="shared" si="77"/>
        <v>68.804388438934794</v>
      </c>
      <c r="DP55" s="2">
        <f t="shared" si="78"/>
        <v>58.032070444109749</v>
      </c>
      <c r="DS55" s="2">
        <f t="shared" si="79"/>
        <v>8.0218636825604896E-3</v>
      </c>
      <c r="DT55" s="2">
        <f t="shared" si="80"/>
        <v>9.3301139373947375E-3</v>
      </c>
      <c r="DU55" s="2">
        <f t="shared" si="81"/>
        <v>1.1737090250043729E-2</v>
      </c>
      <c r="DV55" s="2">
        <f t="shared" si="82"/>
        <v>7.8173544992865274E-3</v>
      </c>
      <c r="DW55" s="2">
        <f t="shared" si="83"/>
        <v>1.0562532551101017E-2</v>
      </c>
      <c r="DX55" s="2">
        <f t="shared" si="84"/>
        <v>1.0018533307757604E-2</v>
      </c>
      <c r="DY55" s="2">
        <f t="shared" si="85"/>
        <v>1.0828072540716251E-2</v>
      </c>
      <c r="DZ55" s="2">
        <f t="shared" si="86"/>
        <v>1.080750808974262E-2</v>
      </c>
      <c r="EA55" s="2">
        <f t="shared" si="87"/>
        <v>8.4902051537665488E-3</v>
      </c>
      <c r="EB55" s="2">
        <f t="shared" si="88"/>
        <v>9.662789213451109E-3</v>
      </c>
      <c r="EC55" s="2">
        <f t="shared" si="89"/>
        <v>9.7351976344875451E-3</v>
      </c>
      <c r="ED55" s="2">
        <f t="shared" si="90"/>
        <v>1.012702606295849E-2</v>
      </c>
      <c r="EE55" s="2">
        <f t="shared" si="91"/>
        <v>9.3090139990696409E-3</v>
      </c>
    </row>
    <row r="56" spans="2:135" x14ac:dyDescent="0.25">
      <c r="B56" s="2">
        <v>50</v>
      </c>
      <c r="C56">
        <v>154</v>
      </c>
      <c r="D56">
        <v>154.227</v>
      </c>
      <c r="E56">
        <v>177.773</v>
      </c>
      <c r="F56">
        <v>128.25399999999999</v>
      </c>
      <c r="G56">
        <v>163.851</v>
      </c>
      <c r="H56">
        <v>160.25399999999999</v>
      </c>
      <c r="I56">
        <v>170.09</v>
      </c>
      <c r="J56">
        <v>168.04499999999999</v>
      </c>
      <c r="K56">
        <v>146.62700000000001</v>
      </c>
      <c r="L56">
        <v>143</v>
      </c>
      <c r="M56">
        <v>136.80600000000001</v>
      </c>
      <c r="N56">
        <v>123.8955</v>
      </c>
      <c r="O56">
        <v>112.49250000000001</v>
      </c>
      <c r="R56" s="5">
        <f t="shared" si="94"/>
        <v>151.28109861953459</v>
      </c>
      <c r="S56" s="5">
        <f t="shared" si="95"/>
        <v>151.02355429873549</v>
      </c>
      <c r="T56" s="5">
        <f t="shared" si="96"/>
        <v>183.93871658777888</v>
      </c>
      <c r="U56" s="5">
        <f t="shared" si="97"/>
        <v>123.41940990026099</v>
      </c>
      <c r="V56" s="5">
        <f t="shared" si="98"/>
        <v>167.486683854337</v>
      </c>
      <c r="W56" s="5">
        <f t="shared" si="99"/>
        <v>160.4637497836209</v>
      </c>
      <c r="X56" s="5">
        <f t="shared" si="100"/>
        <v>172.59425948938437</v>
      </c>
      <c r="Y56" s="5">
        <f t="shared" si="101"/>
        <v>168.06608588131417</v>
      </c>
      <c r="Z56" s="5">
        <f t="shared" si="102"/>
        <v>142.25983965899468</v>
      </c>
      <c r="AA56" s="5">
        <f t="shared" si="103"/>
        <v>142.24799706223916</v>
      </c>
      <c r="AB56" s="5">
        <f t="shared" si="104"/>
        <v>134.7711979923279</v>
      </c>
      <c r="AC56" s="5">
        <f t="shared" si="105"/>
        <v>126.00582713824474</v>
      </c>
      <c r="AD56" s="5">
        <f t="shared" si="106"/>
        <v>114.40341085691733</v>
      </c>
      <c r="AE56" s="5"/>
      <c r="AG56" s="5">
        <f t="shared" si="93"/>
        <v>2.718901380465411</v>
      </c>
      <c r="AH56" s="5">
        <f t="shared" si="93"/>
        <v>3.2034457012645134</v>
      </c>
      <c r="AI56" s="5">
        <f t="shared" si="93"/>
        <v>-6.1657165877788884</v>
      </c>
      <c r="AJ56" s="5">
        <f t="shared" si="93"/>
        <v>4.8345900997390032</v>
      </c>
      <c r="AK56" s="5">
        <f t="shared" si="93"/>
        <v>-3.6356838543370031</v>
      </c>
      <c r="AL56" s="5">
        <f t="shared" si="93"/>
        <v>-0.20974978362090724</v>
      </c>
      <c r="AM56" s="5">
        <f t="shared" si="93"/>
        <v>-2.504259489384367</v>
      </c>
      <c r="AN56" s="5">
        <f t="shared" si="93"/>
        <v>-2.1085881314178323E-2</v>
      </c>
      <c r="AO56" s="5">
        <f t="shared" si="92"/>
        <v>4.3671603410053308</v>
      </c>
      <c r="AP56" s="5">
        <f t="shared" si="92"/>
        <v>0.75200293776083527</v>
      </c>
      <c r="AQ56" s="5">
        <f t="shared" si="92"/>
        <v>2.0348020076721127</v>
      </c>
      <c r="AR56" s="5">
        <f t="shared" si="92"/>
        <v>-2.1103271382447417</v>
      </c>
      <c r="AS56" s="5">
        <f t="shared" si="92"/>
        <v>-1.9109108569173259</v>
      </c>
      <c r="AV56" s="2">
        <f t="shared" si="14"/>
        <v>83.308214967317895</v>
      </c>
      <c r="AW56" s="2">
        <f t="shared" si="15"/>
        <v>85.178054600117306</v>
      </c>
      <c r="AX56" s="2">
        <f t="shared" si="16"/>
        <v>86.650751419040191</v>
      </c>
      <c r="AY56" s="2">
        <f t="shared" si="17"/>
        <v>86.976294137190081</v>
      </c>
      <c r="AZ56" s="2">
        <f t="shared" si="18"/>
        <v>89.334333572511085</v>
      </c>
      <c r="BA56" s="2">
        <f t="shared" si="19"/>
        <v>90.527393998886936</v>
      </c>
      <c r="BB56" s="2">
        <f t="shared" si="20"/>
        <v>91.769318691788641</v>
      </c>
      <c r="BC56" s="2">
        <f t="shared" si="21"/>
        <v>91.428451962798576</v>
      </c>
      <c r="BD56" s="2">
        <f t="shared" si="22"/>
        <v>88.581318268164637</v>
      </c>
      <c r="BE56" s="2">
        <f t="shared" si="23"/>
        <v>83.162175439112076</v>
      </c>
      <c r="BF56" s="2">
        <f t="shared" si="24"/>
        <v>76.342840143704564</v>
      </c>
      <c r="BG56" s="2">
        <f t="shared" si="25"/>
        <v>67.310105370043829</v>
      </c>
      <c r="BH56" s="2">
        <f t="shared" si="26"/>
        <v>56.804938311091526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83.284109122678601</v>
      </c>
      <c r="CP56" s="2">
        <f t="shared" si="54"/>
        <v>85.159526333143688</v>
      </c>
      <c r="CQ56" s="2">
        <f t="shared" si="55"/>
        <v>86.63792326049051</v>
      </c>
      <c r="CR56" s="2">
        <f t="shared" si="56"/>
        <v>86.975614165182847</v>
      </c>
      <c r="CS56" s="2">
        <f t="shared" si="57"/>
        <v>89.315199874586469</v>
      </c>
      <c r="CT56" s="2">
        <f t="shared" si="58"/>
        <v>90.505486274915114</v>
      </c>
      <c r="CU56" s="2">
        <f t="shared" si="59"/>
        <v>91.740703483286396</v>
      </c>
      <c r="CV56" s="2">
        <f t="shared" si="60"/>
        <v>91.417836647394992</v>
      </c>
      <c r="CW56" s="2">
        <f t="shared" si="61"/>
        <v>88.556825046982695</v>
      </c>
      <c r="CX56" s="2">
        <f t="shared" si="62"/>
        <v>83.141300134468139</v>
      </c>
      <c r="CY56" s="2">
        <f t="shared" si="63"/>
        <v>76.317888710553305</v>
      </c>
      <c r="CZ56" s="2">
        <f t="shared" si="64"/>
        <v>67.293569452752649</v>
      </c>
      <c r="DA56" s="2">
        <f t="shared" si="65"/>
        <v>56.792384524617965</v>
      </c>
      <c r="DD56" s="2">
        <f t="shared" si="66"/>
        <v>86.026839150491895</v>
      </c>
      <c r="DE56" s="2">
        <f t="shared" si="67"/>
        <v>86.972279230716453</v>
      </c>
      <c r="DF56" s="2">
        <f t="shared" si="68"/>
        <v>87.63584246424054</v>
      </c>
      <c r="DG56" s="2">
        <f t="shared" si="69"/>
        <v>87.055002857959835</v>
      </c>
      <c r="DH56" s="2">
        <f t="shared" si="70"/>
        <v>90.968962592580425</v>
      </c>
      <c r="DI56" s="2">
        <f t="shared" si="71"/>
        <v>92.501725970046579</v>
      </c>
      <c r="DJ56" s="2">
        <f t="shared" si="72"/>
        <v>94.153380665895966</v>
      </c>
      <c r="DK56" s="2">
        <f t="shared" si="73"/>
        <v>92.314562996952205</v>
      </c>
      <c r="DL56" s="2">
        <f t="shared" si="74"/>
        <v>91.190021815176522</v>
      </c>
      <c r="DM56" s="2">
        <f t="shared" si="75"/>
        <v>85.113427675031232</v>
      </c>
      <c r="DN56" s="2">
        <f t="shared" si="76"/>
        <v>78.657579340507269</v>
      </c>
      <c r="DO56" s="2">
        <f t="shared" si="77"/>
        <v>68.784201584022028</v>
      </c>
      <c r="DP56" s="2">
        <f t="shared" si="78"/>
        <v>58.023392669001801</v>
      </c>
      <c r="DS56" s="2">
        <f t="shared" si="79"/>
        <v>8.788996508894021E-3</v>
      </c>
      <c r="DT56" s="2">
        <f t="shared" si="80"/>
        <v>1.0221065981150662E-2</v>
      </c>
      <c r="DU56" s="2">
        <f t="shared" si="81"/>
        <v>1.285490699194654E-2</v>
      </c>
      <c r="DV56" s="2">
        <f t="shared" si="82"/>
        <v>8.5650989258862532E-3</v>
      </c>
      <c r="DW56" s="2">
        <f t="shared" si="83"/>
        <v>1.1569796390035194E-2</v>
      </c>
      <c r="DX56" s="2">
        <f t="shared" si="84"/>
        <v>1.0974495710735041E-2</v>
      </c>
      <c r="DY56" s="2">
        <f t="shared" si="85"/>
        <v>1.1860355255356128E-2</v>
      </c>
      <c r="DZ56" s="2">
        <f t="shared" si="86"/>
        <v>1.18378537764853E-2</v>
      </c>
      <c r="EA56" s="2">
        <f t="shared" si="87"/>
        <v>9.3017056217726338E-3</v>
      </c>
      <c r="EB56" s="2">
        <f t="shared" si="88"/>
        <v>1.058516967820747E-2</v>
      </c>
      <c r="EC56" s="2">
        <f t="shared" si="89"/>
        <v>1.0664415556406978E-2</v>
      </c>
      <c r="ED56" s="2">
        <f t="shared" si="90"/>
        <v>1.1093224776457201E-2</v>
      </c>
      <c r="EE56" s="2">
        <f t="shared" si="91"/>
        <v>1.0197971906875478E-2</v>
      </c>
    </row>
    <row r="57" spans="2:135" x14ac:dyDescent="0.25">
      <c r="B57" s="2">
        <v>51</v>
      </c>
      <c r="C57">
        <v>163.78100000000001</v>
      </c>
      <c r="D57">
        <v>167.727</v>
      </c>
      <c r="E57">
        <v>187.78800000000001</v>
      </c>
      <c r="F57">
        <v>137.92500000000001</v>
      </c>
      <c r="G57">
        <v>175.40299999999999</v>
      </c>
      <c r="H57">
        <v>173.92500000000001</v>
      </c>
      <c r="I57">
        <v>183.80600000000001</v>
      </c>
      <c r="J57">
        <v>179.73099999999999</v>
      </c>
      <c r="K57">
        <v>157.53700000000001</v>
      </c>
      <c r="L57">
        <v>155.761</v>
      </c>
      <c r="M57">
        <v>145.881</v>
      </c>
      <c r="N57">
        <v>133.77610000000001</v>
      </c>
      <c r="O57">
        <v>119.209</v>
      </c>
      <c r="R57" s="5">
        <f t="shared" si="94"/>
        <v>165.82958778722787</v>
      </c>
      <c r="S57" s="5">
        <f t="shared" si="95"/>
        <v>167.11568239635795</v>
      </c>
      <c r="T57" s="5">
        <f t="shared" si="96"/>
        <v>197.27031506373328</v>
      </c>
      <c r="U57" s="5">
        <f t="shared" si="97"/>
        <v>135.88287472940235</v>
      </c>
      <c r="V57" s="5">
        <f t="shared" si="98"/>
        <v>182.19198911936522</v>
      </c>
      <c r="W57" s="5">
        <f t="shared" si="99"/>
        <v>176.84407472380715</v>
      </c>
      <c r="X57" s="5">
        <f t="shared" si="100"/>
        <v>188.87666535390017</v>
      </c>
      <c r="Y57" s="5">
        <f t="shared" si="101"/>
        <v>184.04104635414063</v>
      </c>
      <c r="Z57" s="5">
        <f t="shared" si="102"/>
        <v>156.91003204935959</v>
      </c>
      <c r="AA57" s="5">
        <f t="shared" si="103"/>
        <v>157.31176018216968</v>
      </c>
      <c r="AB57" s="5">
        <f t="shared" si="104"/>
        <v>148.42903566444767</v>
      </c>
      <c r="AC57" s="5">
        <f t="shared" si="105"/>
        <v>137.54935654312601</v>
      </c>
      <c r="AD57" s="5">
        <f t="shared" si="106"/>
        <v>123.87559118729736</v>
      </c>
      <c r="AE57" s="5"/>
      <c r="AG57" s="5">
        <f t="shared" si="93"/>
        <v>-2.0485877872278593</v>
      </c>
      <c r="AH57" s="5">
        <f t="shared" si="93"/>
        <v>0.61131760364204979</v>
      </c>
      <c r="AI57" s="5">
        <f t="shared" si="93"/>
        <v>-9.4823150637332674</v>
      </c>
      <c r="AJ57" s="5">
        <f t="shared" si="93"/>
        <v>2.0421252705976656</v>
      </c>
      <c r="AK57" s="5">
        <f t="shared" si="93"/>
        <v>-6.7889891193652261</v>
      </c>
      <c r="AL57" s="5">
        <f t="shared" si="93"/>
        <v>-2.9190747238071424</v>
      </c>
      <c r="AM57" s="5">
        <f t="shared" si="93"/>
        <v>-5.0706653539001536</v>
      </c>
      <c r="AN57" s="5">
        <f t="shared" ref="AN57:AS115" si="107">J57-Y57</f>
        <v>-4.3100463541406384</v>
      </c>
      <c r="AO57" s="5">
        <f t="shared" si="92"/>
        <v>0.62696795064042021</v>
      </c>
      <c r="AP57" s="5">
        <f t="shared" si="92"/>
        <v>-1.5507601821696824</v>
      </c>
      <c r="AQ57" s="5">
        <f t="shared" si="92"/>
        <v>-2.5480356644476672</v>
      </c>
      <c r="AR57" s="5">
        <f t="shared" si="92"/>
        <v>-3.7732565431259957</v>
      </c>
      <c r="AS57" s="5">
        <f t="shared" si="92"/>
        <v>-4.6665911872973567</v>
      </c>
      <c r="AV57" s="2">
        <f t="shared" si="14"/>
        <v>83.298435402720273</v>
      </c>
      <c r="AW57" s="2">
        <f t="shared" si="15"/>
        <v>85.171370956528961</v>
      </c>
      <c r="AX57" s="2">
        <f t="shared" si="16"/>
        <v>86.646804050356991</v>
      </c>
      <c r="AY57" s="2">
        <f t="shared" si="17"/>
        <v>86.981115337117316</v>
      </c>
      <c r="AZ57" s="2">
        <f t="shared" si="18"/>
        <v>89.359675573945609</v>
      </c>
      <c r="BA57" s="2">
        <f t="shared" si="19"/>
        <v>90.553803660673637</v>
      </c>
      <c r="BB57" s="2">
        <f t="shared" si="20"/>
        <v>91.796528092107266</v>
      </c>
      <c r="BC57" s="2">
        <f t="shared" si="21"/>
        <v>91.430281055226715</v>
      </c>
      <c r="BD57" s="2">
        <f t="shared" si="22"/>
        <v>88.589595387596887</v>
      </c>
      <c r="BE57" s="2">
        <f t="shared" si="23"/>
        <v>83.173049536166246</v>
      </c>
      <c r="BF57" s="2">
        <f t="shared" si="24"/>
        <v>76.366970319086349</v>
      </c>
      <c r="BG57" s="2">
        <f t="shared" si="25"/>
        <v>67.331998128937641</v>
      </c>
      <c r="BH57" s="2">
        <f t="shared" si="26"/>
        <v>56.828875565359112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83.272681632433617</v>
      </c>
      <c r="CP57" s="2">
        <f t="shared" si="54"/>
        <v>85.151607497179441</v>
      </c>
      <c r="CQ57" s="2">
        <f t="shared" si="55"/>
        <v>86.633204946463707</v>
      </c>
      <c r="CR57" s="2">
        <f t="shared" si="56"/>
        <v>86.98048325152773</v>
      </c>
      <c r="CS57" s="2">
        <f t="shared" si="57"/>
        <v>89.339241189863117</v>
      </c>
      <c r="CT57" s="2">
        <f t="shared" si="58"/>
        <v>90.530405715092073</v>
      </c>
      <c r="CU57" s="2">
        <f t="shared" si="59"/>
        <v>91.766020364975589</v>
      </c>
      <c r="CV57" s="2">
        <f t="shared" si="60"/>
        <v>91.419135200414914</v>
      </c>
      <c r="CW57" s="2">
        <f t="shared" si="61"/>
        <v>88.563403581658861</v>
      </c>
      <c r="CX57" s="2">
        <f t="shared" si="62"/>
        <v>83.150749255120118</v>
      </c>
      <c r="CY57" s="2">
        <f t="shared" si="63"/>
        <v>76.340326987427233</v>
      </c>
      <c r="CZ57" s="2">
        <f t="shared" si="64"/>
        <v>67.314384432265285</v>
      </c>
      <c r="DA57" s="2">
        <f t="shared" si="65"/>
        <v>56.81547906618659</v>
      </c>
      <c r="DD57" s="2">
        <f t="shared" si="66"/>
        <v>85.947348070243393</v>
      </c>
      <c r="DE57" s="2">
        <f t="shared" si="67"/>
        <v>86.916811176752958</v>
      </c>
      <c r="DF57" s="2">
        <f t="shared" si="68"/>
        <v>87.599210535464593</v>
      </c>
      <c r="DG57" s="2">
        <f t="shared" si="69"/>
        <v>87.047843275790996</v>
      </c>
      <c r="DH57" s="2">
        <f t="shared" si="70"/>
        <v>90.951817737759683</v>
      </c>
      <c r="DI57" s="2">
        <f t="shared" si="71"/>
        <v>92.476898243429275</v>
      </c>
      <c r="DJ57" s="2">
        <f t="shared" si="72"/>
        <v>94.114619084393084</v>
      </c>
      <c r="DK57" s="2">
        <f t="shared" si="73"/>
        <v>92.278813833736223</v>
      </c>
      <c r="DL57" s="2">
        <f t="shared" si="74"/>
        <v>91.133754499482436</v>
      </c>
      <c r="DM57" s="2">
        <f t="shared" si="75"/>
        <v>85.074088105018731</v>
      </c>
      <c r="DN57" s="2">
        <f t="shared" si="76"/>
        <v>78.621184104304376</v>
      </c>
      <c r="DO57" s="2">
        <f t="shared" si="77"/>
        <v>68.764014729109277</v>
      </c>
      <c r="DP57" s="2">
        <f t="shared" si="78"/>
        <v>58.014714893893853</v>
      </c>
      <c r="DS57" s="2">
        <f t="shared" si="79"/>
        <v>9.6287783488006526E-3</v>
      </c>
      <c r="DT57" s="2">
        <f t="shared" si="80"/>
        <v>1.1196135368528877E-2</v>
      </c>
      <c r="DU57" s="2">
        <f t="shared" si="81"/>
        <v>1.4077665852177198E-2</v>
      </c>
      <c r="DV57" s="2">
        <f t="shared" si="82"/>
        <v>9.383690051927452E-3</v>
      </c>
      <c r="DW57" s="2">
        <f t="shared" si="83"/>
        <v>1.2671884698534149E-2</v>
      </c>
      <c r="DX57" s="2">
        <f t="shared" si="84"/>
        <v>1.2020567888619634E-2</v>
      </c>
      <c r="DY57" s="2">
        <f t="shared" si="85"/>
        <v>1.2989757202643223E-2</v>
      </c>
      <c r="DZ57" s="2">
        <f t="shared" si="86"/>
        <v>1.2965141135053725E-2</v>
      </c>
      <c r="EA57" s="2">
        <f t="shared" si="87"/>
        <v>1.018997279959361E-2</v>
      </c>
      <c r="EB57" s="2">
        <f t="shared" si="88"/>
        <v>1.1594566941390284E-2</v>
      </c>
      <c r="EC57" s="2">
        <f t="shared" si="89"/>
        <v>1.1681280454606339E-2</v>
      </c>
      <c r="ED57" s="2">
        <f t="shared" si="90"/>
        <v>1.2150474993998808E-2</v>
      </c>
      <c r="EE57" s="2">
        <f t="shared" si="91"/>
        <v>1.1170863030448043E-2</v>
      </c>
    </row>
    <row r="58" spans="2:135" x14ac:dyDescent="0.25">
      <c r="B58" s="2">
        <v>52</v>
      </c>
      <c r="C58">
        <v>173.89099999999999</v>
      </c>
      <c r="D58">
        <v>179.98500000000001</v>
      </c>
      <c r="E58">
        <v>198</v>
      </c>
      <c r="F58">
        <v>150.74600000000001</v>
      </c>
      <c r="G58">
        <v>188.31299999999999</v>
      </c>
      <c r="H58">
        <v>186.98500000000001</v>
      </c>
      <c r="I58">
        <v>197.46299999999999</v>
      </c>
      <c r="J58">
        <v>191.91</v>
      </c>
      <c r="K58">
        <v>170.13399999999999</v>
      </c>
      <c r="L58">
        <v>170.149</v>
      </c>
      <c r="M58">
        <v>156.38800000000001</v>
      </c>
      <c r="N58">
        <v>142.2388</v>
      </c>
      <c r="O58">
        <v>126.0448</v>
      </c>
      <c r="R58" s="5">
        <f t="shared" si="94"/>
        <v>179.74005575576874</v>
      </c>
      <c r="S58" s="5">
        <f t="shared" si="95"/>
        <v>183.14602017615996</v>
      </c>
      <c r="T58" s="5">
        <f t="shared" si="96"/>
        <v>207.47157537167652</v>
      </c>
      <c r="U58" s="5">
        <f t="shared" si="97"/>
        <v>150.03564920243196</v>
      </c>
      <c r="V58" s="5">
        <f t="shared" si="98"/>
        <v>195.31455913580814</v>
      </c>
      <c r="W58" s="5">
        <f t="shared" si="99"/>
        <v>192.82695960730885</v>
      </c>
      <c r="X58" s="5">
        <f t="shared" si="100"/>
        <v>203.78676468845157</v>
      </c>
      <c r="Y58" s="5">
        <f t="shared" si="101"/>
        <v>198.87856372834628</v>
      </c>
      <c r="Z58" s="5">
        <f t="shared" si="102"/>
        <v>172.17664639254303</v>
      </c>
      <c r="AA58" s="5">
        <f t="shared" si="103"/>
        <v>172.52038318369375</v>
      </c>
      <c r="AB58" s="5">
        <f t="shared" si="104"/>
        <v>161.767106679862</v>
      </c>
      <c r="AC58" s="5">
        <f t="shared" si="105"/>
        <v>148.0674335483065</v>
      </c>
      <c r="AD58" s="5">
        <f t="shared" si="106"/>
        <v>131.94156012539327</v>
      </c>
      <c r="AE58" s="5"/>
      <c r="AG58" s="5">
        <f t="shared" ref="AG58:AM94" si="108">C58-R58</f>
        <v>-5.8490557557687453</v>
      </c>
      <c r="AH58" s="5">
        <f t="shared" si="108"/>
        <v>-3.1610201761599512</v>
      </c>
      <c r="AI58" s="5">
        <f t="shared" si="108"/>
        <v>-9.4715753716765221</v>
      </c>
      <c r="AJ58" s="5">
        <f t="shared" si="108"/>
        <v>0.7103507975680543</v>
      </c>
      <c r="AK58" s="5">
        <f t="shared" si="108"/>
        <v>-7.0015591358081508</v>
      </c>
      <c r="AL58" s="5">
        <f t="shared" si="108"/>
        <v>-5.8419596073088371</v>
      </c>
      <c r="AM58" s="5">
        <f t="shared" si="108"/>
        <v>-6.3237646884515755</v>
      </c>
      <c r="AN58" s="5">
        <f t="shared" si="107"/>
        <v>-6.9685637283462825</v>
      </c>
      <c r="AO58" s="5">
        <f t="shared" si="92"/>
        <v>-2.0426463925430483</v>
      </c>
      <c r="AP58" s="5">
        <f t="shared" si="92"/>
        <v>-2.3713831836937516</v>
      </c>
      <c r="AQ58" s="5">
        <f t="shared" si="92"/>
        <v>-5.3791066798619909</v>
      </c>
      <c r="AR58" s="5">
        <f t="shared" si="92"/>
        <v>-5.8286335483064988</v>
      </c>
      <c r="AS58" s="5">
        <f t="shared" si="92"/>
        <v>-5.8967601253932713</v>
      </c>
      <c r="AV58" s="2">
        <f t="shared" si="14"/>
        <v>83.288748450404753</v>
      </c>
      <c r="AW58" s="2">
        <f t="shared" si="15"/>
        <v>85.164752381465277</v>
      </c>
      <c r="AX58" s="2">
        <f t="shared" si="16"/>
        <v>86.642885582976916</v>
      </c>
      <c r="AY58" s="2">
        <f t="shared" si="17"/>
        <v>86.985921127892695</v>
      </c>
      <c r="AZ58" s="2">
        <f t="shared" si="18"/>
        <v>89.385089442449427</v>
      </c>
      <c r="BA58" s="2">
        <f t="shared" si="19"/>
        <v>90.580295851236031</v>
      </c>
      <c r="BB58" s="2">
        <f t="shared" si="20"/>
        <v>91.823834908662405</v>
      </c>
      <c r="BC58" s="2">
        <f t="shared" si="21"/>
        <v>91.432113660229263</v>
      </c>
      <c r="BD58" s="2">
        <f t="shared" si="22"/>
        <v>88.597971162245301</v>
      </c>
      <c r="BE58" s="2">
        <f t="shared" si="23"/>
        <v>83.184003259132595</v>
      </c>
      <c r="BF58" s="2">
        <f t="shared" si="24"/>
        <v>76.391193502749132</v>
      </c>
      <c r="BG58" s="2">
        <f t="shared" si="25"/>
        <v>67.353944216018462</v>
      </c>
      <c r="BH58" s="2">
        <f t="shared" si="26"/>
        <v>56.85285801541356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83.261254142188633</v>
      </c>
      <c r="CP58" s="2">
        <f t="shared" si="54"/>
        <v>85.143688661215194</v>
      </c>
      <c r="CQ58" s="2">
        <f t="shared" si="55"/>
        <v>86.628486632436903</v>
      </c>
      <c r="CR58" s="2">
        <f t="shared" si="56"/>
        <v>86.985352337872612</v>
      </c>
      <c r="CS58" s="2">
        <f t="shared" si="57"/>
        <v>89.363282505139765</v>
      </c>
      <c r="CT58" s="2">
        <f t="shared" si="58"/>
        <v>90.555325155269031</v>
      </c>
      <c r="CU58" s="2">
        <f t="shared" si="59"/>
        <v>91.791337246664796</v>
      </c>
      <c r="CV58" s="2">
        <f t="shared" si="60"/>
        <v>91.42043375343485</v>
      </c>
      <c r="CW58" s="2">
        <f t="shared" si="61"/>
        <v>88.569982116335026</v>
      </c>
      <c r="CX58" s="2">
        <f t="shared" si="62"/>
        <v>83.160198375772097</v>
      </c>
      <c r="CY58" s="2">
        <f t="shared" si="63"/>
        <v>76.362765264301146</v>
      </c>
      <c r="CZ58" s="2">
        <f t="shared" si="64"/>
        <v>67.335199411777907</v>
      </c>
      <c r="DA58" s="2">
        <f t="shared" si="65"/>
        <v>56.838573607755215</v>
      </c>
      <c r="DD58" s="2">
        <f t="shared" si="66"/>
        <v>85.867856989994891</v>
      </c>
      <c r="DE58" s="2">
        <f t="shared" si="67"/>
        <v>86.861343122789464</v>
      </c>
      <c r="DF58" s="2">
        <f t="shared" si="68"/>
        <v>87.562578606688646</v>
      </c>
      <c r="DG58" s="2">
        <f t="shared" si="69"/>
        <v>87.040683693622157</v>
      </c>
      <c r="DH58" s="2">
        <f t="shared" si="70"/>
        <v>90.934672882938941</v>
      </c>
      <c r="DI58" s="2">
        <f t="shared" si="71"/>
        <v>92.452070516811986</v>
      </c>
      <c r="DJ58" s="2">
        <f t="shared" si="72"/>
        <v>94.075857502890187</v>
      </c>
      <c r="DK58" s="2">
        <f t="shared" si="73"/>
        <v>92.243064670520255</v>
      </c>
      <c r="DL58" s="2">
        <f t="shared" si="74"/>
        <v>91.07748718378835</v>
      </c>
      <c r="DM58" s="2">
        <f t="shared" si="75"/>
        <v>85.03474853500623</v>
      </c>
      <c r="DN58" s="2">
        <f t="shared" si="76"/>
        <v>78.584788868101484</v>
      </c>
      <c r="DO58" s="2">
        <f t="shared" si="77"/>
        <v>68.743827874196512</v>
      </c>
      <c r="DP58" s="2">
        <f t="shared" si="78"/>
        <v>58.006037118785905</v>
      </c>
      <c r="DS58" s="2">
        <f t="shared" si="79"/>
        <v>1.0547946818690588E-2</v>
      </c>
      <c r="DT58" s="2">
        <f t="shared" si="80"/>
        <v>1.226307195149481E-2</v>
      </c>
      <c r="DU58" s="2">
        <f t="shared" si="81"/>
        <v>1.541491730676481E-2</v>
      </c>
      <c r="DV58" s="2">
        <f t="shared" si="82"/>
        <v>1.0279705103369625E-2</v>
      </c>
      <c r="DW58" s="2">
        <f t="shared" si="83"/>
        <v>1.3877479216978102E-2</v>
      </c>
      <c r="DX58" s="2">
        <f t="shared" si="84"/>
        <v>1.3165022819235143E-2</v>
      </c>
      <c r="DY58" s="2">
        <f t="shared" si="85"/>
        <v>1.4225158174480723E-2</v>
      </c>
      <c r="DZ58" s="2">
        <f t="shared" si="86"/>
        <v>1.4198234653996408E-2</v>
      </c>
      <c r="EA58" s="2">
        <f t="shared" si="87"/>
        <v>1.1162109410493474E-2</v>
      </c>
      <c r="EB58" s="2">
        <f t="shared" si="88"/>
        <v>1.2698984470076755E-2</v>
      </c>
      <c r="EC58" s="2">
        <f t="shared" si="89"/>
        <v>1.2793850794099641E-2</v>
      </c>
      <c r="ED58" s="2">
        <f t="shared" si="90"/>
        <v>1.330713154011358E-2</v>
      </c>
      <c r="EE58" s="2">
        <f t="shared" si="91"/>
        <v>1.2235421084584185E-2</v>
      </c>
    </row>
    <row r="59" spans="2:135" x14ac:dyDescent="0.25">
      <c r="B59" s="2">
        <v>53</v>
      </c>
      <c r="C59">
        <v>183.51599999999999</v>
      </c>
      <c r="D59">
        <v>190.34800000000001</v>
      </c>
      <c r="E59">
        <v>205.5</v>
      </c>
      <c r="F59">
        <v>162.09</v>
      </c>
      <c r="G59">
        <v>196.672</v>
      </c>
      <c r="H59">
        <v>199.26900000000001</v>
      </c>
      <c r="I59">
        <v>208.13399999999999</v>
      </c>
      <c r="J59">
        <v>202.55199999999999</v>
      </c>
      <c r="K59">
        <v>181.44800000000001</v>
      </c>
      <c r="L59">
        <v>180.19399999999999</v>
      </c>
      <c r="M59">
        <v>165.761</v>
      </c>
      <c r="N59">
        <v>149.88059999999999</v>
      </c>
      <c r="O59">
        <v>131.3433</v>
      </c>
      <c r="R59" s="5">
        <f t="shared" si="94"/>
        <v>191.77330669672781</v>
      </c>
      <c r="S59" s="5">
        <f t="shared" si="95"/>
        <v>197.72202181308975</v>
      </c>
      <c r="T59" s="5">
        <f t="shared" si="96"/>
        <v>213.41206347993051</v>
      </c>
      <c r="U59" s="5">
        <f t="shared" si="97"/>
        <v>165.09802255696457</v>
      </c>
      <c r="V59" s="5">
        <f t="shared" si="98"/>
        <v>205.52733851278262</v>
      </c>
      <c r="W59" s="5">
        <f t="shared" si="99"/>
        <v>206.95648393732458</v>
      </c>
      <c r="X59" s="5">
        <f t="shared" si="100"/>
        <v>215.83848600365491</v>
      </c>
      <c r="Y59" s="5">
        <f t="shared" si="101"/>
        <v>211.1173358674292</v>
      </c>
      <c r="Z59" s="5">
        <f t="shared" si="102"/>
        <v>186.87964762108459</v>
      </c>
      <c r="AA59" s="5">
        <f t="shared" si="103"/>
        <v>186.5742565558501</v>
      </c>
      <c r="AB59" s="5">
        <f t="shared" si="104"/>
        <v>173.58046606699818</v>
      </c>
      <c r="AC59" s="5">
        <f t="shared" si="105"/>
        <v>156.52389241431322</v>
      </c>
      <c r="AD59" s="5">
        <f t="shared" si="106"/>
        <v>137.78689280529068</v>
      </c>
      <c r="AE59" s="5"/>
      <c r="AG59" s="5">
        <f t="shared" si="108"/>
        <v>-8.2573066967278237</v>
      </c>
      <c r="AH59" s="5">
        <f t="shared" si="108"/>
        <v>-7.3740218130897404</v>
      </c>
      <c r="AI59" s="5">
        <f t="shared" si="108"/>
        <v>-7.9120634799305094</v>
      </c>
      <c r="AJ59" s="5">
        <f t="shared" si="108"/>
        <v>-3.008022556964562</v>
      </c>
      <c r="AK59" s="5">
        <f t="shared" si="108"/>
        <v>-8.8553385127826232</v>
      </c>
      <c r="AL59" s="5">
        <f t="shared" si="108"/>
        <v>-7.687483937324572</v>
      </c>
      <c r="AM59" s="5">
        <f t="shared" si="108"/>
        <v>-7.704486003654921</v>
      </c>
      <c r="AN59" s="5">
        <f t="shared" si="107"/>
        <v>-8.5653358674292122</v>
      </c>
      <c r="AO59" s="5">
        <f t="shared" si="92"/>
        <v>-5.4316476210845792</v>
      </c>
      <c r="AP59" s="5">
        <f t="shared" si="92"/>
        <v>-6.3802565558501101</v>
      </c>
      <c r="AQ59" s="5">
        <f t="shared" si="92"/>
        <v>-7.8194660669981886</v>
      </c>
      <c r="AR59" s="5">
        <f t="shared" si="92"/>
        <v>-6.6432924143132368</v>
      </c>
      <c r="AS59" s="5">
        <f t="shared" si="92"/>
        <v>-6.4435928052906775</v>
      </c>
      <c r="AV59" s="2">
        <f t="shared" si="14"/>
        <v>83.279156518145967</v>
      </c>
      <c r="AW59" s="2">
        <f t="shared" si="15"/>
        <v>85.158199841986786</v>
      </c>
      <c r="AX59" s="2">
        <f t="shared" si="16"/>
        <v>86.638994401672363</v>
      </c>
      <c r="AY59" s="2">
        <f t="shared" si="17"/>
        <v>86.990709025678967</v>
      </c>
      <c r="AZ59" s="2">
        <f t="shared" si="18"/>
        <v>89.410576815548239</v>
      </c>
      <c r="BA59" s="2">
        <f t="shared" si="19"/>
        <v>90.606872489689451</v>
      </c>
      <c r="BB59" s="2">
        <f t="shared" si="20"/>
        <v>91.851240170981171</v>
      </c>
      <c r="BC59" s="2">
        <f t="shared" si="21"/>
        <v>91.433945578728697</v>
      </c>
      <c r="BD59" s="2">
        <f t="shared" si="22"/>
        <v>88.606448672201751</v>
      </c>
      <c r="BE59" s="2">
        <f t="shared" si="23"/>
        <v>83.195038581949717</v>
      </c>
      <c r="BF59" s="2">
        <f t="shared" si="24"/>
        <v>76.415511747511346</v>
      </c>
      <c r="BG59" s="2">
        <f t="shared" si="25"/>
        <v>67.375943817147686</v>
      </c>
      <c r="BH59" s="2">
        <f t="shared" si="26"/>
        <v>56.87688647302754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83.24982665194365</v>
      </c>
      <c r="CP59" s="2">
        <f t="shared" si="54"/>
        <v>85.135769825250946</v>
      </c>
      <c r="CQ59" s="2">
        <f t="shared" si="55"/>
        <v>86.623768318410114</v>
      </c>
      <c r="CR59" s="2">
        <f t="shared" si="56"/>
        <v>86.990221424217481</v>
      </c>
      <c r="CS59" s="2">
        <f t="shared" si="57"/>
        <v>89.387323820416412</v>
      </c>
      <c r="CT59" s="2">
        <f t="shared" si="58"/>
        <v>90.580244595446004</v>
      </c>
      <c r="CU59" s="2">
        <f t="shared" si="59"/>
        <v>91.816654128353989</v>
      </c>
      <c r="CV59" s="2">
        <f t="shared" si="60"/>
        <v>91.421732306454771</v>
      </c>
      <c r="CW59" s="2">
        <f t="shared" si="61"/>
        <v>88.576560651011192</v>
      </c>
      <c r="CX59" s="2">
        <f t="shared" si="62"/>
        <v>83.169647496424062</v>
      </c>
      <c r="CY59" s="2">
        <f t="shared" si="63"/>
        <v>76.385203541175073</v>
      </c>
      <c r="CZ59" s="2">
        <f t="shared" si="64"/>
        <v>67.356014391290529</v>
      </c>
      <c r="DA59" s="2">
        <f t="shared" si="65"/>
        <v>56.861668149323833</v>
      </c>
      <c r="DD59" s="2">
        <f t="shared" si="66"/>
        <v>85.788365909746375</v>
      </c>
      <c r="DE59" s="2">
        <f t="shared" si="67"/>
        <v>86.805875068825969</v>
      </c>
      <c r="DF59" s="2">
        <f t="shared" si="68"/>
        <v>87.5259466779127</v>
      </c>
      <c r="DG59" s="2">
        <f t="shared" si="69"/>
        <v>87.033524111453318</v>
      </c>
      <c r="DH59" s="2">
        <f t="shared" si="70"/>
        <v>90.917528028118213</v>
      </c>
      <c r="DI59" s="2">
        <f t="shared" si="71"/>
        <v>92.427242790194697</v>
      </c>
      <c r="DJ59" s="2">
        <f t="shared" si="72"/>
        <v>94.037095921387305</v>
      </c>
      <c r="DK59" s="2">
        <f t="shared" si="73"/>
        <v>92.207315507304273</v>
      </c>
      <c r="DL59" s="2">
        <f t="shared" si="74"/>
        <v>91.021219868094278</v>
      </c>
      <c r="DM59" s="2">
        <f t="shared" si="75"/>
        <v>84.995408964993729</v>
      </c>
      <c r="DN59" s="2">
        <f t="shared" si="76"/>
        <v>78.548393631898591</v>
      </c>
      <c r="DO59" s="2">
        <f t="shared" si="77"/>
        <v>68.723641019283747</v>
      </c>
      <c r="DP59" s="2">
        <f t="shared" si="78"/>
        <v>57.997359343677964</v>
      </c>
      <c r="DS59" s="2">
        <f t="shared" si="79"/>
        <v>1.1553835975615443E-2</v>
      </c>
      <c r="DT59" s="2">
        <f t="shared" si="80"/>
        <v>1.3430301367006105E-2</v>
      </c>
      <c r="DU59" s="2">
        <f t="shared" si="81"/>
        <v>1.6877021158707935E-2</v>
      </c>
      <c r="DV59" s="2">
        <f t="shared" si="82"/>
        <v>1.1260304905248333E-2</v>
      </c>
      <c r="DW59" s="2">
        <f t="shared" si="83"/>
        <v>1.5196007836590728E-2</v>
      </c>
      <c r="DX59" s="2">
        <f t="shared" si="84"/>
        <v>1.4416849090140522E-2</v>
      </c>
      <c r="DY59" s="2">
        <f t="shared" si="85"/>
        <v>1.5576198725725649E-2</v>
      </c>
      <c r="DZ59" s="2">
        <f t="shared" si="86"/>
        <v>1.5546758460103196E-2</v>
      </c>
      <c r="EA59" s="2">
        <f t="shared" si="87"/>
        <v>1.2225843578407343E-2</v>
      </c>
      <c r="EB59" s="2">
        <f t="shared" si="88"/>
        <v>1.3907120926126731E-2</v>
      </c>
      <c r="EC59" s="2">
        <f t="shared" si="89"/>
        <v>1.4010884418452061E-2</v>
      </c>
      <c r="ED59" s="2">
        <f t="shared" si="90"/>
        <v>1.4572271005275824E-2</v>
      </c>
      <c r="EE59" s="2">
        <f t="shared" si="91"/>
        <v>1.3400054327585157E-2</v>
      </c>
    </row>
    <row r="60" spans="2:135" x14ac:dyDescent="0.25">
      <c r="B60" s="2">
        <v>54</v>
      </c>
      <c r="C60">
        <v>190.21899999999999</v>
      </c>
      <c r="D60">
        <v>199.07599999999999</v>
      </c>
      <c r="E60">
        <v>209.89400000000001</v>
      </c>
      <c r="F60">
        <v>175.761</v>
      </c>
      <c r="G60">
        <v>206.28399999999999</v>
      </c>
      <c r="H60">
        <v>208.97</v>
      </c>
      <c r="I60">
        <v>214.62700000000001</v>
      </c>
      <c r="J60">
        <v>209</v>
      </c>
      <c r="K60">
        <v>190.83600000000001</v>
      </c>
      <c r="L60">
        <v>190.119</v>
      </c>
      <c r="M60">
        <v>174.179</v>
      </c>
      <c r="N60">
        <v>156.9254</v>
      </c>
      <c r="O60">
        <v>135.4776</v>
      </c>
      <c r="R60" s="5">
        <f t="shared" si="94"/>
        <v>200.73575377891399</v>
      </c>
      <c r="S60" s="5">
        <f t="shared" si="95"/>
        <v>209.39877889681614</v>
      </c>
      <c r="T60" s="5">
        <f t="shared" si="96"/>
        <v>214.40199778183671</v>
      </c>
      <c r="U60" s="5">
        <f t="shared" si="97"/>
        <v>179.9669965728317</v>
      </c>
      <c r="V60" s="5">
        <f t="shared" si="98"/>
        <v>211.70997198040533</v>
      </c>
      <c r="W60" s="5">
        <f t="shared" si="99"/>
        <v>217.78143948271457</v>
      </c>
      <c r="X60" s="5">
        <f t="shared" si="100"/>
        <v>223.71615279817814</v>
      </c>
      <c r="Y60" s="5">
        <f t="shared" si="101"/>
        <v>219.42897503033018</v>
      </c>
      <c r="Z60" s="5">
        <f t="shared" si="102"/>
        <v>199.67804696253052</v>
      </c>
      <c r="AA60" s="5">
        <f t="shared" si="103"/>
        <v>198.09019892653149</v>
      </c>
      <c r="AB60" s="5">
        <f t="shared" si="104"/>
        <v>182.66561935525957</v>
      </c>
      <c r="AC60" s="5">
        <f t="shared" si="105"/>
        <v>162.00868039236755</v>
      </c>
      <c r="AD60" s="5">
        <f t="shared" si="106"/>
        <v>140.78134754551039</v>
      </c>
      <c r="AE60" s="5"/>
      <c r="AG60" s="5">
        <f t="shared" si="108"/>
        <v>-10.516753778913994</v>
      </c>
      <c r="AH60" s="5">
        <f t="shared" si="108"/>
        <v>-10.322778896816146</v>
      </c>
      <c r="AI60" s="5">
        <f t="shared" si="108"/>
        <v>-4.507997781836707</v>
      </c>
      <c r="AJ60" s="5">
        <f t="shared" si="108"/>
        <v>-4.2059965728317081</v>
      </c>
      <c r="AK60" s="5">
        <f t="shared" si="108"/>
        <v>-5.4259719804053361</v>
      </c>
      <c r="AL60" s="5">
        <f t="shared" si="108"/>
        <v>-8.8114394827145759</v>
      </c>
      <c r="AM60" s="5">
        <f t="shared" si="108"/>
        <v>-9.0891527981781337</v>
      </c>
      <c r="AN60" s="5">
        <f t="shared" si="107"/>
        <v>-10.428975030330179</v>
      </c>
      <c r="AO60" s="5">
        <f t="shared" si="92"/>
        <v>-8.8420469625305032</v>
      </c>
      <c r="AP60" s="5">
        <f t="shared" si="92"/>
        <v>-7.9711989265314855</v>
      </c>
      <c r="AQ60" s="5">
        <f t="shared" si="92"/>
        <v>-8.4866193552595632</v>
      </c>
      <c r="AR60" s="5">
        <f t="shared" si="92"/>
        <v>-5.0832803923675556</v>
      </c>
      <c r="AS60" s="5">
        <f t="shared" si="92"/>
        <v>-5.3037475455103902</v>
      </c>
      <c r="AV60" s="2">
        <f t="shared" si="14"/>
        <v>83.269661606869192</v>
      </c>
      <c r="AW60" s="2">
        <f t="shared" si="15"/>
        <v>85.151713882345277</v>
      </c>
      <c r="AX60" s="2">
        <f t="shared" si="16"/>
        <v>86.63512832237852</v>
      </c>
      <c r="AY60" s="2">
        <f t="shared" si="17"/>
        <v>86.995476221800018</v>
      </c>
      <c r="AZ60" s="2">
        <f t="shared" si="18"/>
        <v>89.436138969617986</v>
      </c>
      <c r="BA60" s="2">
        <f t="shared" si="19"/>
        <v>90.63353508813681</v>
      </c>
      <c r="BB60" s="2">
        <f t="shared" si="20"/>
        <v>91.878744196614264</v>
      </c>
      <c r="BC60" s="2">
        <f t="shared" si="21"/>
        <v>91.435771795176052</v>
      </c>
      <c r="BD60" s="2">
        <f t="shared" si="22"/>
        <v>88.6150306604479</v>
      </c>
      <c r="BE60" s="2">
        <f t="shared" si="23"/>
        <v>83.206157109087684</v>
      </c>
      <c r="BF60" s="2">
        <f t="shared" si="24"/>
        <v>76.439926627186026</v>
      </c>
      <c r="BG60" s="2">
        <f t="shared" si="25"/>
        <v>67.397996657907115</v>
      </c>
      <c r="BH60" s="2">
        <f t="shared" si="26"/>
        <v>56.90096148256999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83.238399161698666</v>
      </c>
      <c r="CP60" s="2">
        <f t="shared" si="54"/>
        <v>85.127850989286699</v>
      </c>
      <c r="CQ60" s="2">
        <f t="shared" si="55"/>
        <v>86.619050004383311</v>
      </c>
      <c r="CR60" s="2">
        <f t="shared" si="56"/>
        <v>86.995090510562363</v>
      </c>
      <c r="CS60" s="2">
        <f t="shared" si="57"/>
        <v>89.41136513569306</v>
      </c>
      <c r="CT60" s="2">
        <f t="shared" si="58"/>
        <v>90.605164035622963</v>
      </c>
      <c r="CU60" s="2">
        <f t="shared" si="59"/>
        <v>91.841971010043196</v>
      </c>
      <c r="CV60" s="2">
        <f t="shared" si="60"/>
        <v>91.423030859474693</v>
      </c>
      <c r="CW60" s="2">
        <f t="shared" si="61"/>
        <v>88.583139185687358</v>
      </c>
      <c r="CX60" s="2">
        <f t="shared" si="62"/>
        <v>83.179096617076041</v>
      </c>
      <c r="CY60" s="2">
        <f t="shared" si="63"/>
        <v>76.407641818049001</v>
      </c>
      <c r="CZ60" s="2">
        <f t="shared" si="64"/>
        <v>67.376829370803151</v>
      </c>
      <c r="DA60" s="2">
        <f t="shared" si="65"/>
        <v>56.884762690892458</v>
      </c>
      <c r="DD60" s="2">
        <f t="shared" si="66"/>
        <v>85.708874829497873</v>
      </c>
      <c r="DE60" s="2">
        <f t="shared" si="67"/>
        <v>86.750407014862475</v>
      </c>
      <c r="DF60" s="2">
        <f t="shared" si="68"/>
        <v>87.489314749136767</v>
      </c>
      <c r="DG60" s="2">
        <f t="shared" si="69"/>
        <v>87.026364529284479</v>
      </c>
      <c r="DH60" s="2">
        <f t="shared" si="70"/>
        <v>90.90038317329747</v>
      </c>
      <c r="DI60" s="2">
        <f t="shared" si="71"/>
        <v>92.402415063577408</v>
      </c>
      <c r="DJ60" s="2">
        <f t="shared" si="72"/>
        <v>93.998334339884408</v>
      </c>
      <c r="DK60" s="2">
        <f t="shared" si="73"/>
        <v>92.171566344088305</v>
      </c>
      <c r="DL60" s="2">
        <f t="shared" si="74"/>
        <v>90.964952552400192</v>
      </c>
      <c r="DM60" s="2">
        <f t="shared" si="75"/>
        <v>84.956069394981228</v>
      </c>
      <c r="DN60" s="2">
        <f t="shared" si="76"/>
        <v>78.511998395695699</v>
      </c>
      <c r="DO60" s="2">
        <f t="shared" si="77"/>
        <v>68.703454164370982</v>
      </c>
      <c r="DP60" s="2">
        <f t="shared" si="78"/>
        <v>57.988681568570016</v>
      </c>
      <c r="DS60" s="2">
        <f t="shared" si="79"/>
        <v>1.2654423428654683E-2</v>
      </c>
      <c r="DT60" s="2">
        <f t="shared" si="80"/>
        <v>1.4706976327739995E-2</v>
      </c>
      <c r="DU60" s="2">
        <f t="shared" si="81"/>
        <v>1.8475203197807842E-2</v>
      </c>
      <c r="DV60" s="2">
        <f t="shared" si="82"/>
        <v>1.2333280256691575E-2</v>
      </c>
      <c r="DW60" s="2">
        <f t="shared" si="83"/>
        <v>1.6637699006504917E-2</v>
      </c>
      <c r="DX60" s="2">
        <f t="shared" si="84"/>
        <v>1.5785804026580107E-2</v>
      </c>
      <c r="DY60" s="2">
        <f t="shared" si="85"/>
        <v>1.7053335150981251E-2</v>
      </c>
      <c r="DZ60" s="2">
        <f t="shared" si="86"/>
        <v>1.7021151252347624E-2</v>
      </c>
      <c r="EA60" s="2">
        <f t="shared" si="87"/>
        <v>1.3389577540470763E-2</v>
      </c>
      <c r="EB60" s="2">
        <f t="shared" si="88"/>
        <v>1.5228422375463178E-2</v>
      </c>
      <c r="EC60" s="2">
        <f t="shared" si="89"/>
        <v>1.5341890951354548E-2</v>
      </c>
      <c r="ED60" s="2">
        <f t="shared" si="90"/>
        <v>1.5955745141040034E-2</v>
      </c>
      <c r="EE60" s="2">
        <f t="shared" si="91"/>
        <v>1.4673896791774749E-2</v>
      </c>
    </row>
    <row r="61" spans="2:135" x14ac:dyDescent="0.25">
      <c r="B61" s="2">
        <v>55</v>
      </c>
      <c r="C61">
        <v>196.422</v>
      </c>
      <c r="D61">
        <v>207.57599999999999</v>
      </c>
      <c r="E61">
        <v>213.227</v>
      </c>
      <c r="F61">
        <v>187.01499999999999</v>
      </c>
      <c r="G61">
        <v>210.44800000000001</v>
      </c>
      <c r="H61">
        <v>216.92500000000001</v>
      </c>
      <c r="I61">
        <v>221.62700000000001</v>
      </c>
      <c r="J61">
        <v>215.01499999999999</v>
      </c>
      <c r="K61">
        <v>198.881</v>
      </c>
      <c r="L61">
        <v>196.851</v>
      </c>
      <c r="M61">
        <v>181.03</v>
      </c>
      <c r="N61">
        <v>160.67160000000001</v>
      </c>
      <c r="O61">
        <v>137.0746</v>
      </c>
      <c r="R61" s="5">
        <f t="shared" si="94"/>
        <v>205.67303211437081</v>
      </c>
      <c r="S61" s="5">
        <f t="shared" si="95"/>
        <v>216.91178487310398</v>
      </c>
      <c r="T61" s="5">
        <f t="shared" si="96"/>
        <v>210.3239134348203</v>
      </c>
      <c r="U61" s="5">
        <f t="shared" si="97"/>
        <v>193.33073391059449</v>
      </c>
      <c r="V61" s="5">
        <f t="shared" si="98"/>
        <v>213.15121924328054</v>
      </c>
      <c r="W61" s="5">
        <f t="shared" si="99"/>
        <v>224.0990314613411</v>
      </c>
      <c r="X61" s="5">
        <f t="shared" si="100"/>
        <v>226.51072582287543</v>
      </c>
      <c r="Y61" s="5">
        <f t="shared" si="101"/>
        <v>222.85446486331227</v>
      </c>
      <c r="Z61" s="5">
        <f t="shared" si="102"/>
        <v>209.26573811334146</v>
      </c>
      <c r="AA61" s="5">
        <f t="shared" si="103"/>
        <v>205.82223577732213</v>
      </c>
      <c r="AB61" s="5">
        <f t="shared" si="104"/>
        <v>188.02100212732387</v>
      </c>
      <c r="AC61" s="5">
        <f t="shared" si="105"/>
        <v>163.89905996119185</v>
      </c>
      <c r="AD61" s="5">
        <f t="shared" si="106"/>
        <v>140.59111189966026</v>
      </c>
      <c r="AE61" s="5"/>
      <c r="AG61" s="5">
        <f t="shared" si="108"/>
        <v>-9.2510321143708154</v>
      </c>
      <c r="AH61" s="5">
        <f t="shared" si="108"/>
        <v>-9.3357848731039894</v>
      </c>
      <c r="AI61" s="5">
        <f t="shared" si="108"/>
        <v>2.9030865651797058</v>
      </c>
      <c r="AJ61" s="5">
        <f t="shared" si="108"/>
        <v>-6.3157339105945027</v>
      </c>
      <c r="AK61" s="5">
        <f t="shared" si="108"/>
        <v>-2.7032192432805289</v>
      </c>
      <c r="AL61" s="5">
        <f t="shared" si="108"/>
        <v>-7.1740314613410874</v>
      </c>
      <c r="AM61" s="5">
        <f t="shared" si="108"/>
        <v>-4.8837258228754195</v>
      </c>
      <c r="AN61" s="5">
        <f t="shared" si="107"/>
        <v>-7.839464863312287</v>
      </c>
      <c r="AO61" s="5">
        <f t="shared" si="92"/>
        <v>-10.384738113341456</v>
      </c>
      <c r="AP61" s="5">
        <f t="shared" si="92"/>
        <v>-8.9712357773221356</v>
      </c>
      <c r="AQ61" s="5">
        <f t="shared" si="92"/>
        <v>-6.9910021273238669</v>
      </c>
      <c r="AR61" s="5">
        <f t="shared" si="92"/>
        <v>-3.2274599611918404</v>
      </c>
      <c r="AS61" s="5">
        <f t="shared" si="92"/>
        <v>-3.5165118996602587</v>
      </c>
      <c r="AV61" s="2">
        <f t="shared" si="14"/>
        <v>83.260265210971951</v>
      </c>
      <c r="AW61" s="2">
        <f t="shared" si="15"/>
        <v>85.145294535579268</v>
      </c>
      <c r="AX61" s="2">
        <f t="shared" si="16"/>
        <v>86.631284502779494</v>
      </c>
      <c r="AY61" s="2">
        <f t="shared" si="17"/>
        <v>87.000219545794138</v>
      </c>
      <c r="AZ61" s="2">
        <f t="shared" si="18"/>
        <v>89.461776736655324</v>
      </c>
      <c r="BA61" s="2">
        <f t="shared" si="19"/>
        <v>90.660284657050539</v>
      </c>
      <c r="BB61" s="2">
        <f t="shared" si="20"/>
        <v>91.9063464487392</v>
      </c>
      <c r="BC61" s="2">
        <f t="shared" si="21"/>
        <v>91.437586367088258</v>
      </c>
      <c r="BD61" s="2">
        <f t="shared" si="22"/>
        <v>88.623719439782391</v>
      </c>
      <c r="BE61" s="2">
        <f t="shared" si="23"/>
        <v>83.217359987335286</v>
      </c>
      <c r="BF61" s="2">
        <f t="shared" si="24"/>
        <v>76.464439127178196</v>
      </c>
      <c r="BG61" s="2">
        <f t="shared" si="25"/>
        <v>67.420101916049177</v>
      </c>
      <c r="BH61" s="2">
        <f t="shared" si="26"/>
        <v>56.925083263139733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83.226971671453683</v>
      </c>
      <c r="CP61" s="2">
        <f t="shared" si="54"/>
        <v>85.119932153322452</v>
      </c>
      <c r="CQ61" s="2">
        <f t="shared" si="55"/>
        <v>86.614331690356522</v>
      </c>
      <c r="CR61" s="2">
        <f t="shared" si="56"/>
        <v>86.999959596907246</v>
      </c>
      <c r="CS61" s="2">
        <f t="shared" si="57"/>
        <v>89.435406450969708</v>
      </c>
      <c r="CT61" s="2">
        <f t="shared" si="58"/>
        <v>90.630083475799921</v>
      </c>
      <c r="CU61" s="2">
        <f t="shared" si="59"/>
        <v>91.867287891732389</v>
      </c>
      <c r="CV61" s="2">
        <f t="shared" si="60"/>
        <v>91.424329412494615</v>
      </c>
      <c r="CW61" s="2">
        <f t="shared" si="61"/>
        <v>88.589717720363524</v>
      </c>
      <c r="CX61" s="2">
        <f t="shared" si="62"/>
        <v>83.18854573772802</v>
      </c>
      <c r="CY61" s="2">
        <f t="shared" si="63"/>
        <v>76.430080094922914</v>
      </c>
      <c r="CZ61" s="2">
        <f t="shared" si="64"/>
        <v>67.397644350315787</v>
      </c>
      <c r="DA61" s="2">
        <f t="shared" si="65"/>
        <v>56.907857232461083</v>
      </c>
      <c r="DD61" s="2">
        <f t="shared" si="66"/>
        <v>85.629383749249371</v>
      </c>
      <c r="DE61" s="2">
        <f t="shared" si="67"/>
        <v>86.69493896089898</v>
      </c>
      <c r="DF61" s="2">
        <f t="shared" si="68"/>
        <v>87.45268282036082</v>
      </c>
      <c r="DG61" s="2">
        <f t="shared" si="69"/>
        <v>87.019204947115639</v>
      </c>
      <c r="DH61" s="2">
        <f t="shared" si="70"/>
        <v>90.883238318476728</v>
      </c>
      <c r="DI61" s="2">
        <f t="shared" si="71"/>
        <v>92.377587336960119</v>
      </c>
      <c r="DJ61" s="2">
        <f t="shared" si="72"/>
        <v>93.959572758381526</v>
      </c>
      <c r="DK61" s="2">
        <f t="shared" si="73"/>
        <v>92.135817180872323</v>
      </c>
      <c r="DL61" s="2">
        <f t="shared" si="74"/>
        <v>90.90868523670612</v>
      </c>
      <c r="DM61" s="2">
        <f t="shared" si="75"/>
        <v>84.916729824968726</v>
      </c>
      <c r="DN61" s="2">
        <f t="shared" si="76"/>
        <v>78.475603159492806</v>
      </c>
      <c r="DO61" s="2">
        <f t="shared" si="77"/>
        <v>68.683267309458216</v>
      </c>
      <c r="DP61" s="2">
        <f t="shared" si="78"/>
        <v>57.980003793462068</v>
      </c>
      <c r="DS61" s="2">
        <f t="shared" si="79"/>
        <v>1.385838001148194E-2</v>
      </c>
      <c r="DT61" s="2">
        <f t="shared" si="80"/>
        <v>1.6103030243936212E-2</v>
      </c>
      <c r="DU61" s="2">
        <f t="shared" si="81"/>
        <v>2.0221613374445765E-2</v>
      </c>
      <c r="DV61" s="2">
        <f t="shared" si="82"/>
        <v>1.3507100888562681E-2</v>
      </c>
      <c r="DW61" s="2">
        <f t="shared" si="83"/>
        <v>1.8213638114638754E-2</v>
      </c>
      <c r="DX61" s="2">
        <f t="shared" si="84"/>
        <v>1.7282468967229295E-2</v>
      </c>
      <c r="DY61" s="2">
        <f t="shared" si="85"/>
        <v>1.8667896341166647E-2</v>
      </c>
      <c r="DZ61" s="2">
        <f t="shared" si="86"/>
        <v>1.8632723123099E-2</v>
      </c>
      <c r="EA61" s="2">
        <f t="shared" si="87"/>
        <v>1.4662438856628757E-2</v>
      </c>
      <c r="EB61" s="2">
        <f t="shared" si="88"/>
        <v>1.6673136745097607E-2</v>
      </c>
      <c r="EC61" s="2">
        <f t="shared" si="89"/>
        <v>1.6797186426497787E-2</v>
      </c>
      <c r="ED61" s="2">
        <f t="shared" si="90"/>
        <v>1.746823637029896E-2</v>
      </c>
      <c r="EE61" s="2">
        <f t="shared" si="91"/>
        <v>1.6066861850087794E-2</v>
      </c>
    </row>
    <row r="62" spans="2:135" x14ac:dyDescent="0.25">
      <c r="B62" s="2">
        <v>56</v>
      </c>
      <c r="C62">
        <v>198.953</v>
      </c>
      <c r="D62">
        <v>211.197</v>
      </c>
      <c r="E62">
        <v>211.40899999999999</v>
      </c>
      <c r="F62">
        <v>195.851</v>
      </c>
      <c r="G62">
        <v>213.59700000000001</v>
      </c>
      <c r="H62">
        <v>221.328</v>
      </c>
      <c r="I62">
        <v>223.43299999999999</v>
      </c>
      <c r="J62">
        <v>217.13399999999999</v>
      </c>
      <c r="K62">
        <v>206.38800000000001</v>
      </c>
      <c r="L62">
        <v>203.40299999999999</v>
      </c>
      <c r="M62">
        <v>186.209</v>
      </c>
      <c r="N62">
        <v>163.40299999999999</v>
      </c>
      <c r="O62">
        <v>137.7612</v>
      </c>
      <c r="R62" s="5">
        <f t="shared" si="94"/>
        <v>206.03698278755755</v>
      </c>
      <c r="S62" s="5">
        <f t="shared" si="95"/>
        <v>219.40163334327639</v>
      </c>
      <c r="T62" s="5">
        <f t="shared" si="96"/>
        <v>201.65550128054494</v>
      </c>
      <c r="U62" s="5">
        <f t="shared" si="97"/>
        <v>203.85141871119558</v>
      </c>
      <c r="V62" s="5">
        <f t="shared" si="98"/>
        <v>209.68410522918686</v>
      </c>
      <c r="W62" s="5">
        <f t="shared" si="99"/>
        <v>225.17501233918051</v>
      </c>
      <c r="X62" s="5">
        <f t="shared" si="100"/>
        <v>223.89292294112889</v>
      </c>
      <c r="Y62" s="5">
        <f t="shared" si="101"/>
        <v>220.98615661096846</v>
      </c>
      <c r="Z62" s="5">
        <f t="shared" si="102"/>
        <v>214.58956887983368</v>
      </c>
      <c r="AA62" s="5">
        <f t="shared" si="103"/>
        <v>208.88294606015549</v>
      </c>
      <c r="AB62" s="5">
        <f t="shared" si="104"/>
        <v>189.02889441198624</v>
      </c>
      <c r="AC62" s="5">
        <f t="shared" si="105"/>
        <v>161.97638706118153</v>
      </c>
      <c r="AD62" s="5">
        <f t="shared" si="106"/>
        <v>137.24054263839452</v>
      </c>
      <c r="AE62" s="5"/>
      <c r="AG62" s="5">
        <f t="shared" si="108"/>
        <v>-7.0839827875575452</v>
      </c>
      <c r="AH62" s="5">
        <f t="shared" si="108"/>
        <v>-8.2046333432763845</v>
      </c>
      <c r="AI62" s="5">
        <f t="shared" si="108"/>
        <v>9.7534987194550524</v>
      </c>
      <c r="AJ62" s="5">
        <f t="shared" si="108"/>
        <v>-8.0004187111955787</v>
      </c>
      <c r="AK62" s="5">
        <f t="shared" si="108"/>
        <v>3.9128947708131534</v>
      </c>
      <c r="AL62" s="5">
        <f t="shared" si="108"/>
        <v>-3.8470123391805089</v>
      </c>
      <c r="AM62" s="5">
        <f t="shared" si="108"/>
        <v>-0.45992294112889454</v>
      </c>
      <c r="AN62" s="5">
        <f t="shared" si="107"/>
        <v>-3.8521566109684784</v>
      </c>
      <c r="AO62" s="5">
        <f t="shared" si="92"/>
        <v>-8.2015688798336726</v>
      </c>
      <c r="AP62" s="5">
        <f t="shared" si="92"/>
        <v>-5.4799460601554983</v>
      </c>
      <c r="AQ62" s="5">
        <f t="shared" si="92"/>
        <v>-2.8198944119862404</v>
      </c>
      <c r="AR62" s="5">
        <f t="shared" si="92"/>
        <v>1.4266129388184652</v>
      </c>
      <c r="AS62" s="5">
        <f t="shared" si="92"/>
        <v>0.52065736160548681</v>
      </c>
      <c r="AV62" s="2">
        <f t="shared" si="14"/>
        <v>83.250968204068926</v>
      </c>
      <c r="AW62" s="2">
        <f t="shared" si="15"/>
        <v>85.138941222997431</v>
      </c>
      <c r="AX62" s="2">
        <f t="shared" si="16"/>
        <v>86.627459342541172</v>
      </c>
      <c r="AY62" s="2">
        <f t="shared" si="17"/>
        <v>87.004935424952251</v>
      </c>
      <c r="AZ62" s="2">
        <f t="shared" si="18"/>
        <v>89.487490409346748</v>
      </c>
      <c r="BA62" s="2">
        <f t="shared" si="19"/>
        <v>90.687121597254716</v>
      </c>
      <c r="BB62" s="2">
        <f t="shared" si="20"/>
        <v>91.934045374863743</v>
      </c>
      <c r="BC62" s="2">
        <f t="shared" si="21"/>
        <v>91.439382302945972</v>
      </c>
      <c r="BD62" s="2">
        <f t="shared" si="22"/>
        <v>88.63251678571288</v>
      </c>
      <c r="BE62" s="2">
        <f t="shared" si="23"/>
        <v>83.228647804948039</v>
      </c>
      <c r="BF62" s="2">
        <f t="shared" si="24"/>
        <v>76.489049519648887</v>
      </c>
      <c r="BG62" s="2">
        <f t="shared" si="25"/>
        <v>67.442258122506331</v>
      </c>
      <c r="BH62" s="2">
        <f t="shared" si="26"/>
        <v>56.94925164266521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83.215544181208713</v>
      </c>
      <c r="CP62" s="2">
        <f t="shared" si="54"/>
        <v>85.112013317358205</v>
      </c>
      <c r="CQ62" s="2">
        <f t="shared" si="55"/>
        <v>86.609613376329719</v>
      </c>
      <c r="CR62" s="2">
        <f t="shared" si="56"/>
        <v>87.004828683252128</v>
      </c>
      <c r="CS62" s="2">
        <f t="shared" si="57"/>
        <v>89.459447766246356</v>
      </c>
      <c r="CT62" s="2">
        <f t="shared" si="58"/>
        <v>90.65500291597688</v>
      </c>
      <c r="CU62" s="2">
        <f t="shared" si="59"/>
        <v>91.892604773421596</v>
      </c>
      <c r="CV62" s="2">
        <f t="shared" si="60"/>
        <v>91.425627965514536</v>
      </c>
      <c r="CW62" s="2">
        <f t="shared" si="61"/>
        <v>88.59629625503969</v>
      </c>
      <c r="CX62" s="2">
        <f t="shared" si="62"/>
        <v>83.19799485838</v>
      </c>
      <c r="CY62" s="2">
        <f t="shared" si="63"/>
        <v>76.452518371796842</v>
      </c>
      <c r="CZ62" s="2">
        <f t="shared" si="64"/>
        <v>67.418459329828408</v>
      </c>
      <c r="DA62" s="2">
        <f t="shared" si="65"/>
        <v>56.930951774029708</v>
      </c>
      <c r="DD62" s="2">
        <f t="shared" si="66"/>
        <v>85.549892669000869</v>
      </c>
      <c r="DE62" s="2">
        <f t="shared" si="67"/>
        <v>86.639470906935486</v>
      </c>
      <c r="DF62" s="2">
        <f t="shared" si="68"/>
        <v>87.416050891584874</v>
      </c>
      <c r="DG62" s="2">
        <f t="shared" si="69"/>
        <v>87.0120453649468</v>
      </c>
      <c r="DH62" s="2">
        <f t="shared" si="70"/>
        <v>90.866093463656</v>
      </c>
      <c r="DI62" s="2">
        <f t="shared" si="71"/>
        <v>92.352759610342829</v>
      </c>
      <c r="DJ62" s="2">
        <f t="shared" si="72"/>
        <v>93.92081117687863</v>
      </c>
      <c r="DK62" s="2">
        <f t="shared" si="73"/>
        <v>92.100068017656355</v>
      </c>
      <c r="DL62" s="2">
        <f t="shared" si="74"/>
        <v>90.852417921012034</v>
      </c>
      <c r="DM62" s="2">
        <f t="shared" si="75"/>
        <v>84.877390254956225</v>
      </c>
      <c r="DN62" s="2">
        <f t="shared" si="76"/>
        <v>78.439207923289914</v>
      </c>
      <c r="DO62" s="2">
        <f t="shared" si="77"/>
        <v>68.663080454545451</v>
      </c>
      <c r="DP62" s="2">
        <f t="shared" si="78"/>
        <v>57.971326018354119</v>
      </c>
      <c r="DS62" s="2">
        <f t="shared" si="79"/>
        <v>1.5175121900383856E-2</v>
      </c>
      <c r="DT62" s="2">
        <f t="shared" si="80"/>
        <v>1.7629232931219825E-2</v>
      </c>
      <c r="DU62" s="2">
        <f t="shared" si="81"/>
        <v>2.2129384947836048E-2</v>
      </c>
      <c r="DV62" s="2">
        <f t="shared" si="82"/>
        <v>1.479096690602087E-2</v>
      </c>
      <c r="DW62" s="2">
        <f t="shared" si="83"/>
        <v>1.9935825454860619E-2</v>
      </c>
      <c r="DX62" s="2">
        <f t="shared" si="84"/>
        <v>1.8918306365351259E-2</v>
      </c>
      <c r="DY62" s="2">
        <f t="shared" si="85"/>
        <v>2.0432142099302678E-2</v>
      </c>
      <c r="DZ62" s="2">
        <f t="shared" si="86"/>
        <v>2.0393713848631048E-2</v>
      </c>
      <c r="EA62" s="2">
        <f t="shared" si="87"/>
        <v>1.6054333957022188E-2</v>
      </c>
      <c r="EB62" s="2">
        <f t="shared" si="88"/>
        <v>1.8252370246179921E-2</v>
      </c>
      <c r="EC62" s="2">
        <f t="shared" si="89"/>
        <v>1.8387949855876263E-2</v>
      </c>
      <c r="ED62" s="2">
        <f t="shared" si="90"/>
        <v>1.9121315077569211E-2</v>
      </c>
      <c r="EE62" s="2">
        <f t="shared" si="91"/>
        <v>1.7589697875865663E-2</v>
      </c>
    </row>
    <row r="63" spans="2:135" x14ac:dyDescent="0.25">
      <c r="B63" s="2">
        <v>57</v>
      </c>
      <c r="C63">
        <v>199.34399999999999</v>
      </c>
      <c r="D63">
        <v>213.03</v>
      </c>
      <c r="E63">
        <v>208.227</v>
      </c>
      <c r="F63">
        <v>203.29900000000001</v>
      </c>
      <c r="G63">
        <v>213.642</v>
      </c>
      <c r="H63">
        <v>224.38800000000001</v>
      </c>
      <c r="I63">
        <v>224.58199999999999</v>
      </c>
      <c r="J63">
        <v>216.89599999999999</v>
      </c>
      <c r="K63">
        <v>209.61199999999999</v>
      </c>
      <c r="L63">
        <v>206.03</v>
      </c>
      <c r="M63">
        <v>186.61199999999999</v>
      </c>
      <c r="N63">
        <v>163.38810000000001</v>
      </c>
      <c r="O63">
        <v>136.8657</v>
      </c>
      <c r="R63" s="5">
        <f t="shared" si="94"/>
        <v>201.78563753411257</v>
      </c>
      <c r="S63" s="5">
        <f t="shared" si="95"/>
        <v>216.57559113861294</v>
      </c>
      <c r="T63" s="5">
        <f t="shared" si="96"/>
        <v>189.37749314651793</v>
      </c>
      <c r="U63" s="5">
        <f t="shared" si="97"/>
        <v>210.38347252264887</v>
      </c>
      <c r="V63" s="5">
        <f t="shared" si="98"/>
        <v>201.71831833343475</v>
      </c>
      <c r="W63" s="5">
        <f t="shared" si="99"/>
        <v>220.88464224782737</v>
      </c>
      <c r="X63" s="5">
        <f t="shared" si="100"/>
        <v>216.17766761895408</v>
      </c>
      <c r="Y63" s="5">
        <f t="shared" si="101"/>
        <v>214.04759370754599</v>
      </c>
      <c r="Z63" s="5">
        <f t="shared" si="102"/>
        <v>215.03969732606461</v>
      </c>
      <c r="AA63" s="5">
        <f t="shared" si="103"/>
        <v>206.91120815080498</v>
      </c>
      <c r="AB63" s="5">
        <f t="shared" si="104"/>
        <v>185.57316548194359</v>
      </c>
      <c r="AC63" s="5">
        <f t="shared" si="105"/>
        <v>156.46820366254616</v>
      </c>
      <c r="AD63" s="5">
        <f t="shared" si="106"/>
        <v>131.10761262921292</v>
      </c>
      <c r="AE63" s="5"/>
      <c r="AG63" s="5">
        <f t="shared" si="108"/>
        <v>-2.4416375341125729</v>
      </c>
      <c r="AH63" s="5">
        <f t="shared" si="108"/>
        <v>-3.5455911386129344</v>
      </c>
      <c r="AI63" s="5">
        <f t="shared" si="108"/>
        <v>18.849506853482069</v>
      </c>
      <c r="AJ63" s="5">
        <f t="shared" si="108"/>
        <v>-7.0844725226488663</v>
      </c>
      <c r="AK63" s="5">
        <f t="shared" si="108"/>
        <v>11.923681666565244</v>
      </c>
      <c r="AL63" s="5">
        <f t="shared" si="108"/>
        <v>3.5033577521726329</v>
      </c>
      <c r="AM63" s="5">
        <f t="shared" si="108"/>
        <v>8.4043323810459185</v>
      </c>
      <c r="AN63" s="5">
        <f t="shared" si="107"/>
        <v>2.8484062924540012</v>
      </c>
      <c r="AO63" s="5">
        <f t="shared" si="92"/>
        <v>-5.4276973260646173</v>
      </c>
      <c r="AP63" s="5">
        <f t="shared" si="92"/>
        <v>-0.88120815080498005</v>
      </c>
      <c r="AQ63" s="5">
        <f t="shared" si="92"/>
        <v>1.0388345180564045</v>
      </c>
      <c r="AR63" s="5">
        <f t="shared" si="92"/>
        <v>6.9198963374538494</v>
      </c>
      <c r="AS63" s="5">
        <f t="shared" si="92"/>
        <v>5.7580873707870808</v>
      </c>
      <c r="AV63" s="2">
        <f t="shared" si="14"/>
        <v>83.241770708567103</v>
      </c>
      <c r="AW63" s="2">
        <f t="shared" si="15"/>
        <v>85.132652640343679</v>
      </c>
      <c r="AX63" s="2">
        <f t="shared" si="16"/>
        <v>86.623648372433252</v>
      </c>
      <c r="AY63" s="2">
        <f t="shared" si="17"/>
        <v>87.00961984013189</v>
      </c>
      <c r="AZ63" s="2">
        <f t="shared" si="18"/>
        <v>89.513279633273157</v>
      </c>
      <c r="BA63" s="2">
        <f t="shared" si="19"/>
        <v>90.714045577148326</v>
      </c>
      <c r="BB63" s="2">
        <f t="shared" si="20"/>
        <v>91.961838224882015</v>
      </c>
      <c r="BC63" s="2">
        <f t="shared" si="21"/>
        <v>91.441151427717998</v>
      </c>
      <c r="BD63" s="2">
        <f t="shared" si="22"/>
        <v>88.641423813752581</v>
      </c>
      <c r="BE63" s="2">
        <f t="shared" si="23"/>
        <v>83.240020476848485</v>
      </c>
      <c r="BF63" s="2">
        <f t="shared" si="24"/>
        <v>76.51375722167603</v>
      </c>
      <c r="BG63" s="2">
        <f t="shared" si="25"/>
        <v>67.46446304990215</v>
      </c>
      <c r="BH63" s="2">
        <f t="shared" si="26"/>
        <v>56.973465983158341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83.20411669096373</v>
      </c>
      <c r="CP63" s="2">
        <f t="shared" si="54"/>
        <v>85.104094481393957</v>
      </c>
      <c r="CQ63" s="2">
        <f t="shared" si="55"/>
        <v>86.60489506230293</v>
      </c>
      <c r="CR63" s="2">
        <f t="shared" si="56"/>
        <v>87.009697769597011</v>
      </c>
      <c r="CS63" s="2">
        <f t="shared" si="57"/>
        <v>89.483489081523004</v>
      </c>
      <c r="CT63" s="2">
        <f t="shared" si="58"/>
        <v>90.679922356153853</v>
      </c>
      <c r="CU63" s="2">
        <f t="shared" si="59"/>
        <v>91.917921655110788</v>
      </c>
      <c r="CV63" s="2">
        <f t="shared" si="60"/>
        <v>91.426926518534458</v>
      </c>
      <c r="CW63" s="2">
        <f t="shared" si="61"/>
        <v>88.602874789715855</v>
      </c>
      <c r="CX63" s="2">
        <f t="shared" si="62"/>
        <v>83.207443979031979</v>
      </c>
      <c r="CY63" s="2">
        <f t="shared" si="63"/>
        <v>76.474956648670755</v>
      </c>
      <c r="CZ63" s="2">
        <f t="shared" si="64"/>
        <v>67.43927430934103</v>
      </c>
      <c r="DA63" s="2">
        <f t="shared" si="65"/>
        <v>56.954046315598333</v>
      </c>
      <c r="DD63" s="2">
        <f t="shared" si="66"/>
        <v>85.470401588752367</v>
      </c>
      <c r="DE63" s="2">
        <f t="shared" si="67"/>
        <v>86.584002852971992</v>
      </c>
      <c r="DF63" s="2">
        <f t="shared" si="68"/>
        <v>87.379418962808927</v>
      </c>
      <c r="DG63" s="2">
        <f t="shared" si="69"/>
        <v>87.004885782777961</v>
      </c>
      <c r="DH63" s="2">
        <f t="shared" si="70"/>
        <v>90.848948608835258</v>
      </c>
      <c r="DI63" s="2">
        <f t="shared" si="71"/>
        <v>92.32793188372554</v>
      </c>
      <c r="DJ63" s="2">
        <f t="shared" si="72"/>
        <v>93.882049595375747</v>
      </c>
      <c r="DK63" s="2">
        <f t="shared" si="73"/>
        <v>92.064318854440373</v>
      </c>
      <c r="DL63" s="2">
        <f t="shared" si="74"/>
        <v>90.796150605317948</v>
      </c>
      <c r="DM63" s="2">
        <f t="shared" si="75"/>
        <v>84.838050684943724</v>
      </c>
      <c r="DN63" s="2">
        <f t="shared" si="76"/>
        <v>78.402812687087021</v>
      </c>
      <c r="DO63" s="2">
        <f t="shared" si="77"/>
        <v>68.642893599632686</v>
      </c>
      <c r="DP63" s="2">
        <f t="shared" si="78"/>
        <v>57.962648243246171</v>
      </c>
      <c r="DS63" s="2">
        <f t="shared" si="79"/>
        <v>1.6614864988997804E-2</v>
      </c>
      <c r="DT63" s="2">
        <f t="shared" si="80"/>
        <v>1.9297248058178274E-2</v>
      </c>
      <c r="DU63" s="2">
        <f t="shared" si="81"/>
        <v>2.4212693911794939E-2</v>
      </c>
      <c r="DV63" s="2">
        <f t="shared" si="82"/>
        <v>1.6194862549436941E-2</v>
      </c>
      <c r="DW63" s="2">
        <f t="shared" si="83"/>
        <v>2.1817235263507928E-2</v>
      </c>
      <c r="DX63" s="2">
        <f t="shared" si="84"/>
        <v>2.0705718276248578E-2</v>
      </c>
      <c r="DY63" s="2">
        <f t="shared" si="85"/>
        <v>2.2359322359263627E-2</v>
      </c>
      <c r="DZ63" s="2">
        <f t="shared" si="86"/>
        <v>2.2317352095750888E-2</v>
      </c>
      <c r="EA63" s="2">
        <f t="shared" si="87"/>
        <v>1.7576003785073645E-2</v>
      </c>
      <c r="EB63" s="2">
        <f t="shared" si="88"/>
        <v>1.9978145372766772E-2</v>
      </c>
      <c r="EC63" s="2">
        <f t="shared" si="89"/>
        <v>2.0126281336418871E-2</v>
      </c>
      <c r="ED63" s="2">
        <f t="shared" si="90"/>
        <v>2.0927498224969216E-2</v>
      </c>
      <c r="EE63" s="2">
        <f t="shared" si="91"/>
        <v>1.9254045652376397E-2</v>
      </c>
    </row>
    <row r="64" spans="2:135" x14ac:dyDescent="0.25">
      <c r="B64" s="2">
        <v>58</v>
      </c>
      <c r="C64">
        <v>197.672</v>
      </c>
      <c r="D64">
        <v>213.07599999999999</v>
      </c>
      <c r="E64">
        <v>194.03</v>
      </c>
      <c r="F64">
        <v>207.791</v>
      </c>
      <c r="G64">
        <v>208.672</v>
      </c>
      <c r="H64">
        <v>223.46299999999999</v>
      </c>
      <c r="I64">
        <v>218.73099999999999</v>
      </c>
      <c r="J64">
        <v>212</v>
      </c>
      <c r="K64">
        <v>209.16399999999999</v>
      </c>
      <c r="L64">
        <v>206.46299999999999</v>
      </c>
      <c r="M64">
        <v>187.46299999999999</v>
      </c>
      <c r="N64">
        <v>158.94030000000001</v>
      </c>
      <c r="O64">
        <v>134.14920000000001</v>
      </c>
      <c r="R64" s="5">
        <f t="shared" si="94"/>
        <v>193.3909868972965</v>
      </c>
      <c r="S64" s="5">
        <f t="shared" si="95"/>
        <v>208.76406993593898</v>
      </c>
      <c r="T64" s="5">
        <f t="shared" si="96"/>
        <v>174.7911640192703</v>
      </c>
      <c r="U64" s="5">
        <f t="shared" si="97"/>
        <v>212.1785347096984</v>
      </c>
      <c r="V64" s="5">
        <f t="shared" si="98"/>
        <v>190.16117675459441</v>
      </c>
      <c r="W64" s="5">
        <f t="shared" si="99"/>
        <v>211.73708515546869</v>
      </c>
      <c r="X64" s="5">
        <f t="shared" si="100"/>
        <v>204.26244411765481</v>
      </c>
      <c r="Y64" s="5">
        <f t="shared" si="101"/>
        <v>202.84957341660916</v>
      </c>
      <c r="Z64" s="5">
        <f t="shared" si="102"/>
        <v>210.56471632766329</v>
      </c>
      <c r="AA64" s="5">
        <f t="shared" si="103"/>
        <v>200.14253859418133</v>
      </c>
      <c r="AB64" s="5">
        <f t="shared" si="104"/>
        <v>178.06183577067091</v>
      </c>
      <c r="AC64" s="5">
        <f t="shared" si="105"/>
        <v>148.00444903726935</v>
      </c>
      <c r="AD64" s="5">
        <f t="shared" si="106"/>
        <v>122.85424405174037</v>
      </c>
      <c r="AE64" s="5"/>
      <c r="AG64" s="5">
        <f t="shared" si="108"/>
        <v>4.281013102703497</v>
      </c>
      <c r="AH64" s="5">
        <f t="shared" si="108"/>
        <v>4.3119300640610163</v>
      </c>
      <c r="AI64" s="5">
        <f t="shared" si="108"/>
        <v>19.238835980729704</v>
      </c>
      <c r="AJ64" s="5">
        <f t="shared" si="108"/>
        <v>-4.3875347096984001</v>
      </c>
      <c r="AK64" s="5">
        <f t="shared" si="108"/>
        <v>18.510823245405589</v>
      </c>
      <c r="AL64" s="5">
        <f t="shared" si="108"/>
        <v>11.725914844531303</v>
      </c>
      <c r="AM64" s="5">
        <f t="shared" si="108"/>
        <v>14.468555882345186</v>
      </c>
      <c r="AN64" s="5">
        <f t="shared" si="107"/>
        <v>9.1504265833908391</v>
      </c>
      <c r="AO64" s="5">
        <f t="shared" si="92"/>
        <v>-1.4007163276633037</v>
      </c>
      <c r="AP64" s="5">
        <f t="shared" si="92"/>
        <v>6.3204614058186621</v>
      </c>
      <c r="AQ64" s="5">
        <f t="shared" si="92"/>
        <v>9.4011642293290834</v>
      </c>
      <c r="AR64" s="5">
        <f t="shared" si="92"/>
        <v>10.935850962730655</v>
      </c>
      <c r="AS64" s="5">
        <f t="shared" si="92"/>
        <v>11.294955948259641</v>
      </c>
      <c r="AV64" s="2">
        <f t="shared" si="14"/>
        <v>83.2326719473851</v>
      </c>
      <c r="AW64" s="2">
        <f t="shared" si="15"/>
        <v>85.1264266293948</v>
      </c>
      <c r="AX64" s="2">
        <f t="shared" si="16"/>
        <v>86.619846131623518</v>
      </c>
      <c r="AY64" s="2">
        <f t="shared" si="17"/>
        <v>87.01426827765664</v>
      </c>
      <c r="AZ64" s="2">
        <f t="shared" si="18"/>
        <v>89.53914328505401</v>
      </c>
      <c r="BA64" s="2">
        <f t="shared" si="19"/>
        <v>90.741055393762082</v>
      </c>
      <c r="BB64" s="2">
        <f t="shared" si="20"/>
        <v>91.989720846716509</v>
      </c>
      <c r="BC64" s="2">
        <f t="shared" si="21"/>
        <v>91.442884235346995</v>
      </c>
      <c r="BD64" s="2">
        <f t="shared" si="22"/>
        <v>88.650440839470704</v>
      </c>
      <c r="BE64" s="2">
        <f t="shared" si="23"/>
        <v>83.251477114518067</v>
      </c>
      <c r="BF64" s="2">
        <f t="shared" si="24"/>
        <v>76.538560634784858</v>
      </c>
      <c r="BG64" s="2">
        <f t="shared" si="25"/>
        <v>67.486713587490158</v>
      </c>
      <c r="BH64" s="2">
        <f t="shared" si="26"/>
        <v>56.99772509627978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83.192689200718746</v>
      </c>
      <c r="CP64" s="2">
        <f t="shared" si="54"/>
        <v>85.09617564542971</v>
      </c>
      <c r="CQ64" s="2">
        <f t="shared" si="55"/>
        <v>86.600176748276127</v>
      </c>
      <c r="CR64" s="2">
        <f t="shared" si="56"/>
        <v>87.014566855941894</v>
      </c>
      <c r="CS64" s="2">
        <f t="shared" si="57"/>
        <v>89.507530396799652</v>
      </c>
      <c r="CT64" s="2">
        <f t="shared" si="58"/>
        <v>90.704841796330811</v>
      </c>
      <c r="CU64" s="2">
        <f t="shared" si="59"/>
        <v>91.943238536799981</v>
      </c>
      <c r="CV64" s="2">
        <f t="shared" si="60"/>
        <v>91.42822507155438</v>
      </c>
      <c r="CW64" s="2">
        <f t="shared" si="61"/>
        <v>88.609453324392021</v>
      </c>
      <c r="CX64" s="2">
        <f t="shared" si="62"/>
        <v>83.216893099683944</v>
      </c>
      <c r="CY64" s="2">
        <f t="shared" si="63"/>
        <v>76.497394925544683</v>
      </c>
      <c r="CZ64" s="2">
        <f t="shared" si="64"/>
        <v>67.460089288853666</v>
      </c>
      <c r="DA64" s="2">
        <f t="shared" si="65"/>
        <v>56.977140857166958</v>
      </c>
      <c r="DD64" s="2">
        <f t="shared" si="66"/>
        <v>85.39091050850385</v>
      </c>
      <c r="DE64" s="2">
        <f t="shared" si="67"/>
        <v>86.528534799008497</v>
      </c>
      <c r="DF64" s="2">
        <f t="shared" si="68"/>
        <v>87.34278703403298</v>
      </c>
      <c r="DG64" s="2">
        <f t="shared" si="69"/>
        <v>86.997726200609122</v>
      </c>
      <c r="DH64" s="2">
        <f t="shared" si="70"/>
        <v>90.831803754014516</v>
      </c>
      <c r="DI64" s="2">
        <f t="shared" si="71"/>
        <v>92.303104157108251</v>
      </c>
      <c r="DJ64" s="2">
        <f t="shared" si="72"/>
        <v>93.843288013872851</v>
      </c>
      <c r="DK64" s="2">
        <f t="shared" si="73"/>
        <v>92.028569691224405</v>
      </c>
      <c r="DL64" s="2">
        <f t="shared" si="74"/>
        <v>90.739883289623876</v>
      </c>
      <c r="DM64" s="2">
        <f t="shared" si="75"/>
        <v>84.798711114931223</v>
      </c>
      <c r="DN64" s="2">
        <f t="shared" si="76"/>
        <v>78.366417450884114</v>
      </c>
      <c r="DO64" s="2">
        <f t="shared" si="77"/>
        <v>68.62270674471992</v>
      </c>
      <c r="DP64" s="2">
        <f t="shared" si="78"/>
        <v>57.95397046813823</v>
      </c>
      <c r="DS64" s="2">
        <f t="shared" si="79"/>
        <v>1.818868124185348E-2</v>
      </c>
      <c r="DT64" s="2">
        <f t="shared" si="80"/>
        <v>2.111969186604273E-2</v>
      </c>
      <c r="DU64" s="2">
        <f t="shared" si="81"/>
        <v>2.6486817816355868E-2</v>
      </c>
      <c r="DV64" s="2">
        <f t="shared" si="82"/>
        <v>1.7729612022732832E-2</v>
      </c>
      <c r="DW64" s="2">
        <f t="shared" si="83"/>
        <v>2.387187515487469E-2</v>
      </c>
      <c r="DX64" s="2">
        <f t="shared" si="84"/>
        <v>2.2658105652721965E-2</v>
      </c>
      <c r="DY64" s="2">
        <f t="shared" si="85"/>
        <v>2.4463736590766502E-2</v>
      </c>
      <c r="DZ64" s="2">
        <f t="shared" si="86"/>
        <v>2.4417914831440669E-2</v>
      </c>
      <c r="EA64" s="2">
        <f t="shared" si="87"/>
        <v>1.9239081193739228E-2</v>
      </c>
      <c r="EB64" s="2">
        <f t="shared" si="88"/>
        <v>2.1863459956053734E-2</v>
      </c>
      <c r="EC64" s="2">
        <f t="shared" si="89"/>
        <v>2.2025261163026281E-2</v>
      </c>
      <c r="ED64" s="2">
        <f t="shared" si="90"/>
        <v>2.2900308697550557E-2</v>
      </c>
      <c r="EE64" s="2">
        <f t="shared" si="91"/>
        <v>2.1072497067689759E-2</v>
      </c>
    </row>
    <row r="65" spans="2:135" x14ac:dyDescent="0.25">
      <c r="B65" s="2">
        <v>59</v>
      </c>
      <c r="C65">
        <v>192.23400000000001</v>
      </c>
      <c r="D65">
        <v>206.697</v>
      </c>
      <c r="E65">
        <v>170.51499999999999</v>
      </c>
      <c r="F65">
        <v>210.52199999999999</v>
      </c>
      <c r="G65">
        <v>196.358</v>
      </c>
      <c r="H65">
        <v>217.80600000000001</v>
      </c>
      <c r="I65">
        <v>209.80600000000001</v>
      </c>
      <c r="J65">
        <v>203.761</v>
      </c>
      <c r="K65">
        <v>207.761</v>
      </c>
      <c r="L65">
        <v>203.68700000000001</v>
      </c>
      <c r="M65">
        <v>181.28399999999999</v>
      </c>
      <c r="N65">
        <v>152.49250000000001</v>
      </c>
      <c r="O65">
        <v>126.0299</v>
      </c>
      <c r="R65" s="5">
        <f t="shared" si="94"/>
        <v>181.7525470234057</v>
      </c>
      <c r="S65" s="5">
        <f t="shared" si="95"/>
        <v>196.85694717690353</v>
      </c>
      <c r="T65" s="5">
        <f t="shared" si="96"/>
        <v>159.2924360196601</v>
      </c>
      <c r="U65" s="5">
        <f t="shared" si="97"/>
        <v>209.02660480867368</v>
      </c>
      <c r="V65" s="5">
        <f t="shared" si="98"/>
        <v>176.24825224166526</v>
      </c>
      <c r="W65" s="5">
        <f t="shared" si="99"/>
        <v>198.77665716754927</v>
      </c>
      <c r="X65" s="5">
        <f t="shared" si="100"/>
        <v>189.45625127630137</v>
      </c>
      <c r="Y65" s="5">
        <f t="shared" si="101"/>
        <v>188.63439316969439</v>
      </c>
      <c r="Z65" s="5">
        <f t="shared" si="102"/>
        <v>201.68150982988209</v>
      </c>
      <c r="AA65" s="5">
        <f t="shared" si="103"/>
        <v>189.36309820870085</v>
      </c>
      <c r="AB65" s="5">
        <f t="shared" si="104"/>
        <v>167.34840481499219</v>
      </c>
      <c r="AC65" s="5">
        <f t="shared" si="105"/>
        <v>137.49944472654053</v>
      </c>
      <c r="AD65" s="5">
        <f t="shared" si="106"/>
        <v>113.30929040152451</v>
      </c>
      <c r="AE65" s="5"/>
      <c r="AG65" s="5">
        <f t="shared" si="108"/>
        <v>10.481452976594312</v>
      </c>
      <c r="AH65" s="5">
        <f t="shared" si="108"/>
        <v>9.840052823096471</v>
      </c>
      <c r="AI65" s="5">
        <f t="shared" si="108"/>
        <v>11.222563980339885</v>
      </c>
      <c r="AJ65" s="5">
        <f t="shared" si="108"/>
        <v>1.4953951913263097</v>
      </c>
      <c r="AK65" s="5">
        <f t="shared" si="108"/>
        <v>20.109747758334748</v>
      </c>
      <c r="AL65" s="5">
        <f t="shared" si="108"/>
        <v>19.029342832450737</v>
      </c>
      <c r="AM65" s="5">
        <f t="shared" si="108"/>
        <v>20.349748723698639</v>
      </c>
      <c r="AN65" s="5">
        <f t="shared" si="107"/>
        <v>15.126606830305604</v>
      </c>
      <c r="AO65" s="5">
        <f t="shared" si="92"/>
        <v>6.0794901701179072</v>
      </c>
      <c r="AP65" s="5">
        <f t="shared" si="92"/>
        <v>14.323901791299164</v>
      </c>
      <c r="AQ65" s="5">
        <f t="shared" si="92"/>
        <v>13.935595185007799</v>
      </c>
      <c r="AR65" s="5">
        <f t="shared" si="92"/>
        <v>14.993055273459476</v>
      </c>
      <c r="AS65" s="5">
        <f t="shared" si="92"/>
        <v>12.720609598475491</v>
      </c>
      <c r="AV65" s="2">
        <f t="shared" si="14"/>
        <v>83.223670076052457</v>
      </c>
      <c r="AW65" s="2">
        <f t="shared" si="15"/>
        <v>85.120260033719589</v>
      </c>
      <c r="AX65" s="2">
        <f t="shared" si="16"/>
        <v>86.616046032500662</v>
      </c>
      <c r="AY65" s="2">
        <f t="shared" si="17"/>
        <v>87.01887567713662</v>
      </c>
      <c r="AZ65" s="2">
        <f t="shared" si="18"/>
        <v>89.565079335224127</v>
      </c>
      <c r="BA65" s="2">
        <f t="shared" si="19"/>
        <v>90.768148816218073</v>
      </c>
      <c r="BB65" s="2">
        <f t="shared" si="20"/>
        <v>92.017687457801713</v>
      </c>
      <c r="BC65" s="2">
        <f t="shared" si="21"/>
        <v>91.444569727636107</v>
      </c>
      <c r="BD65" s="2">
        <f t="shared" si="22"/>
        <v>88.659567219566824</v>
      </c>
      <c r="BE65" s="2">
        <f t="shared" si="23"/>
        <v>83.263015879186199</v>
      </c>
      <c r="BF65" s="2">
        <f t="shared" si="24"/>
        <v>76.563456964187367</v>
      </c>
      <c r="BG65" s="2">
        <f t="shared" si="25"/>
        <v>67.509005601454291</v>
      </c>
      <c r="BH65" s="2">
        <f t="shared" si="26"/>
        <v>57.022027148354844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83.181261710473763</v>
      </c>
      <c r="CP65" s="2">
        <f t="shared" si="54"/>
        <v>85.088256809465463</v>
      </c>
      <c r="CQ65" s="2">
        <f t="shared" si="55"/>
        <v>86.595458434249323</v>
      </c>
      <c r="CR65" s="2">
        <f t="shared" si="56"/>
        <v>87.019435942286776</v>
      </c>
      <c r="CS65" s="2">
        <f t="shared" si="57"/>
        <v>89.531571712076286</v>
      </c>
      <c r="CT65" s="2">
        <f t="shared" si="58"/>
        <v>90.72976123650777</v>
      </c>
      <c r="CU65" s="2">
        <f t="shared" si="59"/>
        <v>91.968555418489188</v>
      </c>
      <c r="CV65" s="2">
        <f t="shared" si="60"/>
        <v>91.429523624574301</v>
      </c>
      <c r="CW65" s="2">
        <f t="shared" si="61"/>
        <v>88.616031859068187</v>
      </c>
      <c r="CX65" s="2">
        <f t="shared" si="62"/>
        <v>83.226342220335923</v>
      </c>
      <c r="CY65" s="2">
        <f t="shared" si="63"/>
        <v>76.519833202418596</v>
      </c>
      <c r="CZ65" s="2">
        <f t="shared" si="64"/>
        <v>67.480904268366288</v>
      </c>
      <c r="DA65" s="2">
        <f t="shared" si="65"/>
        <v>57.000235398735583</v>
      </c>
      <c r="DD65" s="2">
        <f t="shared" si="66"/>
        <v>85.311419428255348</v>
      </c>
      <c r="DE65" s="2">
        <f t="shared" si="67"/>
        <v>86.473066745044989</v>
      </c>
      <c r="DF65" s="2">
        <f t="shared" si="68"/>
        <v>87.306155105257034</v>
      </c>
      <c r="DG65" s="2">
        <f t="shared" si="69"/>
        <v>86.990566618440283</v>
      </c>
      <c r="DH65" s="2">
        <f t="shared" si="70"/>
        <v>90.814658899193773</v>
      </c>
      <c r="DI65" s="2">
        <f t="shared" si="71"/>
        <v>92.278276430490962</v>
      </c>
      <c r="DJ65" s="2">
        <f t="shared" si="72"/>
        <v>93.804526432369968</v>
      </c>
      <c r="DK65" s="2">
        <f t="shared" si="73"/>
        <v>91.992820528008423</v>
      </c>
      <c r="DL65" s="2">
        <f t="shared" si="74"/>
        <v>90.68361597392979</v>
      </c>
      <c r="DM65" s="2">
        <f t="shared" si="75"/>
        <v>84.759371544918721</v>
      </c>
      <c r="DN65" s="2">
        <f t="shared" si="76"/>
        <v>78.330022214681222</v>
      </c>
      <c r="DO65" s="2">
        <f t="shared" si="77"/>
        <v>68.602519889807155</v>
      </c>
      <c r="DP65" s="2">
        <f t="shared" si="78"/>
        <v>57.945292693030282</v>
      </c>
      <c r="DS65" s="2">
        <f t="shared" si="79"/>
        <v>1.9908556640988721E-2</v>
      </c>
      <c r="DT65" s="2">
        <f t="shared" si="80"/>
        <v>2.3110192548358971E-2</v>
      </c>
      <c r="DU65" s="2">
        <f t="shared" si="81"/>
        <v>2.8968192889024955E-2</v>
      </c>
      <c r="DV65" s="2">
        <f t="shared" si="82"/>
        <v>1.9406937035925418E-2</v>
      </c>
      <c r="DW65" s="2">
        <f t="shared" si="83"/>
        <v>2.6114845105045192E-2</v>
      </c>
      <c r="DX65" s="2">
        <f t="shared" si="84"/>
        <v>2.4789927705883154E-2</v>
      </c>
      <c r="DY65" s="2">
        <f t="shared" si="85"/>
        <v>2.6760792485865086E-2</v>
      </c>
      <c r="DZ65" s="2">
        <f t="shared" si="86"/>
        <v>2.671078603500085E-2</v>
      </c>
      <c r="EA65" s="2">
        <f t="shared" si="87"/>
        <v>2.1056149631691265E-2</v>
      </c>
      <c r="EB65" s="2">
        <f t="shared" si="88"/>
        <v>2.3922346599770977E-2</v>
      </c>
      <c r="EC65" s="2">
        <f t="shared" si="89"/>
        <v>2.4099009259953213E-2</v>
      </c>
      <c r="ED65" s="2">
        <f t="shared" si="90"/>
        <v>2.505433461412027E-2</v>
      </c>
      <c r="EE65" s="2">
        <f t="shared" si="91"/>
        <v>2.305865448667797E-2</v>
      </c>
    </row>
    <row r="66" spans="2:135" x14ac:dyDescent="0.25">
      <c r="B66" s="2">
        <v>60</v>
      </c>
      <c r="C66">
        <v>184.75</v>
      </c>
      <c r="D66">
        <v>197.21199999999999</v>
      </c>
      <c r="E66">
        <v>138.667</v>
      </c>
      <c r="F66">
        <v>209.55199999999999</v>
      </c>
      <c r="G66">
        <v>172.70099999999999</v>
      </c>
      <c r="H66">
        <v>204.761</v>
      </c>
      <c r="I66">
        <v>190.881</v>
      </c>
      <c r="J66">
        <v>185.49299999999999</v>
      </c>
      <c r="K66">
        <v>203.53700000000001</v>
      </c>
      <c r="L66">
        <v>196.01499999999999</v>
      </c>
      <c r="M66">
        <v>172.10400000000001</v>
      </c>
      <c r="N66">
        <v>136.8955</v>
      </c>
      <c r="O66">
        <v>112.0746</v>
      </c>
      <c r="R66" s="5">
        <f t="shared" si="94"/>
        <v>168.03862193238015</v>
      </c>
      <c r="S66" s="5">
        <f t="shared" si="95"/>
        <v>182.1367131270888</v>
      </c>
      <c r="T66" s="5">
        <f t="shared" si="96"/>
        <v>144.15671760070506</v>
      </c>
      <c r="U66" s="5">
        <f t="shared" si="97"/>
        <v>201.29656029208121</v>
      </c>
      <c r="V66" s="5">
        <f t="shared" si="98"/>
        <v>161.32739593363115</v>
      </c>
      <c r="W66" s="5">
        <f t="shared" si="99"/>
        <v>183.38741906070538</v>
      </c>
      <c r="X66" s="5">
        <f t="shared" si="100"/>
        <v>173.244254204105</v>
      </c>
      <c r="Y66" s="5">
        <f t="shared" si="101"/>
        <v>172.84966998848665</v>
      </c>
      <c r="Z66" s="5">
        <f t="shared" si="102"/>
        <v>189.37723516750563</v>
      </c>
      <c r="AA66" s="5">
        <f t="shared" si="103"/>
        <v>175.7597914069394</v>
      </c>
      <c r="AB66" s="5">
        <f t="shared" si="104"/>
        <v>154.57292522831807</v>
      </c>
      <c r="AC66" s="5">
        <f t="shared" si="105"/>
        <v>125.99023555970427</v>
      </c>
      <c r="AD66" s="5">
        <f t="shared" si="106"/>
        <v>103.3327740147443</v>
      </c>
      <c r="AE66" s="5"/>
      <c r="AG66" s="5">
        <f t="shared" si="108"/>
        <v>16.711378067619847</v>
      </c>
      <c r="AH66" s="5">
        <f t="shared" si="108"/>
        <v>15.075286872911192</v>
      </c>
      <c r="AI66" s="5">
        <f t="shared" si="108"/>
        <v>-5.4897176007050632</v>
      </c>
      <c r="AJ66" s="5">
        <f t="shared" si="108"/>
        <v>8.2554397079187822</v>
      </c>
      <c r="AK66" s="5">
        <f t="shared" si="108"/>
        <v>11.373604066368841</v>
      </c>
      <c r="AL66" s="5">
        <f t="shared" si="108"/>
        <v>21.373580939294612</v>
      </c>
      <c r="AM66" s="5">
        <f t="shared" si="108"/>
        <v>17.636745795894996</v>
      </c>
      <c r="AN66" s="5">
        <f t="shared" si="107"/>
        <v>12.643330011513342</v>
      </c>
      <c r="AO66" s="5">
        <f t="shared" si="92"/>
        <v>14.159764832494375</v>
      </c>
      <c r="AP66" s="5">
        <f t="shared" si="92"/>
        <v>20.255208593060587</v>
      </c>
      <c r="AQ66" s="5">
        <f t="shared" si="92"/>
        <v>17.531074771681944</v>
      </c>
      <c r="AR66" s="5">
        <f t="shared" si="92"/>
        <v>10.905264440295724</v>
      </c>
      <c r="AS66" s="5">
        <f t="shared" si="92"/>
        <v>8.7418259852557014</v>
      </c>
      <c r="AV66" s="2">
        <f t="shared" si="14"/>
        <v>83.214761993367802</v>
      </c>
      <c r="AW66" s="2">
        <f t="shared" si="15"/>
        <v>85.114148537333534</v>
      </c>
      <c r="AX66" s="2">
        <f t="shared" si="16"/>
        <v>86.612240212493518</v>
      </c>
      <c r="AY66" s="2">
        <f t="shared" si="17"/>
        <v>87.023436375085495</v>
      </c>
      <c r="AZ66" s="2">
        <f t="shared" si="18"/>
        <v>89.591084694657312</v>
      </c>
      <c r="BA66" s="2">
        <f t="shared" si="19"/>
        <v>90.795322410167756</v>
      </c>
      <c r="BB66" s="2">
        <f t="shared" si="20"/>
        <v>92.045730390741497</v>
      </c>
      <c r="BC66" s="2">
        <f t="shared" si="21"/>
        <v>91.446195239129466</v>
      </c>
      <c r="BD66" s="2">
        <f t="shared" si="22"/>
        <v>88.668801172185837</v>
      </c>
      <c r="BE66" s="2">
        <f t="shared" si="23"/>
        <v>83.274633816917145</v>
      </c>
      <c r="BF66" s="2">
        <f t="shared" si="24"/>
        <v>76.588442016074325</v>
      </c>
      <c r="BG66" s="2">
        <f t="shared" si="25"/>
        <v>67.531333779544056</v>
      </c>
      <c r="BH66" s="2">
        <f t="shared" si="26"/>
        <v>57.046369553979119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83.169834220228779</v>
      </c>
      <c r="CP66" s="2">
        <f t="shared" si="54"/>
        <v>85.080337973501216</v>
      </c>
      <c r="CQ66" s="2">
        <f t="shared" si="55"/>
        <v>86.590740120222534</v>
      </c>
      <c r="CR66" s="2">
        <f t="shared" si="56"/>
        <v>87.024305028631659</v>
      </c>
      <c r="CS66" s="2">
        <f t="shared" si="57"/>
        <v>89.555613027352933</v>
      </c>
      <c r="CT66" s="2">
        <f t="shared" si="58"/>
        <v>90.754680676684728</v>
      </c>
      <c r="CU66" s="2">
        <f t="shared" si="59"/>
        <v>91.993872300178381</v>
      </c>
      <c r="CV66" s="2">
        <f t="shared" si="60"/>
        <v>91.430822177594223</v>
      </c>
      <c r="CW66" s="2">
        <f t="shared" si="61"/>
        <v>88.622610393744353</v>
      </c>
      <c r="CX66" s="2">
        <f t="shared" si="62"/>
        <v>83.235791340987902</v>
      </c>
      <c r="CY66" s="2">
        <f t="shared" si="63"/>
        <v>76.542271479292523</v>
      </c>
      <c r="CZ66" s="2">
        <f t="shared" si="64"/>
        <v>67.50171924787891</v>
      </c>
      <c r="DA66" s="2">
        <f t="shared" si="65"/>
        <v>57.023329940304208</v>
      </c>
      <c r="DD66" s="2">
        <f t="shared" si="66"/>
        <v>85.231928348006846</v>
      </c>
      <c r="DE66" s="2">
        <f t="shared" si="67"/>
        <v>86.417598691081494</v>
      </c>
      <c r="DF66" s="2">
        <f t="shared" si="68"/>
        <v>87.269523176481101</v>
      </c>
      <c r="DG66" s="2">
        <f t="shared" si="69"/>
        <v>86.983407036271444</v>
      </c>
      <c r="DH66" s="2">
        <f t="shared" si="70"/>
        <v>90.797514044373045</v>
      </c>
      <c r="DI66" s="2">
        <f t="shared" si="71"/>
        <v>92.253448703873673</v>
      </c>
      <c r="DJ66" s="2">
        <f t="shared" si="72"/>
        <v>93.765764850867072</v>
      </c>
      <c r="DK66" s="2">
        <f t="shared" si="73"/>
        <v>91.957071364792455</v>
      </c>
      <c r="DL66" s="2">
        <f t="shared" si="74"/>
        <v>90.627348658235718</v>
      </c>
      <c r="DM66" s="2">
        <f t="shared" si="75"/>
        <v>84.72003197490622</v>
      </c>
      <c r="DN66" s="2">
        <f t="shared" si="76"/>
        <v>78.293626978478329</v>
      </c>
      <c r="DO66" s="2">
        <f t="shared" si="77"/>
        <v>68.58233303489439</v>
      </c>
      <c r="DP66" s="2">
        <f t="shared" si="78"/>
        <v>57.936614917922334</v>
      </c>
      <c r="DS66" s="2">
        <f t="shared" si="79"/>
        <v>2.1787450210838954E-2</v>
      </c>
      <c r="DT66" s="2">
        <f t="shared" si="80"/>
        <v>2.5283449508267507E-2</v>
      </c>
      <c r="DU66" s="2">
        <f t="shared" si="81"/>
        <v>3.1674468112822443E-2</v>
      </c>
      <c r="DV66" s="2">
        <f t="shared" si="82"/>
        <v>2.1239515585864489E-2</v>
      </c>
      <c r="DW66" s="2">
        <f t="shared" si="83"/>
        <v>2.8562394923781428E-2</v>
      </c>
      <c r="DX66" s="2">
        <f t="shared" si="84"/>
        <v>2.7116760396380571E-2</v>
      </c>
      <c r="DY66" s="2">
        <f t="shared" si="85"/>
        <v>2.9267062804100828E-2</v>
      </c>
      <c r="DZ66" s="2">
        <f t="shared" si="86"/>
        <v>2.9212513594721594E-2</v>
      </c>
      <c r="EA66" s="2">
        <f t="shared" si="87"/>
        <v>2.3040802512546553E-2</v>
      </c>
      <c r="EB66" s="2">
        <f t="shared" si="88"/>
        <v>2.6169931641541262E-2</v>
      </c>
      <c r="EC66" s="2">
        <f t="shared" si="89"/>
        <v>2.6362744059256836E-2</v>
      </c>
      <c r="ED66" s="2">
        <f t="shared" si="90"/>
        <v>2.7405287643930874E-2</v>
      </c>
      <c r="EE66" s="2">
        <f t="shared" si="91"/>
        <v>2.5227190022320361E-2</v>
      </c>
    </row>
    <row r="67" spans="2:135" x14ac:dyDescent="0.25">
      <c r="B67" s="2">
        <v>61</v>
      </c>
      <c r="C67">
        <v>168.98400000000001</v>
      </c>
      <c r="D67">
        <v>182.53</v>
      </c>
      <c r="E67">
        <v>113.015</v>
      </c>
      <c r="F67">
        <v>206.239</v>
      </c>
      <c r="G67">
        <v>135.95500000000001</v>
      </c>
      <c r="H67">
        <v>179.19399999999999</v>
      </c>
      <c r="I67">
        <v>158.47800000000001</v>
      </c>
      <c r="J67">
        <v>161.95500000000001</v>
      </c>
      <c r="K67">
        <v>191.70099999999999</v>
      </c>
      <c r="L67">
        <v>178.49299999999999</v>
      </c>
      <c r="M67">
        <v>154.46299999999999</v>
      </c>
      <c r="N67">
        <v>114.82089999999999</v>
      </c>
      <c r="O67">
        <v>94.731300000000005</v>
      </c>
      <c r="R67" s="5">
        <f t="shared" si="94"/>
        <v>153.49400946663141</v>
      </c>
      <c r="S67" s="5">
        <f t="shared" si="95"/>
        <v>166.05172722363466</v>
      </c>
      <c r="T67" s="5">
        <f t="shared" si="96"/>
        <v>130.37955261865093</v>
      </c>
      <c r="U67" s="5">
        <f t="shared" si="97"/>
        <v>189.86525189680486</v>
      </c>
      <c r="V67" s="5">
        <f t="shared" si="98"/>
        <v>146.64829967097799</v>
      </c>
      <c r="W67" s="5">
        <f t="shared" si="99"/>
        <v>167.05169877251035</v>
      </c>
      <c r="X67" s="5">
        <f t="shared" si="100"/>
        <v>157.04662327004229</v>
      </c>
      <c r="Y67" s="5">
        <f t="shared" si="101"/>
        <v>156.90866646787779</v>
      </c>
      <c r="Z67" s="5">
        <f t="shared" si="102"/>
        <v>174.9291408509068</v>
      </c>
      <c r="AA67" s="5">
        <f t="shared" si="103"/>
        <v>160.70599838348153</v>
      </c>
      <c r="AB67" s="5">
        <f t="shared" si="104"/>
        <v>140.96375796685876</v>
      </c>
      <c r="AC67" s="5">
        <f t="shared" si="105"/>
        <v>114.4707733014896</v>
      </c>
      <c r="AD67" s="5">
        <f t="shared" si="106"/>
        <v>93.691986039974125</v>
      </c>
      <c r="AE67" s="5"/>
      <c r="AG67" s="5">
        <f t="shared" si="108"/>
        <v>15.489990533368598</v>
      </c>
      <c r="AH67" s="5">
        <f t="shared" si="108"/>
        <v>16.478272776365344</v>
      </c>
      <c r="AI67" s="5">
        <f t="shared" si="108"/>
        <v>-17.364552618650933</v>
      </c>
      <c r="AJ67" s="5">
        <f t="shared" si="108"/>
        <v>16.37374810319514</v>
      </c>
      <c r="AK67" s="5">
        <f t="shared" si="108"/>
        <v>-10.693299670977979</v>
      </c>
      <c r="AL67" s="5">
        <f t="shared" si="108"/>
        <v>12.142301227489639</v>
      </c>
      <c r="AM67" s="5">
        <f t="shared" si="108"/>
        <v>1.4313767299577194</v>
      </c>
      <c r="AN67" s="5">
        <f t="shared" si="107"/>
        <v>5.0463335321222189</v>
      </c>
      <c r="AO67" s="5">
        <f t="shared" si="92"/>
        <v>16.771859149093189</v>
      </c>
      <c r="AP67" s="5">
        <f t="shared" si="92"/>
        <v>17.787001616518467</v>
      </c>
      <c r="AQ67" s="5">
        <f t="shared" si="92"/>
        <v>13.499242033141229</v>
      </c>
      <c r="AR67" s="5">
        <f t="shared" si="92"/>
        <v>0.35012669851039391</v>
      </c>
      <c r="AS67" s="5">
        <f t="shared" si="92"/>
        <v>1.0393139600258792</v>
      </c>
      <c r="AV67" s="2">
        <f t="shared" si="14"/>
        <v>83.20594312877094</v>
      </c>
      <c r="AW67" s="2">
        <f t="shared" si="15"/>
        <v>85.108086485024572</v>
      </c>
      <c r="AX67" s="2">
        <f t="shared" si="16"/>
        <v>86.608419372516806</v>
      </c>
      <c r="AY67" s="2">
        <f t="shared" si="17"/>
        <v>87.027944044262469</v>
      </c>
      <c r="AZ67" s="2">
        <f t="shared" si="18"/>
        <v>89.617155043408872</v>
      </c>
      <c r="BA67" s="2">
        <f t="shared" si="19"/>
        <v>90.822571341833779</v>
      </c>
      <c r="BB67" s="2">
        <f t="shared" si="20"/>
        <v>92.073839811621596</v>
      </c>
      <c r="BC67" s="2">
        <f t="shared" si="21"/>
        <v>91.44774624778799</v>
      </c>
      <c r="BD67" s="2">
        <f t="shared" si="22"/>
        <v>88.678139574665011</v>
      </c>
      <c r="BE67" s="2">
        <f t="shared" si="23"/>
        <v>83.286326674226871</v>
      </c>
      <c r="BF67" s="2">
        <f t="shared" si="24"/>
        <v>76.613509971351945</v>
      </c>
      <c r="BG67" s="2">
        <f t="shared" si="25"/>
        <v>67.553691459096555</v>
      </c>
      <c r="BH67" s="2">
        <f t="shared" si="26"/>
        <v>57.070748857376039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83.158406729983795</v>
      </c>
      <c r="CP67" s="2">
        <f t="shared" si="54"/>
        <v>85.072419137536968</v>
      </c>
      <c r="CQ67" s="2">
        <f t="shared" si="55"/>
        <v>86.586021806195731</v>
      </c>
      <c r="CR67" s="2">
        <f t="shared" si="56"/>
        <v>87.029174114976527</v>
      </c>
      <c r="CS67" s="2">
        <f t="shared" si="57"/>
        <v>89.579654342629581</v>
      </c>
      <c r="CT67" s="2">
        <f t="shared" si="58"/>
        <v>90.779600116861701</v>
      </c>
      <c r="CU67" s="2">
        <f t="shared" si="59"/>
        <v>92.019189181867588</v>
      </c>
      <c r="CV67" s="2">
        <f t="shared" si="60"/>
        <v>91.432120730614145</v>
      </c>
      <c r="CW67" s="2">
        <f t="shared" si="61"/>
        <v>88.629188928420518</v>
      </c>
      <c r="CX67" s="2">
        <f t="shared" si="62"/>
        <v>83.245240461639881</v>
      </c>
      <c r="CY67" s="2">
        <f t="shared" si="63"/>
        <v>76.564709756166451</v>
      </c>
      <c r="CZ67" s="2">
        <f t="shared" si="64"/>
        <v>67.522534227391546</v>
      </c>
      <c r="DA67" s="2">
        <f t="shared" si="65"/>
        <v>57.046424481872833</v>
      </c>
      <c r="DD67" s="2">
        <f t="shared" si="66"/>
        <v>85.152437267758344</v>
      </c>
      <c r="DE67" s="2">
        <f t="shared" si="67"/>
        <v>86.362130637118</v>
      </c>
      <c r="DF67" s="2">
        <f t="shared" si="68"/>
        <v>87.232891247705155</v>
      </c>
      <c r="DG67" s="2">
        <f t="shared" si="69"/>
        <v>86.976247454102605</v>
      </c>
      <c r="DH67" s="2">
        <f t="shared" si="70"/>
        <v>90.780369189552303</v>
      </c>
      <c r="DI67" s="2">
        <f t="shared" si="71"/>
        <v>92.228620977256384</v>
      </c>
      <c r="DJ67" s="2">
        <f t="shared" si="72"/>
        <v>93.727003269364175</v>
      </c>
      <c r="DK67" s="2">
        <f t="shared" si="73"/>
        <v>91.921322201576473</v>
      </c>
      <c r="DL67" s="2">
        <f t="shared" si="74"/>
        <v>90.571081342541632</v>
      </c>
      <c r="DM67" s="2">
        <f t="shared" si="75"/>
        <v>84.680692404893719</v>
      </c>
      <c r="DN67" s="2">
        <f t="shared" si="76"/>
        <v>78.257231742275437</v>
      </c>
      <c r="DO67" s="2">
        <f t="shared" si="77"/>
        <v>68.562146179981625</v>
      </c>
      <c r="DP67" s="2">
        <f t="shared" si="78"/>
        <v>57.927937142814386</v>
      </c>
      <c r="DS67" s="2">
        <f t="shared" si="79"/>
        <v>2.3839353453535349E-2</v>
      </c>
      <c r="DT67" s="2">
        <f t="shared" si="80"/>
        <v>2.7655291512245075E-2</v>
      </c>
      <c r="DU67" s="2">
        <f t="shared" si="81"/>
        <v>3.462455463779681E-2</v>
      </c>
      <c r="DV67" s="2">
        <f t="shared" si="82"/>
        <v>2.3241041353153E-2</v>
      </c>
      <c r="DW67" s="2">
        <f t="shared" si="83"/>
        <v>3.1231978912718381E-2</v>
      </c>
      <c r="DX67" s="2">
        <f t="shared" si="84"/>
        <v>2.9655352898341699E-2</v>
      </c>
      <c r="DY67" s="2">
        <f t="shared" si="85"/>
        <v>3.2000339003005598E-2</v>
      </c>
      <c r="DZ67" s="2">
        <f t="shared" si="86"/>
        <v>3.1940863021345932E-2</v>
      </c>
      <c r="EA67" s="2">
        <f t="shared" si="87"/>
        <v>2.5207702490895958E-2</v>
      </c>
      <c r="EB67" s="2">
        <f t="shared" si="88"/>
        <v>2.8622492574608159E-2</v>
      </c>
      <c r="EC67" s="2">
        <f t="shared" si="89"/>
        <v>2.8832839742117384E-2</v>
      </c>
      <c r="ED67" s="2">
        <f t="shared" si="90"/>
        <v>2.9970059143108678E-2</v>
      </c>
      <c r="EE67" s="2">
        <f t="shared" si="91"/>
        <v>2.7593903730461448E-2</v>
      </c>
    </row>
    <row r="68" spans="2:135" x14ac:dyDescent="0.25">
      <c r="B68" s="2">
        <v>62</v>
      </c>
      <c r="C68">
        <v>147.53100000000001</v>
      </c>
      <c r="D68">
        <v>159.25800000000001</v>
      </c>
      <c r="E68">
        <v>98.5</v>
      </c>
      <c r="F68">
        <v>195.74600000000001</v>
      </c>
      <c r="G68">
        <v>109.94</v>
      </c>
      <c r="H68">
        <v>142.28399999999999</v>
      </c>
      <c r="I68">
        <v>123.881</v>
      </c>
      <c r="J68">
        <v>140.91</v>
      </c>
      <c r="K68">
        <v>174.06</v>
      </c>
      <c r="L68">
        <v>148.70099999999999</v>
      </c>
      <c r="M68">
        <v>123.896</v>
      </c>
      <c r="N68">
        <v>90.835800000000006</v>
      </c>
      <c r="O68">
        <v>76.477599999999995</v>
      </c>
      <c r="R68" s="5">
        <f t="shared" si="94"/>
        <v>139.25778072373251</v>
      </c>
      <c r="S68" s="5">
        <f t="shared" si="95"/>
        <v>149.98498486824332</v>
      </c>
      <c r="T68" s="5">
        <f t="shared" si="96"/>
        <v>118.59784605820663</v>
      </c>
      <c r="U68" s="5">
        <f t="shared" si="97"/>
        <v>175.95402867286427</v>
      </c>
      <c r="V68" s="5">
        <f t="shared" si="98"/>
        <v>133.20235919685351</v>
      </c>
      <c r="W68" s="5">
        <f t="shared" si="99"/>
        <v>151.12069928458087</v>
      </c>
      <c r="X68" s="5">
        <f t="shared" si="100"/>
        <v>142.02519870996258</v>
      </c>
      <c r="Y68" s="5">
        <f t="shared" si="101"/>
        <v>141.99158474791412</v>
      </c>
      <c r="Z68" s="5">
        <f t="shared" si="102"/>
        <v>159.68770993514065</v>
      </c>
      <c r="AA68" s="5">
        <f t="shared" si="103"/>
        <v>145.53641481967514</v>
      </c>
      <c r="AB68" s="5">
        <f t="shared" si="104"/>
        <v>127.64758204690125</v>
      </c>
      <c r="AC68" s="5">
        <f t="shared" si="105"/>
        <v>103.75820264585464</v>
      </c>
      <c r="AD68" s="5">
        <f t="shared" si="106"/>
        <v>84.973426388185771</v>
      </c>
      <c r="AE68" s="5"/>
      <c r="AG68" s="5">
        <f t="shared" si="108"/>
        <v>8.273219276267497</v>
      </c>
      <c r="AH68" s="5">
        <f t="shared" si="108"/>
        <v>9.2730151317566936</v>
      </c>
      <c r="AI68" s="5">
        <f t="shared" si="108"/>
        <v>-20.097846058206628</v>
      </c>
      <c r="AJ68" s="5">
        <f t="shared" si="108"/>
        <v>19.791971327135741</v>
      </c>
      <c r="AK68" s="5">
        <f t="shared" si="108"/>
        <v>-23.26235919685351</v>
      </c>
      <c r="AL68" s="5">
        <f t="shared" si="108"/>
        <v>-8.8366992845808738</v>
      </c>
      <c r="AM68" s="5">
        <f t="shared" si="108"/>
        <v>-18.144198709962581</v>
      </c>
      <c r="AN68" s="5">
        <f t="shared" si="107"/>
        <v>-1.0815847479141212</v>
      </c>
      <c r="AO68" s="5">
        <f t="shared" si="92"/>
        <v>14.372290064859357</v>
      </c>
      <c r="AP68" s="5">
        <f t="shared" si="92"/>
        <v>3.164585180324849</v>
      </c>
      <c r="AQ68" s="5">
        <f t="shared" si="92"/>
        <v>-3.7515820469012482</v>
      </c>
      <c r="AR68" s="5">
        <f t="shared" si="92"/>
        <v>-12.922402645854632</v>
      </c>
      <c r="AS68" s="5">
        <f t="shared" si="92"/>
        <v>-8.4958263881857761</v>
      </c>
      <c r="AV68" s="2">
        <f t="shared" si="14"/>
        <v>83.197207204600403</v>
      </c>
      <c r="AW68" s="2">
        <f t="shared" si="15"/>
        <v>85.102066683212712</v>
      </c>
      <c r="AX68" s="2">
        <f t="shared" si="16"/>
        <v>86.604572601893764</v>
      </c>
      <c r="AY68" s="2">
        <f t="shared" si="17"/>
        <v>87.032391628739163</v>
      </c>
      <c r="AZ68" s="2">
        <f t="shared" si="18"/>
        <v>89.643284640960488</v>
      </c>
      <c r="BA68" s="2">
        <f t="shared" si="19"/>
        <v>90.849889160384052</v>
      </c>
      <c r="BB68" s="2">
        <f t="shared" si="20"/>
        <v>92.102003409693381</v>
      </c>
      <c r="BC68" s="2">
        <f t="shared" si="21"/>
        <v>91.449206171539544</v>
      </c>
      <c r="BD68" s="2">
        <f t="shared" si="22"/>
        <v>88.68757773692424</v>
      </c>
      <c r="BE68" s="2">
        <f t="shared" si="23"/>
        <v>83.2980886929424</v>
      </c>
      <c r="BF68" s="2">
        <f t="shared" si="24"/>
        <v>76.638653134326617</v>
      </c>
      <c r="BG68" s="2">
        <f t="shared" si="25"/>
        <v>67.576070437627379</v>
      </c>
      <c r="BH68" s="2">
        <f t="shared" si="26"/>
        <v>57.095160600721982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83.146979239738826</v>
      </c>
      <c r="CP68" s="2">
        <f t="shared" si="54"/>
        <v>85.064500301572721</v>
      </c>
      <c r="CQ68" s="2">
        <f t="shared" si="55"/>
        <v>86.581303492168942</v>
      </c>
      <c r="CR68" s="2">
        <f t="shared" si="56"/>
        <v>87.03404320132141</v>
      </c>
      <c r="CS68" s="2">
        <f t="shared" si="57"/>
        <v>89.603695657906229</v>
      </c>
      <c r="CT68" s="2">
        <f t="shared" si="58"/>
        <v>90.80451955703866</v>
      </c>
      <c r="CU68" s="2">
        <f t="shared" si="59"/>
        <v>92.044506063556781</v>
      </c>
      <c r="CV68" s="2">
        <f t="shared" si="60"/>
        <v>91.433419283634066</v>
      </c>
      <c r="CW68" s="2">
        <f t="shared" si="61"/>
        <v>88.635767463096684</v>
      </c>
      <c r="CX68" s="2">
        <f t="shared" si="62"/>
        <v>83.25468958229186</v>
      </c>
      <c r="CY68" s="2">
        <f t="shared" si="63"/>
        <v>76.587148033040364</v>
      </c>
      <c r="CZ68" s="2">
        <f t="shared" si="64"/>
        <v>67.543349206904168</v>
      </c>
      <c r="DA68" s="2">
        <f t="shared" si="65"/>
        <v>57.069519023441458</v>
      </c>
      <c r="DD68" s="2">
        <f t="shared" si="66"/>
        <v>85.072946187509842</v>
      </c>
      <c r="DE68" s="2">
        <f t="shared" si="67"/>
        <v>86.306662583154505</v>
      </c>
      <c r="DF68" s="2">
        <f t="shared" si="68"/>
        <v>87.196259318929208</v>
      </c>
      <c r="DG68" s="2">
        <f t="shared" si="69"/>
        <v>86.969087871933766</v>
      </c>
      <c r="DH68" s="2">
        <f t="shared" si="70"/>
        <v>90.763224334731561</v>
      </c>
      <c r="DI68" s="2">
        <f t="shared" si="71"/>
        <v>92.203793250639094</v>
      </c>
      <c r="DJ68" s="2">
        <f t="shared" si="72"/>
        <v>93.688241687861293</v>
      </c>
      <c r="DK68" s="2">
        <f t="shared" si="73"/>
        <v>91.885573038360505</v>
      </c>
      <c r="DL68" s="2">
        <f t="shared" si="74"/>
        <v>90.51481402684756</v>
      </c>
      <c r="DM68" s="2">
        <f t="shared" si="75"/>
        <v>84.641352834881204</v>
      </c>
      <c r="DN68" s="2">
        <f t="shared" si="76"/>
        <v>78.220836506072544</v>
      </c>
      <c r="DO68" s="2">
        <f t="shared" si="77"/>
        <v>68.541959325068873</v>
      </c>
      <c r="DP68" s="2">
        <f t="shared" si="78"/>
        <v>57.919259367706438</v>
      </c>
      <c r="DS68" s="2">
        <f t="shared" si="79"/>
        <v>2.6079349346935551E-2</v>
      </c>
      <c r="DT68" s="2">
        <f t="shared" si="80"/>
        <v>3.0242732529408706E-2</v>
      </c>
      <c r="DU68" s="2">
        <f t="shared" si="81"/>
        <v>3.7838668587645563E-2</v>
      </c>
      <c r="DV68" s="2">
        <f t="shared" si="82"/>
        <v>2.5426282921261169E-2</v>
      </c>
      <c r="DW68" s="2">
        <f t="shared" si="83"/>
        <v>3.4142306133075152E-2</v>
      </c>
      <c r="DX68" s="2">
        <f t="shared" si="84"/>
        <v>3.2423680622955101E-2</v>
      </c>
      <c r="DY68" s="2">
        <f t="shared" si="85"/>
        <v>3.4979679996240125E-2</v>
      </c>
      <c r="DZ68" s="2">
        <f t="shared" si="86"/>
        <v>3.4914866326896152E-2</v>
      </c>
      <c r="EA68" s="2">
        <f t="shared" si="87"/>
        <v>2.7572639671117682E-2</v>
      </c>
      <c r="EB68" s="2">
        <f t="shared" si="88"/>
        <v>3.1297512622118745E-2</v>
      </c>
      <c r="EC68" s="2">
        <f t="shared" si="89"/>
        <v>3.1526880513919567E-2</v>
      </c>
      <c r="ED68" s="2">
        <f t="shared" si="90"/>
        <v>3.2766772665340511E-2</v>
      </c>
      <c r="EE68" s="2">
        <f t="shared" si="91"/>
        <v>3.0175779523216727E-2</v>
      </c>
    </row>
    <row r="69" spans="2:135" x14ac:dyDescent="0.25">
      <c r="B69" s="2">
        <v>63</v>
      </c>
      <c r="C69">
        <v>122.46899999999999</v>
      </c>
      <c r="D69">
        <v>131.48500000000001</v>
      </c>
      <c r="E69">
        <v>90.757999999999996</v>
      </c>
      <c r="F69">
        <v>174.47800000000001</v>
      </c>
      <c r="G69">
        <v>96.94</v>
      </c>
      <c r="H69">
        <v>112.806</v>
      </c>
      <c r="I69">
        <v>104.28400000000001</v>
      </c>
      <c r="J69">
        <v>123.313</v>
      </c>
      <c r="K69">
        <v>149.98500000000001</v>
      </c>
      <c r="L69">
        <v>115.015</v>
      </c>
      <c r="M69">
        <v>97.790999999999997</v>
      </c>
      <c r="N69">
        <v>76.238799999999998</v>
      </c>
      <c r="O69">
        <v>63.701500000000003</v>
      </c>
      <c r="R69" s="5">
        <f t="shared" si="94"/>
        <v>126.2272265283729</v>
      </c>
      <c r="S69" s="5">
        <f t="shared" si="95"/>
        <v>135.06891731211783</v>
      </c>
      <c r="T69" s="5">
        <f t="shared" si="96"/>
        <v>109.09308635157709</v>
      </c>
      <c r="U69" s="5">
        <f t="shared" si="97"/>
        <v>160.91485777014731</v>
      </c>
      <c r="V69" s="5">
        <f t="shared" si="98"/>
        <v>121.63878487849671</v>
      </c>
      <c r="W69" s="5">
        <f t="shared" si="99"/>
        <v>136.64542327960922</v>
      </c>
      <c r="X69" s="5">
        <f t="shared" si="100"/>
        <v>128.97222807317908</v>
      </c>
      <c r="Y69" s="5">
        <f t="shared" si="101"/>
        <v>128.92461709732655</v>
      </c>
      <c r="Z69" s="5">
        <f t="shared" si="102"/>
        <v>144.87389066623524</v>
      </c>
      <c r="AA69" s="5">
        <f t="shared" si="103"/>
        <v>131.36163304926282</v>
      </c>
      <c r="AB69" s="5">
        <f t="shared" si="104"/>
        <v>115.50758032133345</v>
      </c>
      <c r="AC69" s="5">
        <f t="shared" si="105"/>
        <v>94.414571418355123</v>
      </c>
      <c r="AD69" s="5">
        <f t="shared" si="106"/>
        <v>77.542457580584312</v>
      </c>
      <c r="AE69" s="5"/>
      <c r="AG69" s="5">
        <f t="shared" si="108"/>
        <v>-3.7582265283729015</v>
      </c>
      <c r="AH69" s="5">
        <f t="shared" si="108"/>
        <v>-3.5839173121178192</v>
      </c>
      <c r="AI69" s="5">
        <f t="shared" si="108"/>
        <v>-18.33508635157709</v>
      </c>
      <c r="AJ69" s="5">
        <f t="shared" si="108"/>
        <v>13.563142229852701</v>
      </c>
      <c r="AK69" s="5">
        <f t="shared" si="108"/>
        <v>-24.69878487849671</v>
      </c>
      <c r="AL69" s="5">
        <f t="shared" si="108"/>
        <v>-23.839423279609221</v>
      </c>
      <c r="AM69" s="5">
        <f t="shared" si="108"/>
        <v>-24.688228073179076</v>
      </c>
      <c r="AN69" s="5">
        <f t="shared" si="107"/>
        <v>-5.611617097326544</v>
      </c>
      <c r="AO69" s="5">
        <f t="shared" si="92"/>
        <v>5.1111093337647731</v>
      </c>
      <c r="AP69" s="5">
        <f t="shared" si="92"/>
        <v>-16.34663304926282</v>
      </c>
      <c r="AQ69" s="5">
        <f t="shared" si="92"/>
        <v>-17.716580321333453</v>
      </c>
      <c r="AR69" s="5">
        <f t="shared" si="92"/>
        <v>-18.175771418355126</v>
      </c>
      <c r="AS69" s="5">
        <f t="shared" si="92"/>
        <v>-13.840957580584309</v>
      </c>
      <c r="AV69" s="2">
        <f t="shared" si="14"/>
        <v>83.188545971481233</v>
      </c>
      <c r="AW69" s="2">
        <f t="shared" si="15"/>
        <v>85.096080180353908</v>
      </c>
      <c r="AX69" s="2">
        <f t="shared" si="16"/>
        <v>86.600687189897499</v>
      </c>
      <c r="AY69" s="2">
        <f t="shared" si="17"/>
        <v>87.036771274782552</v>
      </c>
      <c r="AZ69" s="2">
        <f t="shared" si="18"/>
        <v>89.669466117023362</v>
      </c>
      <c r="BA69" s="2">
        <f t="shared" si="19"/>
        <v>90.877267557539227</v>
      </c>
      <c r="BB69" s="2">
        <f t="shared" si="20"/>
        <v>92.130206057492799</v>
      </c>
      <c r="BC69" s="2">
        <f t="shared" si="21"/>
        <v>91.450556151139324</v>
      </c>
      <c r="BD69" s="2">
        <f t="shared" si="22"/>
        <v>88.697109148784676</v>
      </c>
      <c r="BE69" s="2">
        <f t="shared" si="23"/>
        <v>83.30991238315714</v>
      </c>
      <c r="BF69" s="2">
        <f t="shared" si="24"/>
        <v>76.663861655027091</v>
      </c>
      <c r="BG69" s="2">
        <f t="shared" si="25"/>
        <v>67.598460765366298</v>
      </c>
      <c r="BH69" s="2">
        <f t="shared" si="26"/>
        <v>57.119599178746498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83.135551749493843</v>
      </c>
      <c r="CP69" s="2">
        <f t="shared" si="54"/>
        <v>85.056581465608474</v>
      </c>
      <c r="CQ69" s="2">
        <f t="shared" si="55"/>
        <v>86.576585178142139</v>
      </c>
      <c r="CR69" s="2">
        <f t="shared" si="56"/>
        <v>87.038912287666292</v>
      </c>
      <c r="CS69" s="2">
        <f t="shared" si="57"/>
        <v>89.627736973182877</v>
      </c>
      <c r="CT69" s="2">
        <f t="shared" si="58"/>
        <v>90.829438997215618</v>
      </c>
      <c r="CU69" s="2">
        <f t="shared" si="59"/>
        <v>92.069822945245988</v>
      </c>
      <c r="CV69" s="2">
        <f t="shared" si="60"/>
        <v>91.434717836653988</v>
      </c>
      <c r="CW69" s="2">
        <f t="shared" si="61"/>
        <v>88.64234599777285</v>
      </c>
      <c r="CX69" s="2">
        <f t="shared" si="62"/>
        <v>83.264138702943839</v>
      </c>
      <c r="CY69" s="2">
        <f t="shared" si="63"/>
        <v>76.609586309914292</v>
      </c>
      <c r="CZ69" s="2">
        <f t="shared" si="64"/>
        <v>67.564164186416789</v>
      </c>
      <c r="DA69" s="2">
        <f t="shared" si="65"/>
        <v>57.092613565010076</v>
      </c>
      <c r="DD69" s="2">
        <f t="shared" si="66"/>
        <v>84.99345510726134</v>
      </c>
      <c r="DE69" s="2">
        <f t="shared" si="67"/>
        <v>86.251194529191011</v>
      </c>
      <c r="DF69" s="2">
        <f t="shared" si="68"/>
        <v>87.159627390153261</v>
      </c>
      <c r="DG69" s="2">
        <f t="shared" si="69"/>
        <v>86.961928289764927</v>
      </c>
      <c r="DH69" s="2">
        <f t="shared" si="70"/>
        <v>90.746079479910833</v>
      </c>
      <c r="DI69" s="2">
        <f t="shared" si="71"/>
        <v>92.178965524021791</v>
      </c>
      <c r="DJ69" s="2">
        <f t="shared" si="72"/>
        <v>93.649480106358396</v>
      </c>
      <c r="DK69" s="2">
        <f t="shared" si="73"/>
        <v>91.849823875144523</v>
      </c>
      <c r="DL69" s="2">
        <f t="shared" si="74"/>
        <v>90.458546711153474</v>
      </c>
      <c r="DM69" s="2">
        <f t="shared" si="75"/>
        <v>84.602013264868702</v>
      </c>
      <c r="DN69" s="2">
        <f t="shared" si="76"/>
        <v>78.184441269869652</v>
      </c>
      <c r="DO69" s="2">
        <f t="shared" si="77"/>
        <v>68.521772470156108</v>
      </c>
      <c r="DP69" s="2">
        <f t="shared" si="78"/>
        <v>57.91058159259849</v>
      </c>
      <c r="DS69" s="2">
        <f t="shared" si="79"/>
        <v>2.8523669848505261E-2</v>
      </c>
      <c r="DT69" s="2">
        <f t="shared" si="80"/>
        <v>3.3064023782711574E-2</v>
      </c>
      <c r="DU69" s="2">
        <f t="shared" si="81"/>
        <v>4.1338364973989801E-2</v>
      </c>
      <c r="DV69" s="2">
        <f t="shared" si="82"/>
        <v>2.7811141823203597E-2</v>
      </c>
      <c r="DW69" s="2">
        <f t="shared" si="83"/>
        <v>3.7313384396495536E-2</v>
      </c>
      <c r="DX69" s="2">
        <f t="shared" si="84"/>
        <v>3.544099309911436E-2</v>
      </c>
      <c r="DY69" s="2">
        <f t="shared" si="85"/>
        <v>3.8225454062634397E-2</v>
      </c>
      <c r="DZ69" s="2">
        <f t="shared" si="86"/>
        <v>3.8154864099137493E-2</v>
      </c>
      <c r="EA69" s="2">
        <f t="shared" si="87"/>
        <v>3.0152587546277799E-2</v>
      </c>
      <c r="EB69" s="2">
        <f t="shared" si="88"/>
        <v>3.4213730880292816E-2</v>
      </c>
      <c r="EC69" s="2">
        <f t="shared" si="89"/>
        <v>3.4463710305323032E-2</v>
      </c>
      <c r="ED69" s="2">
        <f t="shared" si="90"/>
        <v>3.5814831107752458E-2</v>
      </c>
      <c r="EE69" s="2">
        <f t="shared" si="91"/>
        <v>3.2991037334287349E-2</v>
      </c>
    </row>
    <row r="70" spans="2:135" x14ac:dyDescent="0.25">
      <c r="B70" s="2">
        <v>64</v>
      </c>
      <c r="C70">
        <v>103.01600000000001</v>
      </c>
      <c r="D70">
        <v>107.92400000000001</v>
      </c>
      <c r="E70">
        <v>89.152000000000001</v>
      </c>
      <c r="F70">
        <v>143.07499999999999</v>
      </c>
      <c r="G70">
        <v>92.881</v>
      </c>
      <c r="H70">
        <v>99.507000000000005</v>
      </c>
      <c r="I70">
        <v>96.820999999999998</v>
      </c>
      <c r="J70">
        <v>109.28400000000001</v>
      </c>
      <c r="K70">
        <v>122.46299999999999</v>
      </c>
      <c r="L70">
        <v>95.313000000000002</v>
      </c>
      <c r="M70">
        <v>85.045000000000002</v>
      </c>
      <c r="N70">
        <v>70.552199999999999</v>
      </c>
      <c r="O70">
        <v>59.179099999999998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114.98794669983816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122.07841149704011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101.85935049137943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146.0177763239025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112.2603678974472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124.29415232854639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118.28988737818271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118.14856727791955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131.4315907250076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118.95629002851933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105.1120200990228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86.730153571100985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71.549525736532118</v>
      </c>
      <c r="AE70" s="5"/>
      <c r="AG70" s="5">
        <f t="shared" si="108"/>
        <v>-11.971946699838156</v>
      </c>
      <c r="AH70" s="5">
        <f t="shared" si="108"/>
        <v>-14.154411497040101</v>
      </c>
      <c r="AI70" s="5">
        <f t="shared" si="108"/>
        <v>-12.70735049137943</v>
      </c>
      <c r="AJ70" s="5">
        <f t="shared" si="108"/>
        <v>-2.9427763239025069</v>
      </c>
      <c r="AK70" s="5">
        <f t="shared" si="108"/>
        <v>-19.379367897447196</v>
      </c>
      <c r="AL70" s="5">
        <f t="shared" si="108"/>
        <v>-24.787152328546384</v>
      </c>
      <c r="AM70" s="5">
        <f t="shared" si="108"/>
        <v>-21.468887378182714</v>
      </c>
      <c r="AN70" s="5">
        <f t="shared" si="107"/>
        <v>-8.8645672779195479</v>
      </c>
      <c r="AO70" s="5">
        <f t="shared" si="92"/>
        <v>-8.9685907250076013</v>
      </c>
      <c r="AP70" s="5">
        <f t="shared" si="92"/>
        <v>-23.643290028519331</v>
      </c>
      <c r="AQ70" s="5">
        <f t="shared" si="92"/>
        <v>-20.067020099022798</v>
      </c>
      <c r="AR70" s="5">
        <f t="shared" si="92"/>
        <v>-16.177953571100986</v>
      </c>
      <c r="AS70" s="5">
        <f t="shared" si="92"/>
        <v>-12.37042573653212</v>
      </c>
      <c r="AV70" s="2">
        <f t="shared" ref="AV70:AV133" si="122">((1-DS70)*CO70) + (DS70*DD70)</f>
        <v>83.179948915232288</v>
      </c>
      <c r="AW70" s="2">
        <f t="shared" ref="AW70:AW133" si="123">((1-DT70)*CP70) + (DT70*DE70)</f>
        <v>85.090116026117357</v>
      </c>
      <c r="AX70" s="2">
        <f t="shared" ref="AX70:AX133" si="124">((1-DU70)*CQ70) + (DU70*DF70)</f>
        <v>86.596748424426991</v>
      </c>
      <c r="AY70" s="2">
        <f t="shared" ref="AY70:AY133" si="125">((1-DV70)*CR70) + (DV70*DG70)</f>
        <v>87.041074257762347</v>
      </c>
      <c r="AZ70" s="2">
        <f t="shared" ref="AZ70:AZ133" si="126">((1-DW70)*CS70) + (DW70*DH70)</f>
        <v>89.695690242306952</v>
      </c>
      <c r="BA70" s="2">
        <f t="shared" ref="BA70:BA133" si="127">((1-DX70)*CT70) + (DX70*DI70)</f>
        <v>90.904696103568952</v>
      </c>
      <c r="BB70" s="2">
        <f t="shared" ref="BB70:BB133" si="128">((1-DY70)*CU70) + (DY70*DJ70)</f>
        <v>92.158429440935095</v>
      </c>
      <c r="BC70" s="2">
        <f t="shared" ref="BC70:BC133" si="129">((1-DZ70)*CV70) + (DZ70*DK70)</f>
        <v>91.451774820227541</v>
      </c>
      <c r="BD70" s="2">
        <f t="shared" ref="BD70:BD133" si="130">((1-EA70)*CW70) + (EA70*DL70)</f>
        <v>88.706725199646613</v>
      </c>
      <c r="BE70" s="2">
        <f t="shared" ref="BE70:BE133" si="131">((1-EB70)*CX70) + (EB70*DM70)</f>
        <v>83.321788273353903</v>
      </c>
      <c r="BF70" s="2">
        <f t="shared" ref="BF70:BF133" si="132">((1-EC70)*CY70) + (EC70*DN70)</f>
        <v>76.689123224135315</v>
      </c>
      <c r="BG70" s="2">
        <f t="shared" ref="BG70:BG133" si="133">((1-ED70)*CZ70) + (ED70*DO70)</f>
        <v>67.620850519381975</v>
      </c>
      <c r="BH70" s="2">
        <f t="shared" ref="BH70:BH133" si="134">((1-EE70)*DA70) + (EE70*DP70)</f>
        <v>57.144057679055393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83.124124259248859</v>
      </c>
      <c r="CP70" s="2">
        <f t="shared" ref="CP70:CP133" si="162">BL$207*$B70+BL$209</f>
        <v>85.048662629644241</v>
      </c>
      <c r="CQ70" s="2">
        <f t="shared" ref="CQ70:CQ133" si="163">BM$207*$B70+BM$209</f>
        <v>86.57186686411535</v>
      </c>
      <c r="CR70" s="2">
        <f t="shared" ref="CR70:CR133" si="164">BN$207*$B70+BN$209</f>
        <v>87.043781374011175</v>
      </c>
      <c r="CS70" s="2">
        <f t="shared" ref="CS70:CS133" si="165">BO$207*$B70+BO$209</f>
        <v>89.651778288459525</v>
      </c>
      <c r="CT70" s="2">
        <f t="shared" ref="CT70:CT133" si="166">BP$207*$B70+BP$209</f>
        <v>90.854358437392577</v>
      </c>
      <c r="CU70" s="2">
        <f t="shared" ref="CU70:CU133" si="167">BQ$207*$B70+BQ$209</f>
        <v>92.095139826935181</v>
      </c>
      <c r="CV70" s="2">
        <f t="shared" ref="CV70:CV133" si="168">BR$207*$B70+BR$209</f>
        <v>91.43601638967391</v>
      </c>
      <c r="CW70" s="2">
        <f t="shared" ref="CW70:CW133" si="169">BS$207*$B70+BS$209</f>
        <v>88.648924532449016</v>
      </c>
      <c r="CX70" s="2">
        <f t="shared" ref="CX70:CX133" si="170">BT$207*$B70+BT$209</f>
        <v>83.273587823595804</v>
      </c>
      <c r="CY70" s="2">
        <f t="shared" ref="CY70:CY133" si="171">BU$207*$B70+BU$209</f>
        <v>76.632024586788205</v>
      </c>
      <c r="CZ70" s="2">
        <f t="shared" ref="CZ70:CZ133" si="172">BV$207*$B70+BV$209</f>
        <v>67.584979165929425</v>
      </c>
      <c r="DA70" s="2">
        <f t="shared" ref="DA70:DA133" si="173">BW$207*$B70+BW$209</f>
        <v>57.115708106578701</v>
      </c>
      <c r="DD70" s="2">
        <f t="shared" ref="DD70:DD133" si="174">BZ$207*$B70+BZ$209</f>
        <v>84.913964027012824</v>
      </c>
      <c r="DE70" s="2">
        <f t="shared" ref="DE70:DE133" si="175">CA$207*$B70+CA$209</f>
        <v>86.195726475227517</v>
      </c>
      <c r="DF70" s="2">
        <f t="shared" ref="DF70:DF133" si="176">CB$207*$B70+CB$209</f>
        <v>87.122995461377315</v>
      </c>
      <c r="DG70" s="2">
        <f t="shared" ref="DG70:DG133" si="177">CC$207*$B70+CC$209</f>
        <v>86.954768707596088</v>
      </c>
      <c r="DH70" s="2">
        <f t="shared" ref="DH70:DH133" si="178">CD$207*$B70+CD$209</f>
        <v>90.728934625090091</v>
      </c>
      <c r="DI70" s="2">
        <f t="shared" ref="DI70:DI133" si="179">CE$207*$B70+CE$209</f>
        <v>92.154137797404502</v>
      </c>
      <c r="DJ70" s="2">
        <f t="shared" ref="DJ70:DJ133" si="180">CF$207*$B70+CF$209</f>
        <v>93.610718524855514</v>
      </c>
      <c r="DK70" s="2">
        <f t="shared" ref="DK70:DK133" si="181">CG$207*$B70+CG$209</f>
        <v>91.814074711928555</v>
      </c>
      <c r="DL70" s="2">
        <f t="shared" ref="DL70:DL133" si="182">CH$207*$B70+CH$209</f>
        <v>90.402279395459388</v>
      </c>
      <c r="DM70" s="2">
        <f t="shared" ref="DM70:DM133" si="183">CI$207*$B70+CI$209</f>
        <v>84.562673694856201</v>
      </c>
      <c r="DN70" s="2">
        <f t="shared" ref="DN70:DN133" si="184">CJ$207*$B70+CJ$209</f>
        <v>78.148046033666759</v>
      </c>
      <c r="DO70" s="2">
        <f t="shared" ref="DO70:DO133" si="185">CK$207*$B70+CK$209</f>
        <v>68.501585615243343</v>
      </c>
      <c r="DP70" s="2">
        <f t="shared" ref="DP70:DP133" si="186">CL$207*$B70+CL$209</f>
        <v>57.901903817490549</v>
      </c>
      <c r="DS70" s="2">
        <f t="shared" ref="DS70:DS133" si="187">POWER(10,($B70-C$227)/C$228)/(1+POWER(10,($B70-C$227)/C$228))</f>
        <v>3.1189750607213733E-2</v>
      </c>
      <c r="DT70" s="2">
        <f t="shared" ref="DT70:DT133" si="188">POWER(10,($B70-D$227)/D$228)/(1+POWER(10,($B70-D$227)/D$228))</f>
        <v>3.6138700241261389E-2</v>
      </c>
      <c r="DU70" s="2">
        <f t="shared" ref="DU70:DU133" si="189">POWER(10,($B70-E$227)/E$228)/(1+POWER(10,($B70-E$227)/E$228))</f>
        <v>4.51465600501504E-2</v>
      </c>
      <c r="DV70" s="2">
        <f t="shared" ref="DV70:DV133" si="190">POWER(10,($B70-F$227)/F$228)/(1+POWER(10,($B70-F$227)/F$228))</f>
        <v>3.0412708189379512E-2</v>
      </c>
      <c r="DW70" s="2">
        <f t="shared" ref="DW70:DW133" si="191">POWER(10,($B70-G$227)/G$228)/(1+POWER(10,($B70-G$227)/G$228))</f>
        <v>4.076655574880593E-2</v>
      </c>
      <c r="DX70" s="2">
        <f t="shared" ref="DX70:DX133" si="192">POWER(10,($B70-H$227)/H$228)/(1+POWER(10,($B70-H$227)/H$228))</f>
        <v>3.8727854684448455E-2</v>
      </c>
      <c r="DY70" s="2">
        <f t="shared" ref="DY70:DY133" si="193">POWER(10,($B70-I$227)/I$228)/(1+POWER(10,($B70-I$227)/I$228))</f>
        <v>4.1759371576515887E-2</v>
      </c>
      <c r="DZ70" s="2">
        <f t="shared" ref="DZ70:DZ133" si="194">POWER(10,($B70-J$227)/J$228)/(1+POWER(10,($B70-J$227)/J$228))</f>
        <v>4.1682538449759873E-2</v>
      </c>
      <c r="EA70" s="2">
        <f t="shared" ref="EA70:EA133" si="195">POWER(10,($B70-K$227)/K$228)/(1+POWER(10,($B70-K$227)/K$228))</f>
        <v>3.2965755202778446E-2</v>
      </c>
      <c r="EB70" s="2">
        <f t="shared" ref="EB70:EB133" si="196">POWER(10,($B70-L$227)/L$228)/(1+POWER(10,($B70-L$227)/L$228))</f>
        <v>3.739118613640359E-2</v>
      </c>
      <c r="EC70" s="2">
        <f t="shared" ref="EC70:EC133" si="197">POWER(10,($B70-M$227)/M$228)/(1+POWER(10,($B70-M$227)/M$228))</f>
        <v>3.7663475978309692E-2</v>
      </c>
      <c r="ED70" s="2">
        <f t="shared" ref="ED70:ED133" si="198">POWER(10,($B70-N$227)/N$228)/(1+POWER(10,($B70-N$227)/N$228))</f>
        <v>3.9134956424760906E-2</v>
      </c>
      <c r="EE70" s="2">
        <f t="shared" ref="EE70:EE133" si="199">POWER(10,($B70-O$227)/O$228)/(1+POWER(10,($B70-O$227)/O$228))</f>
        <v>3.605917977320585E-2</v>
      </c>
    </row>
    <row r="71" spans="2:135" x14ac:dyDescent="0.25">
      <c r="B71" s="2">
        <v>65</v>
      </c>
      <c r="C71">
        <v>92.266000000000005</v>
      </c>
      <c r="D71">
        <v>94.272999999999996</v>
      </c>
      <c r="E71">
        <v>90.484999999999999</v>
      </c>
      <c r="F71">
        <v>113.56699999999999</v>
      </c>
      <c r="G71">
        <v>91.760999999999996</v>
      </c>
      <c r="H71">
        <v>93.343000000000004</v>
      </c>
      <c r="I71">
        <v>93.850999999999999</v>
      </c>
      <c r="J71">
        <v>98.671999999999997</v>
      </c>
      <c r="K71">
        <v>103.38800000000001</v>
      </c>
      <c r="L71">
        <v>87.433000000000007</v>
      </c>
      <c r="M71">
        <v>79.715999999999994</v>
      </c>
      <c r="N71">
        <v>69.4328</v>
      </c>
      <c r="O71">
        <v>57.985100000000003</v>
      </c>
      <c r="R71" s="5">
        <f t="shared" si="109"/>
        <v>105.81155968306844</v>
      </c>
      <c r="S71" s="5">
        <f t="shared" si="110"/>
        <v>111.41025489536126</v>
      </c>
      <c r="T71" s="5">
        <f t="shared" si="111"/>
        <v>96.709242545099144</v>
      </c>
      <c r="U71" s="5">
        <f t="shared" si="112"/>
        <v>132.28529047542071</v>
      </c>
      <c r="V71" s="5">
        <f t="shared" si="113"/>
        <v>105.08369547526544</v>
      </c>
      <c r="W71" s="5">
        <f t="shared" si="114"/>
        <v>114.3575656982463</v>
      </c>
      <c r="X71" s="5">
        <f t="shared" si="115"/>
        <v>110.04671243266891</v>
      </c>
      <c r="Y71" s="5">
        <f t="shared" si="116"/>
        <v>109.76572797271861</v>
      </c>
      <c r="Z71" s="5">
        <f t="shared" si="117"/>
        <v>119.95709380250038</v>
      </c>
      <c r="AA71" s="5">
        <f t="shared" si="118"/>
        <v>108.73125200405188</v>
      </c>
      <c r="AB71" s="5">
        <f t="shared" si="119"/>
        <v>96.714867331103036</v>
      </c>
      <c r="AC71" s="5">
        <f t="shared" si="120"/>
        <v>80.759288394344424</v>
      </c>
      <c r="AD71" s="5">
        <f t="shared" si="121"/>
        <v>66.971914782554364</v>
      </c>
      <c r="AE71" s="5"/>
      <c r="AG71" s="5">
        <f t="shared" si="108"/>
        <v>-13.545559683068433</v>
      </c>
      <c r="AH71" s="5">
        <f t="shared" si="108"/>
        <v>-17.137254895361266</v>
      </c>
      <c r="AI71" s="5">
        <f t="shared" si="108"/>
        <v>-6.2242425450991448</v>
      </c>
      <c r="AJ71" s="5">
        <f t="shared" si="108"/>
        <v>-18.718290475420716</v>
      </c>
      <c r="AK71" s="5">
        <f t="shared" si="108"/>
        <v>-13.322695475265448</v>
      </c>
      <c r="AL71" s="5">
        <f t="shared" si="108"/>
        <v>-21.014565698246301</v>
      </c>
      <c r="AM71" s="5">
        <f t="shared" si="108"/>
        <v>-16.195712432668913</v>
      </c>
      <c r="AN71" s="5">
        <f t="shared" si="107"/>
        <v>-11.093727972718611</v>
      </c>
      <c r="AO71" s="5">
        <f t="shared" si="92"/>
        <v>-16.569093802500376</v>
      </c>
      <c r="AP71" s="5">
        <f t="shared" si="92"/>
        <v>-21.298252004051875</v>
      </c>
      <c r="AQ71" s="5">
        <f t="shared" si="92"/>
        <v>-16.998867331103042</v>
      </c>
      <c r="AR71" s="5">
        <f t="shared" si="92"/>
        <v>-11.326488394344423</v>
      </c>
      <c r="AS71" s="5">
        <f t="shared" si="92"/>
        <v>-8.9868147825543616</v>
      </c>
      <c r="AV71" s="2">
        <f t="shared" si="122"/>
        <v>83.171402933915516</v>
      </c>
      <c r="AW71" s="2">
        <f t="shared" si="123"/>
        <v>85.084161008875242</v>
      </c>
      <c r="AX71" s="2">
        <f t="shared" si="124"/>
        <v>86.592739378803529</v>
      </c>
      <c r="AY71" s="2">
        <f t="shared" si="125"/>
        <v>87.045290905435053</v>
      </c>
      <c r="AZ71" s="2">
        <f t="shared" si="126"/>
        <v>89.721945679006126</v>
      </c>
      <c r="BA71" s="2">
        <f t="shared" si="127"/>
        <v>90.932161959194417</v>
      </c>
      <c r="BB71" s="2">
        <f t="shared" si="128"/>
        <v>92.186651659564021</v>
      </c>
      <c r="BC71" s="2">
        <f t="shared" si="129"/>
        <v>91.452838064028356</v>
      </c>
      <c r="BD71" s="2">
        <f t="shared" si="130"/>
        <v>88.716414869193841</v>
      </c>
      <c r="BE71" s="2">
        <f t="shared" si="131"/>
        <v>83.333704637079606</v>
      </c>
      <c r="BF71" s="2">
        <f t="shared" si="132"/>
        <v>76.714422739895852</v>
      </c>
      <c r="BG71" s="2">
        <f t="shared" si="133"/>
        <v>67.643225559302621</v>
      </c>
      <c r="BH71" s="2">
        <f t="shared" si="134"/>
        <v>57.168527707822562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83.112696769003875</v>
      </c>
      <c r="CP71" s="2">
        <f t="shared" si="162"/>
        <v>85.040743793679994</v>
      </c>
      <c r="CQ71" s="2">
        <f t="shared" si="163"/>
        <v>86.567148550088547</v>
      </c>
      <c r="CR71" s="2">
        <f t="shared" si="164"/>
        <v>87.048650460356058</v>
      </c>
      <c r="CS71" s="2">
        <f t="shared" si="165"/>
        <v>89.675819603736173</v>
      </c>
      <c r="CT71" s="2">
        <f t="shared" si="166"/>
        <v>90.879277877569535</v>
      </c>
      <c r="CU71" s="2">
        <f t="shared" si="167"/>
        <v>92.120456708624388</v>
      </c>
      <c r="CV71" s="2">
        <f t="shared" si="168"/>
        <v>91.437314942693831</v>
      </c>
      <c r="CW71" s="2">
        <f t="shared" si="169"/>
        <v>88.655503067125181</v>
      </c>
      <c r="CX71" s="2">
        <f t="shared" si="170"/>
        <v>83.283036944247783</v>
      </c>
      <c r="CY71" s="2">
        <f t="shared" si="171"/>
        <v>76.654462863662133</v>
      </c>
      <c r="CZ71" s="2">
        <f t="shared" si="172"/>
        <v>67.605794145442047</v>
      </c>
      <c r="DA71" s="2">
        <f t="shared" si="173"/>
        <v>57.138802648147326</v>
      </c>
      <c r="DD71" s="2">
        <f t="shared" si="174"/>
        <v>84.834472946764322</v>
      </c>
      <c r="DE71" s="2">
        <f t="shared" si="175"/>
        <v>86.140258421264022</v>
      </c>
      <c r="DF71" s="2">
        <f t="shared" si="176"/>
        <v>87.086363532601368</v>
      </c>
      <c r="DG71" s="2">
        <f t="shared" si="177"/>
        <v>86.947609125427249</v>
      </c>
      <c r="DH71" s="2">
        <f t="shared" si="178"/>
        <v>90.711789770269348</v>
      </c>
      <c r="DI71" s="2">
        <f t="shared" si="179"/>
        <v>92.129310070787213</v>
      </c>
      <c r="DJ71" s="2">
        <f t="shared" si="180"/>
        <v>93.571956943352617</v>
      </c>
      <c r="DK71" s="2">
        <f t="shared" si="181"/>
        <v>91.778325548712573</v>
      </c>
      <c r="DL71" s="2">
        <f t="shared" si="182"/>
        <v>90.346012079765316</v>
      </c>
      <c r="DM71" s="2">
        <f t="shared" si="183"/>
        <v>84.5233341248437</v>
      </c>
      <c r="DN71" s="2">
        <f t="shared" si="184"/>
        <v>78.111650797463867</v>
      </c>
      <c r="DO71" s="2">
        <f t="shared" si="185"/>
        <v>68.481398760330578</v>
      </c>
      <c r="DP71" s="2">
        <f t="shared" si="186"/>
        <v>57.893226042382601</v>
      </c>
      <c r="DS71" s="2">
        <f t="shared" si="187"/>
        <v>3.4096281311078371E-2</v>
      </c>
      <c r="DT71" s="2">
        <f t="shared" si="188"/>
        <v>3.9487619451372129E-2</v>
      </c>
      <c r="DU71" s="2">
        <f t="shared" si="189"/>
        <v>4.9287539028883415E-2</v>
      </c>
      <c r="DV71" s="2">
        <f t="shared" si="190"/>
        <v>3.3249312505279127E-2</v>
      </c>
      <c r="DW71" s="2">
        <f t="shared" si="191"/>
        <v>4.4524520840509806E-2</v>
      </c>
      <c r="DX71" s="2">
        <f t="shared" si="192"/>
        <v>4.230617572236308E-2</v>
      </c>
      <c r="DY71" s="2">
        <f t="shared" si="193"/>
        <v>4.5604505845645064E-2</v>
      </c>
      <c r="DZ71" s="2">
        <f t="shared" si="194"/>
        <v>4.5520934130899103E-2</v>
      </c>
      <c r="EA71" s="2">
        <f t="shared" si="195"/>
        <v>3.6031634030474123E-2</v>
      </c>
      <c r="EB71" s="2">
        <f t="shared" si="196"/>
        <v>4.085125212288164E-2</v>
      </c>
      <c r="EC71" s="2">
        <f t="shared" si="197"/>
        <v>4.1147661768848522E-2</v>
      </c>
      <c r="ED71" s="2">
        <f t="shared" si="198"/>
        <v>4.2749219481159922E-2</v>
      </c>
      <c r="EE71" s="2">
        <f t="shared" si="199"/>
        <v>3.9401031174762811E-2</v>
      </c>
    </row>
    <row r="72" spans="2:135" x14ac:dyDescent="0.25">
      <c r="B72" s="2">
        <v>66</v>
      </c>
      <c r="C72">
        <v>88.641000000000005</v>
      </c>
      <c r="D72">
        <v>90.302999999999997</v>
      </c>
      <c r="E72">
        <v>90.590999999999994</v>
      </c>
      <c r="F72">
        <v>96.507000000000005</v>
      </c>
      <c r="G72">
        <v>90.507000000000005</v>
      </c>
      <c r="H72">
        <v>91.537000000000006</v>
      </c>
      <c r="I72">
        <v>94.552000000000007</v>
      </c>
      <c r="J72">
        <v>96.447999999999993</v>
      </c>
      <c r="K72">
        <v>94.284000000000006</v>
      </c>
      <c r="L72">
        <v>83.119</v>
      </c>
      <c r="M72">
        <v>77.760999999999996</v>
      </c>
      <c r="N72">
        <v>68.850700000000003</v>
      </c>
      <c r="O72">
        <v>57.582099999999997</v>
      </c>
      <c r="R72" s="5">
        <f t="shared" si="109"/>
        <v>98.707567226075298</v>
      </c>
      <c r="S72" s="5">
        <f t="shared" si="110"/>
        <v>103.13602279745086</v>
      </c>
      <c r="T72" s="5">
        <f t="shared" si="111"/>
        <v>93.390010012766311</v>
      </c>
      <c r="U72" s="5">
        <f t="shared" si="112"/>
        <v>120.40135763576949</v>
      </c>
      <c r="V72" s="5">
        <f t="shared" si="113"/>
        <v>99.938451076126924</v>
      </c>
      <c r="W72" s="5">
        <f t="shared" si="114"/>
        <v>106.82262511053175</v>
      </c>
      <c r="X72" s="5">
        <f t="shared" si="115"/>
        <v>104.08347856246453</v>
      </c>
      <c r="Y72" s="5">
        <f t="shared" si="116"/>
        <v>103.63895588119804</v>
      </c>
      <c r="Z72" s="5">
        <f t="shared" si="117"/>
        <v>110.70527338577733</v>
      </c>
      <c r="AA72" s="5">
        <f t="shared" si="118"/>
        <v>100.77887477652988</v>
      </c>
      <c r="AB72" s="5">
        <f t="shared" si="119"/>
        <v>90.313486523115316</v>
      </c>
      <c r="AC72" s="5">
        <f t="shared" si="120"/>
        <v>76.390337045873267</v>
      </c>
      <c r="AD72" s="5">
        <f t="shared" si="121"/>
        <v>63.675360602178245</v>
      </c>
      <c r="AE72" s="5"/>
      <c r="AG72" s="5">
        <f t="shared" si="108"/>
        <v>-10.066567226075293</v>
      </c>
      <c r="AH72" s="5">
        <f t="shared" si="108"/>
        <v>-12.833022797450866</v>
      </c>
      <c r="AI72" s="5">
        <f t="shared" si="108"/>
        <v>-2.7990100127663169</v>
      </c>
      <c r="AJ72" s="5">
        <f t="shared" si="108"/>
        <v>-23.894357635769481</v>
      </c>
      <c r="AK72" s="5">
        <f t="shared" si="108"/>
        <v>-9.431451076126919</v>
      </c>
      <c r="AL72" s="5">
        <f t="shared" si="108"/>
        <v>-15.28562511053174</v>
      </c>
      <c r="AM72" s="5">
        <f t="shared" si="108"/>
        <v>-9.5314785624645282</v>
      </c>
      <c r="AN72" s="5">
        <f t="shared" si="107"/>
        <v>-7.1909558811980503</v>
      </c>
      <c r="AO72" s="5">
        <f t="shared" si="92"/>
        <v>-16.421273385777326</v>
      </c>
      <c r="AP72" s="5">
        <f t="shared" si="92"/>
        <v>-17.659874776529875</v>
      </c>
      <c r="AQ72" s="5">
        <f t="shared" si="92"/>
        <v>-12.55248652311532</v>
      </c>
      <c r="AR72" s="5">
        <f t="shared" si="92"/>
        <v>-7.5396370458732633</v>
      </c>
      <c r="AS72" s="5">
        <f t="shared" si="92"/>
        <v>-6.0932606021782476</v>
      </c>
      <c r="AV72" s="2">
        <f t="shared" si="122"/>
        <v>83.162891983995564</v>
      </c>
      <c r="AW72" s="2">
        <f t="shared" si="123"/>
        <v>85.078199371459348</v>
      </c>
      <c r="AX72" s="2">
        <f t="shared" si="124"/>
        <v>86.588640688250962</v>
      </c>
      <c r="AY72" s="2">
        <f t="shared" si="125"/>
        <v>87.049410518135019</v>
      </c>
      <c r="AZ72" s="2">
        <f t="shared" si="126"/>
        <v>89.748218711216481</v>
      </c>
      <c r="BA72" s="2">
        <f t="shared" si="127"/>
        <v>90.959649563395118</v>
      </c>
      <c r="BB72" s="2">
        <f t="shared" si="128"/>
        <v>92.214846797955772</v>
      </c>
      <c r="BC72" s="2">
        <f t="shared" si="129"/>
        <v>91.45371876881174</v>
      </c>
      <c r="BD72" s="2">
        <f t="shared" si="130"/>
        <v>88.7261643881384</v>
      </c>
      <c r="BE72" s="2">
        <f t="shared" si="131"/>
        <v>83.34564719597924</v>
      </c>
      <c r="BF72" s="2">
        <f t="shared" si="132"/>
        <v>76.739741946910343</v>
      </c>
      <c r="BG72" s="2">
        <f t="shared" si="133"/>
        <v>67.665569265108871</v>
      </c>
      <c r="BH72" s="2">
        <f t="shared" si="134"/>
        <v>57.192999200766046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83.101269278758892</v>
      </c>
      <c r="CP72" s="2">
        <f t="shared" si="162"/>
        <v>85.032824957715746</v>
      </c>
      <c r="CQ72" s="2">
        <f t="shared" si="163"/>
        <v>86.562430236061743</v>
      </c>
      <c r="CR72" s="2">
        <f t="shared" si="164"/>
        <v>87.05351954670094</v>
      </c>
      <c r="CS72" s="2">
        <f t="shared" si="165"/>
        <v>89.699860919012821</v>
      </c>
      <c r="CT72" s="2">
        <f t="shared" si="166"/>
        <v>90.904197317746508</v>
      </c>
      <c r="CU72" s="2">
        <f t="shared" si="167"/>
        <v>92.145773590313581</v>
      </c>
      <c r="CV72" s="2">
        <f t="shared" si="168"/>
        <v>91.438613495713767</v>
      </c>
      <c r="CW72" s="2">
        <f t="shared" si="169"/>
        <v>88.662081601801347</v>
      </c>
      <c r="CX72" s="2">
        <f t="shared" si="170"/>
        <v>83.292486064899762</v>
      </c>
      <c r="CY72" s="2">
        <f t="shared" si="171"/>
        <v>76.67690114053606</v>
      </c>
      <c r="CZ72" s="2">
        <f t="shared" si="172"/>
        <v>67.626609124954669</v>
      </c>
      <c r="DA72" s="2">
        <f t="shared" si="173"/>
        <v>57.161897189715951</v>
      </c>
      <c r="DD72" s="2">
        <f t="shared" si="174"/>
        <v>84.75498186651582</v>
      </c>
      <c r="DE72" s="2">
        <f t="shared" si="175"/>
        <v>86.084790367300528</v>
      </c>
      <c r="DF72" s="2">
        <f t="shared" si="176"/>
        <v>87.049731603825421</v>
      </c>
      <c r="DG72" s="2">
        <f t="shared" si="177"/>
        <v>86.94044954325841</v>
      </c>
      <c r="DH72" s="2">
        <f t="shared" si="178"/>
        <v>90.69464491544862</v>
      </c>
      <c r="DI72" s="2">
        <f t="shared" si="179"/>
        <v>92.104482344169924</v>
      </c>
      <c r="DJ72" s="2">
        <f t="shared" si="180"/>
        <v>93.533195361849735</v>
      </c>
      <c r="DK72" s="2">
        <f t="shared" si="181"/>
        <v>91.742576385496605</v>
      </c>
      <c r="DL72" s="2">
        <f t="shared" si="182"/>
        <v>90.28974476407123</v>
      </c>
      <c r="DM72" s="2">
        <f t="shared" si="183"/>
        <v>84.483994554831199</v>
      </c>
      <c r="DN72" s="2">
        <f t="shared" si="184"/>
        <v>78.075255561260974</v>
      </c>
      <c r="DO72" s="2">
        <f t="shared" si="185"/>
        <v>68.461211905417812</v>
      </c>
      <c r="DP72" s="2">
        <f t="shared" si="186"/>
        <v>57.884548267274653</v>
      </c>
      <c r="DS72" s="2">
        <f t="shared" si="187"/>
        <v>3.7263249788924799E-2</v>
      </c>
      <c r="DT72" s="2">
        <f t="shared" si="188"/>
        <v>4.3132990239203271E-2</v>
      </c>
      <c r="DU72" s="2">
        <f t="shared" si="189"/>
        <v>5.3786945662605785E-2</v>
      </c>
      <c r="DV72" s="2">
        <f t="shared" si="190"/>
        <v>3.6340571688485757E-2</v>
      </c>
      <c r="DW72" s="2">
        <f t="shared" si="191"/>
        <v>4.8611349174208396E-2</v>
      </c>
      <c r="DX72" s="2">
        <f t="shared" si="192"/>
        <v>4.6199231372424931E-2</v>
      </c>
      <c r="DY72" s="2">
        <f t="shared" si="193"/>
        <v>4.9785298933075837E-2</v>
      </c>
      <c r="DZ72" s="2">
        <f t="shared" si="194"/>
        <v>4.9694464705083694E-2</v>
      </c>
      <c r="EA72" s="2">
        <f t="shared" si="195"/>
        <v>3.937103684749766E-2</v>
      </c>
      <c r="EB72" s="2">
        <f t="shared" si="196"/>
        <v>4.4616661592173076E-2</v>
      </c>
      <c r="EC72" s="2">
        <f t="shared" si="197"/>
        <v>4.4939112318677962E-2</v>
      </c>
      <c r="ED72" s="2">
        <f t="shared" si="198"/>
        <v>4.668105722411936E-2</v>
      </c>
      <c r="EE72" s="2">
        <f t="shared" si="199"/>
        <v>4.3038766585896976E-2</v>
      </c>
    </row>
    <row r="73" spans="2:135" x14ac:dyDescent="0.25">
      <c r="B73" s="2">
        <v>67</v>
      </c>
      <c r="C73">
        <v>87.938000000000002</v>
      </c>
      <c r="D73">
        <v>89.332999999999998</v>
      </c>
      <c r="E73">
        <v>91.697000000000003</v>
      </c>
      <c r="F73">
        <v>91.103999999999999</v>
      </c>
      <c r="G73">
        <v>91.626999999999995</v>
      </c>
      <c r="H73">
        <v>92.566999999999993</v>
      </c>
      <c r="I73">
        <v>94.149000000000001</v>
      </c>
      <c r="J73">
        <v>94.97</v>
      </c>
      <c r="K73">
        <v>91.254000000000005</v>
      </c>
      <c r="L73">
        <v>85.388000000000005</v>
      </c>
      <c r="M73">
        <v>78.09</v>
      </c>
      <c r="N73">
        <v>69.238799999999998</v>
      </c>
      <c r="O73">
        <v>58.4328</v>
      </c>
      <c r="R73" s="5">
        <f t="shared" si="109"/>
        <v>93.508033555674473</v>
      </c>
      <c r="S73" s="5">
        <f t="shared" si="110"/>
        <v>97.102677596304844</v>
      </c>
      <c r="T73" s="5">
        <f t="shared" si="111"/>
        <v>91.686190413232026</v>
      </c>
      <c r="U73" s="5">
        <f t="shared" si="112"/>
        <v>110.70023436703012</v>
      </c>
      <c r="V73" s="5">
        <f t="shared" si="113"/>
        <v>96.578913388701622</v>
      </c>
      <c r="W73" s="5">
        <f t="shared" si="114"/>
        <v>101.48613696605814</v>
      </c>
      <c r="X73" s="5">
        <f t="shared" si="115"/>
        <v>100.13758308904295</v>
      </c>
      <c r="Y73" s="5">
        <f t="shared" si="116"/>
        <v>99.512304005891309</v>
      </c>
      <c r="Z73" s="5">
        <f t="shared" si="117"/>
        <v>103.6554768756678</v>
      </c>
      <c r="AA73" s="5">
        <f t="shared" si="118"/>
        <v>94.966858494363109</v>
      </c>
      <c r="AB73" s="5">
        <f t="shared" si="119"/>
        <v>85.739796190375657</v>
      </c>
      <c r="AC73" s="5">
        <f t="shared" si="120"/>
        <v>73.428990911473392</v>
      </c>
      <c r="AD73" s="5">
        <f t="shared" si="121"/>
        <v>61.480196405409913</v>
      </c>
      <c r="AE73" s="5"/>
      <c r="AG73" s="5">
        <f t="shared" si="108"/>
        <v>-5.5700335556744704</v>
      </c>
      <c r="AH73" s="5">
        <f t="shared" si="108"/>
        <v>-7.7696775963048452</v>
      </c>
      <c r="AI73" s="5">
        <f t="shared" si="108"/>
        <v>1.0809586767976498E-2</v>
      </c>
      <c r="AJ73" s="5">
        <f t="shared" si="108"/>
        <v>-19.596234367030121</v>
      </c>
      <c r="AK73" s="5">
        <f t="shared" si="108"/>
        <v>-4.9519133887016267</v>
      </c>
      <c r="AL73" s="5">
        <f t="shared" si="108"/>
        <v>-8.9191369660581472</v>
      </c>
      <c r="AM73" s="5">
        <f t="shared" si="108"/>
        <v>-5.9885830890429474</v>
      </c>
      <c r="AN73" s="5">
        <f t="shared" si="107"/>
        <v>-4.5423040058913102</v>
      </c>
      <c r="AO73" s="5">
        <f t="shared" si="92"/>
        <v>-12.401476875667797</v>
      </c>
      <c r="AP73" s="5">
        <f t="shared" si="92"/>
        <v>-9.5788584943631037</v>
      </c>
      <c r="AQ73" s="5">
        <f t="shared" si="92"/>
        <v>-7.6497961903756533</v>
      </c>
      <c r="AR73" s="5">
        <f t="shared" si="92"/>
        <v>-4.190190911473394</v>
      </c>
      <c r="AS73" s="5">
        <f t="shared" si="92"/>
        <v>-3.0473964054099127</v>
      </c>
      <c r="AV73" s="2">
        <f t="shared" si="122"/>
        <v>83.154396695057912</v>
      </c>
      <c r="AW73" s="2">
        <f t="shared" si="123"/>
        <v>85.072212505681648</v>
      </c>
      <c r="AX73" s="2">
        <f t="shared" si="124"/>
        <v>86.58443031832013</v>
      </c>
      <c r="AY73" s="2">
        <f t="shared" si="125"/>
        <v>87.053421286616199</v>
      </c>
      <c r="AZ73" s="2">
        <f t="shared" si="126"/>
        <v>89.774492956075477</v>
      </c>
      <c r="BA73" s="2">
        <f t="shared" si="127"/>
        <v>90.98714029774753</v>
      </c>
      <c r="BB73" s="2">
        <f t="shared" si="128"/>
        <v>92.242984470314084</v>
      </c>
      <c r="BC73" s="2">
        <f t="shared" si="129"/>
        <v>91.454386565048935</v>
      </c>
      <c r="BD73" s="2">
        <f t="shared" si="130"/>
        <v>88.73595686850193</v>
      </c>
      <c r="BE73" s="2">
        <f t="shared" si="131"/>
        <v>83.35759879955755</v>
      </c>
      <c r="BF73" s="2">
        <f t="shared" si="132"/>
        <v>76.765059047426263</v>
      </c>
      <c r="BG73" s="2">
        <f t="shared" si="133"/>
        <v>67.68786225807024</v>
      </c>
      <c r="BH73" s="2">
        <f t="shared" si="134"/>
        <v>57.217460219676248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83.089841788513922</v>
      </c>
      <c r="CP73" s="2">
        <f t="shared" si="162"/>
        <v>85.024906121751499</v>
      </c>
      <c r="CQ73" s="2">
        <f t="shared" si="163"/>
        <v>86.557711922034954</v>
      </c>
      <c r="CR73" s="2">
        <f t="shared" si="164"/>
        <v>87.058388633045823</v>
      </c>
      <c r="CS73" s="2">
        <f t="shared" si="165"/>
        <v>89.723902234289469</v>
      </c>
      <c r="CT73" s="2">
        <f t="shared" si="166"/>
        <v>90.929116757923467</v>
      </c>
      <c r="CU73" s="2">
        <f t="shared" si="167"/>
        <v>92.171090472002788</v>
      </c>
      <c r="CV73" s="2">
        <f t="shared" si="168"/>
        <v>91.439912048733689</v>
      </c>
      <c r="CW73" s="2">
        <f t="shared" si="169"/>
        <v>88.668660136477513</v>
      </c>
      <c r="CX73" s="2">
        <f t="shared" si="170"/>
        <v>83.301935185551741</v>
      </c>
      <c r="CY73" s="2">
        <f t="shared" si="171"/>
        <v>76.699339417409973</v>
      </c>
      <c r="CZ73" s="2">
        <f t="shared" si="172"/>
        <v>67.647424104467305</v>
      </c>
      <c r="DA73" s="2">
        <f t="shared" si="173"/>
        <v>57.184991731284576</v>
      </c>
      <c r="DD73" s="2">
        <f t="shared" si="174"/>
        <v>84.675490786267318</v>
      </c>
      <c r="DE73" s="2">
        <f t="shared" si="175"/>
        <v>86.029322313337033</v>
      </c>
      <c r="DF73" s="2">
        <f t="shared" si="176"/>
        <v>87.013099675049489</v>
      </c>
      <c r="DG73" s="2">
        <f t="shared" si="177"/>
        <v>86.933289961089571</v>
      </c>
      <c r="DH73" s="2">
        <f t="shared" si="178"/>
        <v>90.677500060627878</v>
      </c>
      <c r="DI73" s="2">
        <f t="shared" si="179"/>
        <v>92.079654617552634</v>
      </c>
      <c r="DJ73" s="2">
        <f t="shared" si="180"/>
        <v>93.494433780346839</v>
      </c>
      <c r="DK73" s="2">
        <f t="shared" si="181"/>
        <v>91.706827222280623</v>
      </c>
      <c r="DL73" s="2">
        <f t="shared" si="182"/>
        <v>90.233477448377158</v>
      </c>
      <c r="DM73" s="2">
        <f t="shared" si="183"/>
        <v>84.444654984818698</v>
      </c>
      <c r="DN73" s="2">
        <f t="shared" si="184"/>
        <v>78.038860325058081</v>
      </c>
      <c r="DO73" s="2">
        <f t="shared" si="185"/>
        <v>68.441025050505047</v>
      </c>
      <c r="DP73" s="2">
        <f t="shared" si="186"/>
        <v>57.875870492166705</v>
      </c>
      <c r="DS73" s="2">
        <f t="shared" si="187"/>
        <v>4.0711977641611975E-2</v>
      </c>
      <c r="DT73" s="2">
        <f t="shared" si="188"/>
        <v>4.7098388423487951E-2</v>
      </c>
      <c r="DU73" s="2">
        <f t="shared" si="189"/>
        <v>5.8671749752403912E-2</v>
      </c>
      <c r="DV73" s="2">
        <f t="shared" si="190"/>
        <v>3.9707427360644115E-2</v>
      </c>
      <c r="DW73" s="2">
        <f t="shared" si="191"/>
        <v>5.3052471795435943E-2</v>
      </c>
      <c r="DX73" s="2">
        <f t="shared" si="192"/>
        <v>5.0431664928230958E-2</v>
      </c>
      <c r="DY73" s="2">
        <f t="shared" si="193"/>
        <v>5.4327548911900995E-2</v>
      </c>
      <c r="DZ73" s="2">
        <f t="shared" si="194"/>
        <v>5.4228900226583991E-2</v>
      </c>
      <c r="EA73" s="2">
        <f t="shared" si="195"/>
        <v>4.3006126985345026E-2</v>
      </c>
      <c r="EB73" s="2">
        <f t="shared" si="196"/>
        <v>4.8711516192781294E-2</v>
      </c>
      <c r="EC73" s="2">
        <f t="shared" si="197"/>
        <v>4.9062041242542119E-2</v>
      </c>
      <c r="ED73" s="2">
        <f t="shared" si="198"/>
        <v>5.0955273938164479E-2</v>
      </c>
      <c r="EE73" s="2">
        <f t="shared" si="199"/>
        <v>4.6995927838649469E-2</v>
      </c>
    </row>
    <row r="74" spans="2:135" x14ac:dyDescent="0.25">
      <c r="B74" s="2">
        <v>68</v>
      </c>
      <c r="C74">
        <v>88.438000000000002</v>
      </c>
      <c r="D74">
        <v>88.954999999999998</v>
      </c>
      <c r="E74">
        <v>92.197000000000003</v>
      </c>
      <c r="F74">
        <v>88.896000000000001</v>
      </c>
      <c r="G74">
        <v>93.164000000000001</v>
      </c>
      <c r="H74">
        <v>94.313000000000002</v>
      </c>
      <c r="I74">
        <v>95.700999999999993</v>
      </c>
      <c r="J74">
        <v>96.700999999999993</v>
      </c>
      <c r="K74">
        <v>91.581999999999994</v>
      </c>
      <c r="L74">
        <v>84.641999999999996</v>
      </c>
      <c r="M74">
        <v>78.850999999999999</v>
      </c>
      <c r="N74">
        <v>69.835800000000006</v>
      </c>
      <c r="O74">
        <v>58.4925</v>
      </c>
      <c r="R74" s="5">
        <f t="shared" si="109"/>
        <v>89.963130457510189</v>
      </c>
      <c r="S74" s="5">
        <f t="shared" si="110"/>
        <v>93.05193915356972</v>
      </c>
      <c r="T74" s="5">
        <f t="shared" si="111"/>
        <v>91.489806467861271</v>
      </c>
      <c r="U74" s="5">
        <f t="shared" si="112"/>
        <v>103.22143568424777</v>
      </c>
      <c r="V74" s="5">
        <f t="shared" si="113"/>
        <v>94.784562407188133</v>
      </c>
      <c r="W74" s="5">
        <f t="shared" si="114"/>
        <v>98.078059694692669</v>
      </c>
      <c r="X74" s="5">
        <f t="shared" si="115"/>
        <v>97.958389216735753</v>
      </c>
      <c r="Y74" s="5">
        <f t="shared" si="116"/>
        <v>97.1254610385581</v>
      </c>
      <c r="Z74" s="5">
        <f t="shared" si="117"/>
        <v>98.611533810746735</v>
      </c>
      <c r="AA74" s="5">
        <f t="shared" si="118"/>
        <v>91.052157985129924</v>
      </c>
      <c r="AB74" s="5">
        <f t="shared" si="119"/>
        <v>82.760424390029897</v>
      </c>
      <c r="AC74" s="5">
        <f t="shared" si="120"/>
        <v>71.676784602225183</v>
      </c>
      <c r="AD74" s="5">
        <f t="shared" si="121"/>
        <v>60.21996388311991</v>
      </c>
      <c r="AE74" s="5"/>
      <c r="AG74" s="5">
        <f t="shared" si="108"/>
        <v>-1.5251304575101869</v>
      </c>
      <c r="AH74" s="5">
        <f t="shared" si="108"/>
        <v>-4.0969391535697213</v>
      </c>
      <c r="AI74" s="5">
        <f t="shared" si="108"/>
        <v>0.70719353213873148</v>
      </c>
      <c r="AJ74" s="5">
        <f t="shared" si="108"/>
        <v>-14.325435684247765</v>
      </c>
      <c r="AK74" s="5">
        <f t="shared" si="108"/>
        <v>-1.6205624071881317</v>
      </c>
      <c r="AL74" s="5">
        <f t="shared" si="108"/>
        <v>-3.7650596946926669</v>
      </c>
      <c r="AM74" s="5">
        <f t="shared" si="108"/>
        <v>-2.2573892167357599</v>
      </c>
      <c r="AN74" s="5">
        <f t="shared" si="107"/>
        <v>-0.42446103855810691</v>
      </c>
      <c r="AO74" s="5">
        <f t="shared" si="92"/>
        <v>-7.0295338107467416</v>
      </c>
      <c r="AP74" s="5">
        <f t="shared" si="92"/>
        <v>-6.4101579851299277</v>
      </c>
      <c r="AQ74" s="5">
        <f t="shared" si="92"/>
        <v>-3.9094243900298977</v>
      </c>
      <c r="AR74" s="5">
        <f t="shared" si="92"/>
        <v>-1.840984602225177</v>
      </c>
      <c r="AS74" s="5">
        <f t="shared" si="92"/>
        <v>-1.7274638831199098</v>
      </c>
      <c r="AV74" s="2">
        <f t="shared" si="122"/>
        <v>83.145893953174649</v>
      </c>
      <c r="AW74" s="2">
        <f t="shared" si="123"/>
        <v>85.066178626804913</v>
      </c>
      <c r="AX74" s="2">
        <f t="shared" si="124"/>
        <v>86.580083328343846</v>
      </c>
      <c r="AY74" s="2">
        <f t="shared" si="125"/>
        <v>87.057310208543896</v>
      </c>
      <c r="AZ74" s="2">
        <f t="shared" si="126"/>
        <v>89.800749057163813</v>
      </c>
      <c r="BA74" s="2">
        <f t="shared" si="127"/>
        <v>91.014612128718397</v>
      </c>
      <c r="BB74" s="2">
        <f t="shared" si="128"/>
        <v>92.271029341568678</v>
      </c>
      <c r="BC74" s="2">
        <f t="shared" si="129"/>
        <v>91.454807568142769</v>
      </c>
      <c r="BD74" s="2">
        <f t="shared" si="130"/>
        <v>88.745771903573143</v>
      </c>
      <c r="BE74" s="2">
        <f t="shared" si="131"/>
        <v>83.369539082749881</v>
      </c>
      <c r="BF74" s="2">
        <f t="shared" si="132"/>
        <v>76.790348286621551</v>
      </c>
      <c r="BG74" s="2">
        <f t="shared" si="133"/>
        <v>67.7100821066348</v>
      </c>
      <c r="BH74" s="2">
        <f t="shared" si="134"/>
        <v>57.241896735214098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83.078414298268939</v>
      </c>
      <c r="CP74" s="2">
        <f t="shared" si="162"/>
        <v>85.016987285787252</v>
      </c>
      <c r="CQ74" s="2">
        <f t="shared" si="163"/>
        <v>86.552993608008151</v>
      </c>
      <c r="CR74" s="2">
        <f t="shared" si="164"/>
        <v>87.063257719390705</v>
      </c>
      <c r="CS74" s="2">
        <f t="shared" si="165"/>
        <v>89.747943549566116</v>
      </c>
      <c r="CT74" s="2">
        <f t="shared" si="166"/>
        <v>90.954036198100425</v>
      </c>
      <c r="CU74" s="2">
        <f t="shared" si="167"/>
        <v>92.196407353691981</v>
      </c>
      <c r="CV74" s="2">
        <f t="shared" si="168"/>
        <v>91.44121060175361</v>
      </c>
      <c r="CW74" s="2">
        <f t="shared" si="169"/>
        <v>88.675238671153679</v>
      </c>
      <c r="CX74" s="2">
        <f t="shared" si="170"/>
        <v>83.31138430620372</v>
      </c>
      <c r="CY74" s="2">
        <f t="shared" si="171"/>
        <v>76.721777694283901</v>
      </c>
      <c r="CZ74" s="2">
        <f t="shared" si="172"/>
        <v>67.668239083979927</v>
      </c>
      <c r="DA74" s="2">
        <f t="shared" si="173"/>
        <v>57.208086272853201</v>
      </c>
      <c r="DD74" s="2">
        <f t="shared" si="174"/>
        <v>84.595999706018816</v>
      </c>
      <c r="DE74" s="2">
        <f t="shared" si="175"/>
        <v>85.973854259373539</v>
      </c>
      <c r="DF74" s="2">
        <f t="shared" si="176"/>
        <v>86.976467746273542</v>
      </c>
      <c r="DG74" s="2">
        <f t="shared" si="177"/>
        <v>86.926130378920732</v>
      </c>
      <c r="DH74" s="2">
        <f t="shared" si="178"/>
        <v>90.660355205807136</v>
      </c>
      <c r="DI74" s="2">
        <f t="shared" si="179"/>
        <v>92.054826890935345</v>
      </c>
      <c r="DJ74" s="2">
        <f t="shared" si="180"/>
        <v>93.455672198843956</v>
      </c>
      <c r="DK74" s="2">
        <f t="shared" si="181"/>
        <v>91.671078059064655</v>
      </c>
      <c r="DL74" s="2">
        <f t="shared" si="182"/>
        <v>90.177210132683072</v>
      </c>
      <c r="DM74" s="2">
        <f t="shared" si="183"/>
        <v>84.405315414806196</v>
      </c>
      <c r="DN74" s="2">
        <f t="shared" si="184"/>
        <v>78.002465088855189</v>
      </c>
      <c r="DO74" s="2">
        <f t="shared" si="185"/>
        <v>68.420838195592282</v>
      </c>
      <c r="DP74" s="2">
        <f t="shared" si="186"/>
        <v>57.867192717058757</v>
      </c>
      <c r="DS74" s="2">
        <f t="shared" si="187"/>
        <v>4.4465144802463705E-2</v>
      </c>
      <c r="DT74" s="2">
        <f t="shared" si="188"/>
        <v>5.1408756259282672E-2</v>
      </c>
      <c r="DU74" s="2">
        <f t="shared" si="189"/>
        <v>6.3970188230765709E-2</v>
      </c>
      <c r="DV74" s="2">
        <f t="shared" si="190"/>
        <v>4.3372173823321217E-2</v>
      </c>
      <c r="DW74" s="2">
        <f t="shared" si="191"/>
        <v>5.7874652561151506E-2</v>
      </c>
      <c r="DX74" s="2">
        <f t="shared" si="192"/>
        <v>5.5029472007954758E-2</v>
      </c>
      <c r="DY74" s="2">
        <f t="shared" si="193"/>
        <v>5.9258374569876843E-2</v>
      </c>
      <c r="DZ74" s="2">
        <f t="shared" si="194"/>
        <v>5.9151332460107342E-2</v>
      </c>
      <c r="EA74" s="2">
        <f t="shared" si="195"/>
        <v>4.6960434486319008E-2</v>
      </c>
      <c r="EB74" s="2">
        <f t="shared" si="196"/>
        <v>5.3161278702870178E-2</v>
      </c>
      <c r="EC74" s="2">
        <f t="shared" si="197"/>
        <v>5.3542021751997057E-2</v>
      </c>
      <c r="ED74" s="2">
        <f t="shared" si="198"/>
        <v>5.559802291719107E-2</v>
      </c>
      <c r="EE74" s="2">
        <f t="shared" si="199"/>
        <v>5.1297423440685212E-2</v>
      </c>
    </row>
    <row r="75" spans="2:135" x14ac:dyDescent="0.25">
      <c r="B75" s="2">
        <v>69</v>
      </c>
      <c r="C75">
        <v>88.421999999999997</v>
      </c>
      <c r="D75">
        <v>91.135999999999996</v>
      </c>
      <c r="E75">
        <v>96.864000000000004</v>
      </c>
      <c r="F75">
        <v>88.760999999999996</v>
      </c>
      <c r="G75">
        <v>95.596999999999994</v>
      </c>
      <c r="H75">
        <v>93.835999999999999</v>
      </c>
      <c r="I75">
        <v>96.805999999999997</v>
      </c>
      <c r="J75">
        <v>99.566999999999993</v>
      </c>
      <c r="K75">
        <v>92.537000000000006</v>
      </c>
      <c r="L75">
        <v>85.626999999999995</v>
      </c>
      <c r="M75">
        <v>79.805999999999997</v>
      </c>
      <c r="N75">
        <v>71.358199999999997</v>
      </c>
      <c r="O75">
        <v>59.343299999999999</v>
      </c>
      <c r="R75" s="5">
        <f t="shared" si="109"/>
        <v>87.82968265043985</v>
      </c>
      <c r="S75" s="5">
        <f t="shared" si="110"/>
        <v>90.732834383721752</v>
      </c>
      <c r="T75" s="5">
        <f t="shared" si="111"/>
        <v>92.822254546310802</v>
      </c>
      <c r="U75" s="5">
        <f t="shared" si="112"/>
        <v>97.806174862493023</v>
      </c>
      <c r="V75" s="5">
        <f t="shared" si="113"/>
        <v>94.431454250605455</v>
      </c>
      <c r="W75" s="5">
        <f t="shared" si="114"/>
        <v>96.369131131896651</v>
      </c>
      <c r="X75" s="5">
        <f t="shared" si="115"/>
        <v>97.391399805472076</v>
      </c>
      <c r="Y75" s="5">
        <f t="shared" si="116"/>
        <v>96.29986363802351</v>
      </c>
      <c r="Z75" s="5">
        <f t="shared" si="117"/>
        <v>95.310168815711464</v>
      </c>
      <c r="AA75" s="5">
        <f t="shared" si="118"/>
        <v>88.789228646507041</v>
      </c>
      <c r="AB75" s="5">
        <f t="shared" si="119"/>
        <v>81.165330493953121</v>
      </c>
      <c r="AC75" s="5">
        <f t="shared" si="120"/>
        <v>70.990968468654316</v>
      </c>
      <c r="AD75" s="5">
        <f t="shared" si="121"/>
        <v>59.784002728912462</v>
      </c>
      <c r="AE75" s="5"/>
      <c r="AG75" s="5">
        <f t="shared" si="108"/>
        <v>0.59231734956014748</v>
      </c>
      <c r="AH75" s="5">
        <f t="shared" si="108"/>
        <v>0.40316561627824399</v>
      </c>
      <c r="AI75" s="5">
        <f t="shared" si="108"/>
        <v>4.0417454536892023</v>
      </c>
      <c r="AJ75" s="5">
        <f t="shared" si="108"/>
        <v>-9.0451748624930275</v>
      </c>
      <c r="AK75" s="5">
        <f t="shared" si="108"/>
        <v>1.1655457493945391</v>
      </c>
      <c r="AL75" s="5">
        <f t="shared" si="108"/>
        <v>-2.5331311318966527</v>
      </c>
      <c r="AM75" s="5">
        <f t="shared" si="108"/>
        <v>-0.58539980547207904</v>
      </c>
      <c r="AN75" s="5">
        <f t="shared" si="107"/>
        <v>3.2671363619764833</v>
      </c>
      <c r="AO75" s="5">
        <f t="shared" si="92"/>
        <v>-2.7731688157114576</v>
      </c>
      <c r="AP75" s="5">
        <f t="shared" si="92"/>
        <v>-3.1622286465070459</v>
      </c>
      <c r="AQ75" s="5">
        <f t="shared" si="92"/>
        <v>-1.3593304939531237</v>
      </c>
      <c r="AR75" s="5">
        <f t="shared" si="92"/>
        <v>0.36723153134568065</v>
      </c>
      <c r="AS75" s="5">
        <f t="shared" si="92"/>
        <v>-0.44070272891246276</v>
      </c>
      <c r="AV75" s="2">
        <f t="shared" si="122"/>
        <v>83.137356453839629</v>
      </c>
      <c r="AW75" s="2">
        <f t="shared" si="123"/>
        <v>85.060072430004965</v>
      </c>
      <c r="AX75" s="2">
        <f t="shared" si="124"/>
        <v>86.575571633969162</v>
      </c>
      <c r="AY75" s="2">
        <f t="shared" si="125"/>
        <v>87.061063004933601</v>
      </c>
      <c r="AZ75" s="2">
        <f t="shared" si="126"/>
        <v>89.826964362605338</v>
      </c>
      <c r="BA75" s="2">
        <f t="shared" si="127"/>
        <v>91.042039230320313</v>
      </c>
      <c r="BB75" s="2">
        <f t="shared" si="128"/>
        <v>92.298940629831421</v>
      </c>
      <c r="BC75" s="2">
        <f t="shared" si="129"/>
        <v>91.454944121711051</v>
      </c>
      <c r="BD75" s="2">
        <f t="shared" si="130"/>
        <v>88.755585138511876</v>
      </c>
      <c r="BE75" s="2">
        <f t="shared" si="131"/>
        <v>83.381444103276749</v>
      </c>
      <c r="BF75" s="2">
        <f t="shared" si="132"/>
        <v>76.815579514495781</v>
      </c>
      <c r="BG75" s="2">
        <f t="shared" si="133"/>
        <v>67.732203019977689</v>
      </c>
      <c r="BH75" s="2">
        <f t="shared" si="134"/>
        <v>57.266292397257772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83.066986808023955</v>
      </c>
      <c r="CP75" s="2">
        <f t="shared" si="162"/>
        <v>85.009068449823005</v>
      </c>
      <c r="CQ75" s="2">
        <f t="shared" si="163"/>
        <v>86.548275293981362</v>
      </c>
      <c r="CR75" s="2">
        <f t="shared" si="164"/>
        <v>87.068126805735574</v>
      </c>
      <c r="CS75" s="2">
        <f t="shared" si="165"/>
        <v>89.771984864842764</v>
      </c>
      <c r="CT75" s="2">
        <f t="shared" si="166"/>
        <v>90.978955638277384</v>
      </c>
      <c r="CU75" s="2">
        <f t="shared" si="167"/>
        <v>92.221724235381174</v>
      </c>
      <c r="CV75" s="2">
        <f t="shared" si="168"/>
        <v>91.442509154773532</v>
      </c>
      <c r="CW75" s="2">
        <f t="shared" si="169"/>
        <v>88.681817205829844</v>
      </c>
      <c r="CX75" s="2">
        <f t="shared" si="170"/>
        <v>83.320833426855685</v>
      </c>
      <c r="CY75" s="2">
        <f t="shared" si="171"/>
        <v>76.744215971157814</v>
      </c>
      <c r="CZ75" s="2">
        <f t="shared" si="172"/>
        <v>67.689054063492549</v>
      </c>
      <c r="DA75" s="2">
        <f t="shared" si="173"/>
        <v>57.231180814421826</v>
      </c>
      <c r="DD75" s="2">
        <f t="shared" si="174"/>
        <v>84.5165086257703</v>
      </c>
      <c r="DE75" s="2">
        <f t="shared" si="175"/>
        <v>85.918386205410044</v>
      </c>
      <c r="DF75" s="2">
        <f t="shared" si="176"/>
        <v>86.939835817497595</v>
      </c>
      <c r="DG75" s="2">
        <f t="shared" si="177"/>
        <v>86.918970796751893</v>
      </c>
      <c r="DH75" s="2">
        <f t="shared" si="178"/>
        <v>90.643210350986394</v>
      </c>
      <c r="DI75" s="2">
        <f t="shared" si="179"/>
        <v>92.029999164318056</v>
      </c>
      <c r="DJ75" s="2">
        <f t="shared" si="180"/>
        <v>93.41691061734106</v>
      </c>
      <c r="DK75" s="2">
        <f t="shared" si="181"/>
        <v>91.635328895848687</v>
      </c>
      <c r="DL75" s="2">
        <f t="shared" si="182"/>
        <v>90.120942816988986</v>
      </c>
      <c r="DM75" s="2">
        <f t="shared" si="183"/>
        <v>84.365975844793695</v>
      </c>
      <c r="DN75" s="2">
        <f t="shared" si="184"/>
        <v>77.966069852652296</v>
      </c>
      <c r="DO75" s="2">
        <f t="shared" si="185"/>
        <v>68.400651340679516</v>
      </c>
      <c r="DP75" s="2">
        <f t="shared" si="186"/>
        <v>57.858514941950816</v>
      </c>
      <c r="DS75" s="2">
        <f t="shared" si="187"/>
        <v>4.8546800023390103E-2</v>
      </c>
      <c r="DT75" s="2">
        <f t="shared" si="188"/>
        <v>5.609038190289331E-2</v>
      </c>
      <c r="DU75" s="2">
        <f t="shared" si="189"/>
        <v>6.9711675075603829E-2</v>
      </c>
      <c r="DV75" s="2">
        <f t="shared" si="190"/>
        <v>4.7358472850655274E-2</v>
      </c>
      <c r="DW75" s="2">
        <f t="shared" si="191"/>
        <v>6.3105933695688524E-2</v>
      </c>
      <c r="DX75" s="2">
        <f t="shared" si="192"/>
        <v>6.0019961571490393E-2</v>
      </c>
      <c r="DY75" s="2">
        <f t="shared" si="193"/>
        <v>6.4606153162176286E-2</v>
      </c>
      <c r="DZ75" s="2">
        <f t="shared" si="194"/>
        <v>6.449011324354155E-2</v>
      </c>
      <c r="EA75" s="2">
        <f t="shared" si="195"/>
        <v>5.1258856148500467E-2</v>
      </c>
      <c r="EB75" s="2">
        <f t="shared" si="196"/>
        <v>5.7992743745535522E-2</v>
      </c>
      <c r="EC75" s="2">
        <f t="shared" si="197"/>
        <v>5.8405955424616005E-2</v>
      </c>
      <c r="ED75" s="2">
        <f t="shared" si="198"/>
        <v>6.0636764457145956E-2</v>
      </c>
      <c r="EE75" s="2">
        <f t="shared" si="199"/>
        <v>5.596950858427957E-2</v>
      </c>
    </row>
    <row r="76" spans="2:135" x14ac:dyDescent="0.25">
      <c r="B76" s="2">
        <v>70</v>
      </c>
      <c r="C76">
        <v>90.188000000000002</v>
      </c>
      <c r="D76">
        <v>93.272999999999996</v>
      </c>
      <c r="E76">
        <v>99.847999999999999</v>
      </c>
      <c r="F76">
        <v>88.671999999999997</v>
      </c>
      <c r="G76">
        <v>98.343000000000004</v>
      </c>
      <c r="H76">
        <v>96.433000000000007</v>
      </c>
      <c r="I76">
        <v>99.209000000000003</v>
      </c>
      <c r="J76">
        <v>101.224</v>
      </c>
      <c r="K76">
        <v>93.254000000000005</v>
      </c>
      <c r="L76">
        <v>87.447999999999993</v>
      </c>
      <c r="M76">
        <v>81.552000000000007</v>
      </c>
      <c r="N76">
        <v>73.119399999999999</v>
      </c>
      <c r="O76">
        <v>61.850700000000003</v>
      </c>
      <c r="R76" s="5">
        <f t="shared" si="109"/>
        <v>86.939870069963163</v>
      </c>
      <c r="S76" s="5">
        <f t="shared" si="110"/>
        <v>89.987018213501401</v>
      </c>
      <c r="T76" s="5">
        <f t="shared" si="111"/>
        <v>95.795758013660716</v>
      </c>
      <c r="U76" s="5">
        <f t="shared" si="112"/>
        <v>94.208513763104136</v>
      </c>
      <c r="V76" s="5">
        <f t="shared" si="113"/>
        <v>95.51930647310158</v>
      </c>
      <c r="W76" s="5">
        <f t="shared" si="114"/>
        <v>96.242559019829145</v>
      </c>
      <c r="X76" s="5">
        <f t="shared" si="115"/>
        <v>98.413445693133212</v>
      </c>
      <c r="Y76" s="5">
        <f t="shared" si="116"/>
        <v>96.979224418273233</v>
      </c>
      <c r="Z76" s="5">
        <f t="shared" si="117"/>
        <v>93.516710119079491</v>
      </c>
      <c r="AA76" s="5">
        <f t="shared" si="118"/>
        <v>88.012092865652306</v>
      </c>
      <c r="AB76" s="5">
        <f t="shared" si="119"/>
        <v>80.829113209370263</v>
      </c>
      <c r="AC76" s="5">
        <f t="shared" si="120"/>
        <v>71.315336996696502</v>
      </c>
      <c r="AD76" s="5">
        <f t="shared" si="121"/>
        <v>60.137724522121488</v>
      </c>
      <c r="AE76" s="5"/>
      <c r="AG76" s="5">
        <f t="shared" si="108"/>
        <v>3.2481299300368391</v>
      </c>
      <c r="AH76" s="5">
        <f t="shared" si="108"/>
        <v>3.2859817864985956</v>
      </c>
      <c r="AI76" s="5">
        <f t="shared" si="108"/>
        <v>4.0522419863392827</v>
      </c>
      <c r="AJ76" s="5">
        <f t="shared" si="108"/>
        <v>-5.5365137631041392</v>
      </c>
      <c r="AK76" s="5">
        <f t="shared" si="108"/>
        <v>2.823693526898424</v>
      </c>
      <c r="AL76" s="5">
        <f t="shared" si="108"/>
        <v>0.19044098017086242</v>
      </c>
      <c r="AM76" s="5">
        <f t="shared" si="108"/>
        <v>0.79555430686679074</v>
      </c>
      <c r="AN76" s="5">
        <f t="shared" si="107"/>
        <v>4.2447755817267705</v>
      </c>
      <c r="AO76" s="5">
        <f t="shared" si="107"/>
        <v>-0.26271011907948605</v>
      </c>
      <c r="AP76" s="5">
        <f t="shared" si="107"/>
        <v>-0.56409286565231298</v>
      </c>
      <c r="AQ76" s="5">
        <f t="shared" si="107"/>
        <v>0.72288679062974381</v>
      </c>
      <c r="AR76" s="5">
        <f t="shared" si="107"/>
        <v>1.8040630033034972</v>
      </c>
      <c r="AS76" s="5">
        <f t="shared" si="107"/>
        <v>1.7129754778785156</v>
      </c>
      <c r="AV76" s="2">
        <f t="shared" si="122"/>
        <v>83.128752226443652</v>
      </c>
      <c r="AW76" s="2">
        <f t="shared" si="123"/>
        <v>85.053864731907112</v>
      </c>
      <c r="AX76" s="2">
        <f t="shared" si="124"/>
        <v>86.570863773907533</v>
      </c>
      <c r="AY76" s="2">
        <f t="shared" si="125"/>
        <v>87.064664038180069</v>
      </c>
      <c r="AZ76" s="2">
        <f t="shared" si="126"/>
        <v>89.853112591390186</v>
      </c>
      <c r="BA76" s="2">
        <f t="shared" si="127"/>
        <v>91.069391590732977</v>
      </c>
      <c r="BB76" s="2">
        <f t="shared" si="128"/>
        <v>92.326671596888644</v>
      </c>
      <c r="BC76" s="2">
        <f t="shared" si="129"/>
        <v>91.454754549643582</v>
      </c>
      <c r="BD76" s="2">
        <f t="shared" si="130"/>
        <v>88.765367813620173</v>
      </c>
      <c r="BE76" s="2">
        <f t="shared" si="131"/>
        <v>83.393285961847056</v>
      </c>
      <c r="BF76" s="2">
        <f t="shared" si="132"/>
        <v>76.840717728328556</v>
      </c>
      <c r="BG76" s="2">
        <f t="shared" si="133"/>
        <v>67.754195532981441</v>
      </c>
      <c r="BH76" s="2">
        <f t="shared" si="134"/>
        <v>57.290628294760694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83.055559317778972</v>
      </c>
      <c r="CP76" s="2">
        <f t="shared" si="162"/>
        <v>85.001149613858757</v>
      </c>
      <c r="CQ76" s="2">
        <f t="shared" si="163"/>
        <v>86.543556979954559</v>
      </c>
      <c r="CR76" s="2">
        <f t="shared" si="164"/>
        <v>87.072995892080456</v>
      </c>
      <c r="CS76" s="2">
        <f t="shared" si="165"/>
        <v>89.796026180119412</v>
      </c>
      <c r="CT76" s="2">
        <f t="shared" si="166"/>
        <v>91.003875078454357</v>
      </c>
      <c r="CU76" s="2">
        <f t="shared" si="167"/>
        <v>92.247041117070381</v>
      </c>
      <c r="CV76" s="2">
        <f t="shared" si="168"/>
        <v>91.443807707793454</v>
      </c>
      <c r="CW76" s="2">
        <f t="shared" si="169"/>
        <v>88.68839574050601</v>
      </c>
      <c r="CX76" s="2">
        <f t="shared" si="170"/>
        <v>83.330282547507665</v>
      </c>
      <c r="CY76" s="2">
        <f t="shared" si="171"/>
        <v>76.766654248031742</v>
      </c>
      <c r="CZ76" s="2">
        <f t="shared" si="172"/>
        <v>67.709869043005185</v>
      </c>
      <c r="DA76" s="2">
        <f t="shared" si="173"/>
        <v>57.254275355990451</v>
      </c>
      <c r="DD76" s="2">
        <f t="shared" si="174"/>
        <v>84.437017545521798</v>
      </c>
      <c r="DE76" s="2">
        <f t="shared" si="175"/>
        <v>85.86291815144655</v>
      </c>
      <c r="DF76" s="2">
        <f t="shared" si="176"/>
        <v>86.903203888721649</v>
      </c>
      <c r="DG76" s="2">
        <f t="shared" si="177"/>
        <v>86.911811214583054</v>
      </c>
      <c r="DH76" s="2">
        <f t="shared" si="178"/>
        <v>90.626065496165666</v>
      </c>
      <c r="DI76" s="2">
        <f t="shared" si="179"/>
        <v>92.005171437700767</v>
      </c>
      <c r="DJ76" s="2">
        <f t="shared" si="180"/>
        <v>93.378149035838163</v>
      </c>
      <c r="DK76" s="2">
        <f t="shared" si="181"/>
        <v>91.599579732632705</v>
      </c>
      <c r="DL76" s="2">
        <f t="shared" si="182"/>
        <v>90.064675501294914</v>
      </c>
      <c r="DM76" s="2">
        <f t="shared" si="183"/>
        <v>84.326636274781194</v>
      </c>
      <c r="DN76" s="2">
        <f t="shared" si="184"/>
        <v>77.929674616449404</v>
      </c>
      <c r="DO76" s="2">
        <f t="shared" si="185"/>
        <v>68.380464485766751</v>
      </c>
      <c r="DP76" s="2">
        <f t="shared" si="186"/>
        <v>57.849837166842867</v>
      </c>
      <c r="DS76" s="2">
        <f t="shared" si="187"/>
        <v>5.2982353859710389E-2</v>
      </c>
      <c r="DT76" s="2">
        <f t="shared" si="188"/>
        <v>6.1170854758648585E-2</v>
      </c>
      <c r="DU76" s="2">
        <f t="shared" si="189"/>
        <v>7.59266749895951E-2</v>
      </c>
      <c r="DV76" s="2">
        <f t="shared" si="190"/>
        <v>5.1691351992953868E-2</v>
      </c>
      <c r="DW76" s="2">
        <f t="shared" si="191"/>
        <v>6.877555094943133E-2</v>
      </c>
      <c r="DX76" s="2">
        <f t="shared" si="192"/>
        <v>6.5431689303178484E-2</v>
      </c>
      <c r="DY76" s="2">
        <f t="shared" si="193"/>
        <v>7.0400426428820925E-2</v>
      </c>
      <c r="DZ76" s="2">
        <f t="shared" si="194"/>
        <v>7.0274761218689127E-2</v>
      </c>
      <c r="EA76" s="2">
        <f t="shared" si="195"/>
        <v>5.5927635722871509E-2</v>
      </c>
      <c r="EB76" s="2">
        <f t="shared" si="196"/>
        <v>6.3233982685834841E-2</v>
      </c>
      <c r="EC76" s="2">
        <f t="shared" si="197"/>
        <v>6.368201478498263E-2</v>
      </c>
      <c r="ED76" s="2">
        <f t="shared" si="198"/>
        <v>6.6100195661504949E-2</v>
      </c>
      <c r="EE76" s="2">
        <f t="shared" si="199"/>
        <v>6.1039741144936356E-2</v>
      </c>
    </row>
    <row r="77" spans="2:135" x14ac:dyDescent="0.25">
      <c r="B77" s="2">
        <v>71</v>
      </c>
      <c r="C77">
        <v>94.061999999999998</v>
      </c>
      <c r="D77">
        <v>95.347999999999999</v>
      </c>
      <c r="E77">
        <v>103.773</v>
      </c>
      <c r="F77">
        <v>89.418000000000006</v>
      </c>
      <c r="G77">
        <v>100.373</v>
      </c>
      <c r="H77">
        <v>99.581999999999994</v>
      </c>
      <c r="I77">
        <v>103.642</v>
      </c>
      <c r="J77">
        <v>104.343</v>
      </c>
      <c r="K77">
        <v>94.686999999999998</v>
      </c>
      <c r="L77">
        <v>90.015000000000001</v>
      </c>
      <c r="M77">
        <v>83.760999999999996</v>
      </c>
      <c r="N77">
        <v>74.895499999999998</v>
      </c>
      <c r="O77">
        <v>62.7761</v>
      </c>
      <c r="R77" s="5">
        <f t="shared" si="109"/>
        <v>87.240318239721162</v>
      </c>
      <c r="S77" s="5">
        <f t="shared" si="110"/>
        <v>90.790162455169138</v>
      </c>
      <c r="T77" s="5">
        <f t="shared" si="111"/>
        <v>100.51198976142126</v>
      </c>
      <c r="U77" s="5">
        <f t="shared" si="112"/>
        <v>92.19800619198783</v>
      </c>
      <c r="V77" s="5">
        <f t="shared" si="113"/>
        <v>98.14252586057826</v>
      </c>
      <c r="W77" s="5">
        <f t="shared" si="114"/>
        <v>97.713290363930071</v>
      </c>
      <c r="X77" s="5">
        <f t="shared" si="115"/>
        <v>101.10545329109289</v>
      </c>
      <c r="Y77" s="5">
        <f t="shared" si="116"/>
        <v>99.211756743358947</v>
      </c>
      <c r="Z77" s="5">
        <f t="shared" si="117"/>
        <v>93.092130824996744</v>
      </c>
      <c r="AA77" s="5">
        <f t="shared" si="118"/>
        <v>88.67400922985324</v>
      </c>
      <c r="AB77" s="5">
        <f t="shared" si="119"/>
        <v>81.732684573182752</v>
      </c>
      <c r="AC77" s="5">
        <f t="shared" si="120"/>
        <v>72.67409889121231</v>
      </c>
      <c r="AD77" s="5">
        <f t="shared" si="121"/>
        <v>61.315339565841903</v>
      </c>
      <c r="AE77" s="5"/>
      <c r="AG77" s="5">
        <f t="shared" si="108"/>
        <v>6.8216817602788353</v>
      </c>
      <c r="AH77" s="5">
        <f t="shared" si="108"/>
        <v>4.5578375448308606</v>
      </c>
      <c r="AI77" s="5">
        <f t="shared" si="108"/>
        <v>3.2610102385787343</v>
      </c>
      <c r="AJ77" s="5">
        <f t="shared" si="108"/>
        <v>-2.7800061919878232</v>
      </c>
      <c r="AK77" s="5">
        <f t="shared" si="108"/>
        <v>2.2304741394217444</v>
      </c>
      <c r="AL77" s="5">
        <f t="shared" si="108"/>
        <v>1.8687096360699229</v>
      </c>
      <c r="AM77" s="5">
        <f t="shared" si="108"/>
        <v>2.5365467089071103</v>
      </c>
      <c r="AN77" s="5">
        <f t="shared" si="107"/>
        <v>5.1312432566410564</v>
      </c>
      <c r="AO77" s="5">
        <f t="shared" si="107"/>
        <v>1.5948691750032538</v>
      </c>
      <c r="AP77" s="5">
        <f t="shared" si="107"/>
        <v>1.3409907701467603</v>
      </c>
      <c r="AQ77" s="5">
        <f t="shared" si="107"/>
        <v>2.0283154268172439</v>
      </c>
      <c r="AR77" s="5">
        <f t="shared" si="107"/>
        <v>2.2214011087876884</v>
      </c>
      <c r="AS77" s="5">
        <f t="shared" si="107"/>
        <v>1.4607604341580966</v>
      </c>
      <c r="AV77" s="2">
        <f t="shared" si="122"/>
        <v>83.120044133559844</v>
      </c>
      <c r="AW77" s="2">
        <f t="shared" si="123"/>
        <v>85.047522101521821</v>
      </c>
      <c r="AX77" s="2">
        <f t="shared" si="124"/>
        <v>86.565924687264854</v>
      </c>
      <c r="AY77" s="2">
        <f t="shared" si="125"/>
        <v>87.068096233712197</v>
      </c>
      <c r="AZ77" s="2">
        <f t="shared" si="126"/>
        <v>89.879163492724018</v>
      </c>
      <c r="BA77" s="2">
        <f t="shared" si="127"/>
        <v>91.096634607912435</v>
      </c>
      <c r="BB77" s="2">
        <f t="shared" si="128"/>
        <v>92.354169035525288</v>
      </c>
      <c r="BC77" s="2">
        <f t="shared" si="129"/>
        <v>91.454192924531739</v>
      </c>
      <c r="BD77" s="2">
        <f t="shared" si="130"/>
        <v>88.775086283593566</v>
      </c>
      <c r="BE77" s="2">
        <f t="shared" si="131"/>
        <v>83.405032409579604</v>
      </c>
      <c r="BF77" s="2">
        <f t="shared" si="132"/>
        <v>76.865722601274499</v>
      </c>
      <c r="BG77" s="2">
        <f t="shared" si="133"/>
        <v>67.776026187669487</v>
      </c>
      <c r="BH77" s="2">
        <f t="shared" si="134"/>
        <v>57.31488270790247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83.044131827533988</v>
      </c>
      <c r="CP77" s="2">
        <f t="shared" si="162"/>
        <v>84.99323077789451</v>
      </c>
      <c r="CQ77" s="2">
        <f t="shared" si="163"/>
        <v>86.53883866592777</v>
      </c>
      <c r="CR77" s="2">
        <f t="shared" si="164"/>
        <v>87.077864978425339</v>
      </c>
      <c r="CS77" s="2">
        <f t="shared" si="165"/>
        <v>89.820067495396046</v>
      </c>
      <c r="CT77" s="2">
        <f t="shared" si="166"/>
        <v>91.028794518631315</v>
      </c>
      <c r="CU77" s="2">
        <f t="shared" si="167"/>
        <v>92.272357998759574</v>
      </c>
      <c r="CV77" s="2">
        <f t="shared" si="168"/>
        <v>91.445106260813375</v>
      </c>
      <c r="CW77" s="2">
        <f t="shared" si="169"/>
        <v>88.694974275182176</v>
      </c>
      <c r="CX77" s="2">
        <f t="shared" si="170"/>
        <v>83.339731668159644</v>
      </c>
      <c r="CY77" s="2">
        <f t="shared" si="171"/>
        <v>76.789092524905669</v>
      </c>
      <c r="CZ77" s="2">
        <f t="shared" si="172"/>
        <v>67.730684022517806</v>
      </c>
      <c r="DA77" s="2">
        <f t="shared" si="173"/>
        <v>57.277369897559076</v>
      </c>
      <c r="DD77" s="2">
        <f t="shared" si="174"/>
        <v>84.357526465273295</v>
      </c>
      <c r="DE77" s="2">
        <f t="shared" si="175"/>
        <v>85.807450097483056</v>
      </c>
      <c r="DF77" s="2">
        <f t="shared" si="176"/>
        <v>86.866571959945702</v>
      </c>
      <c r="DG77" s="2">
        <f t="shared" si="177"/>
        <v>86.904651632414215</v>
      </c>
      <c r="DH77" s="2">
        <f t="shared" si="178"/>
        <v>90.608920641344923</v>
      </c>
      <c r="DI77" s="2">
        <f t="shared" si="179"/>
        <v>91.980343711083478</v>
      </c>
      <c r="DJ77" s="2">
        <f t="shared" si="180"/>
        <v>93.339387454335281</v>
      </c>
      <c r="DK77" s="2">
        <f t="shared" si="181"/>
        <v>91.563830569416737</v>
      </c>
      <c r="DL77" s="2">
        <f t="shared" si="182"/>
        <v>90.008408185600828</v>
      </c>
      <c r="DM77" s="2">
        <f t="shared" si="183"/>
        <v>84.287296704768693</v>
      </c>
      <c r="DN77" s="2">
        <f t="shared" si="184"/>
        <v>77.893279380246511</v>
      </c>
      <c r="DO77" s="2">
        <f t="shared" si="185"/>
        <v>68.360277630853986</v>
      </c>
      <c r="DP77" s="2">
        <f t="shared" si="186"/>
        <v>57.841159391734919</v>
      </c>
      <c r="DS77" s="2">
        <f t="shared" si="187"/>
        <v>5.7798550294463666E-2</v>
      </c>
      <c r="DT77" s="2">
        <f t="shared" si="188"/>
        <v>6.6678992159929812E-2</v>
      </c>
      <c r="DU77" s="2">
        <f t="shared" si="189"/>
        <v>8.2646535556447479E-2</v>
      </c>
      <c r="DV77" s="2">
        <f t="shared" si="190"/>
        <v>5.6397182654227274E-2</v>
      </c>
      <c r="DW77" s="2">
        <f t="shared" si="191"/>
        <v>7.4913813339599122E-2</v>
      </c>
      <c r="DX77" s="2">
        <f t="shared" si="192"/>
        <v>7.1294358525283819E-2</v>
      </c>
      <c r="DY77" s="2">
        <f t="shared" si="193"/>
        <v>7.6671769779368237E-2</v>
      </c>
      <c r="DZ77" s="2">
        <f t="shared" si="194"/>
        <v>7.6535831838183271E-2</v>
      </c>
      <c r="EA77" s="2">
        <f t="shared" si="195"/>
        <v>6.0994320137400387E-2</v>
      </c>
      <c r="EB77" s="2">
        <f t="shared" si="196"/>
        <v>6.8914258016155486E-2</v>
      </c>
      <c r="EC77" s="2">
        <f t="shared" si="197"/>
        <v>6.9399554974030581E-2</v>
      </c>
      <c r="ED77" s="2">
        <f t="shared" si="198"/>
        <v>7.2018147184677167E-2</v>
      </c>
      <c r="EE77" s="2">
        <f t="shared" si="199"/>
        <v>6.653690913172379E-2</v>
      </c>
    </row>
    <row r="78" spans="2:135" x14ac:dyDescent="0.25">
      <c r="B78" s="2">
        <v>72</v>
      </c>
      <c r="C78">
        <v>96.188000000000002</v>
      </c>
      <c r="D78">
        <v>99.575999999999993</v>
      </c>
      <c r="E78">
        <v>109.348</v>
      </c>
      <c r="F78">
        <v>91.581999999999994</v>
      </c>
      <c r="G78">
        <v>104.642</v>
      </c>
      <c r="H78">
        <v>102.254</v>
      </c>
      <c r="I78">
        <v>107.55200000000001</v>
      </c>
      <c r="J78">
        <v>109.881</v>
      </c>
      <c r="K78">
        <v>98.715999999999994</v>
      </c>
      <c r="L78">
        <v>92.896000000000001</v>
      </c>
      <c r="M78">
        <v>86.700999999999993</v>
      </c>
      <c r="N78">
        <v>76.686599999999999</v>
      </c>
      <c r="O78">
        <v>65.089600000000004</v>
      </c>
      <c r="R78" s="5">
        <f t="shared" si="109"/>
        <v>88.792654587500735</v>
      </c>
      <c r="S78" s="5">
        <f t="shared" si="110"/>
        <v>93.235541060957758</v>
      </c>
      <c r="T78" s="5">
        <f t="shared" si="111"/>
        <v>106.91542807296703</v>
      </c>
      <c r="U78" s="5">
        <f t="shared" si="112"/>
        <v>91.635468781329791</v>
      </c>
      <c r="V78" s="5">
        <f t="shared" si="113"/>
        <v>102.40157081189646</v>
      </c>
      <c r="W78" s="5">
        <f t="shared" si="114"/>
        <v>100.88317173470135</v>
      </c>
      <c r="X78" s="5">
        <f t="shared" si="115"/>
        <v>105.55884551587013</v>
      </c>
      <c r="Y78" s="5">
        <f t="shared" si="116"/>
        <v>103.06986700967759</v>
      </c>
      <c r="Z78" s="5">
        <f t="shared" si="117"/>
        <v>94.018781755040834</v>
      </c>
      <c r="AA78" s="5">
        <f t="shared" si="118"/>
        <v>90.83227289908632</v>
      </c>
      <c r="AB78" s="5">
        <f t="shared" si="119"/>
        <v>83.936435352989093</v>
      </c>
      <c r="AC78" s="5">
        <f t="shared" si="120"/>
        <v>75.12502574167614</v>
      </c>
      <c r="AD78" s="5">
        <f t="shared" si="121"/>
        <v>63.381988594769304</v>
      </c>
      <c r="AE78" s="5"/>
      <c r="AG78" s="5">
        <f t="shared" si="108"/>
        <v>7.3953454124992675</v>
      </c>
      <c r="AH78" s="5">
        <f t="shared" si="108"/>
        <v>6.3404589390422359</v>
      </c>
      <c r="AI78" s="5">
        <f t="shared" si="108"/>
        <v>2.4325719270329671</v>
      </c>
      <c r="AJ78" s="5">
        <f t="shared" si="108"/>
        <v>-5.3468781329797821E-2</v>
      </c>
      <c r="AK78" s="5">
        <f t="shared" si="108"/>
        <v>2.2404291881035334</v>
      </c>
      <c r="AL78" s="5">
        <f t="shared" si="108"/>
        <v>1.3708282652986554</v>
      </c>
      <c r="AM78" s="5">
        <f t="shared" si="108"/>
        <v>1.9931544841298745</v>
      </c>
      <c r="AN78" s="5">
        <f t="shared" si="107"/>
        <v>6.811132990322406</v>
      </c>
      <c r="AO78" s="5">
        <f t="shared" si="107"/>
        <v>4.69721824495916</v>
      </c>
      <c r="AP78" s="5">
        <f t="shared" si="107"/>
        <v>2.0637271009136811</v>
      </c>
      <c r="AQ78" s="5">
        <f t="shared" si="107"/>
        <v>2.7645646470109</v>
      </c>
      <c r="AR78" s="5">
        <f t="shared" si="107"/>
        <v>1.5615742583238585</v>
      </c>
      <c r="AS78" s="5">
        <f t="shared" si="107"/>
        <v>1.7076114052307005</v>
      </c>
      <c r="AV78" s="2">
        <f t="shared" si="122"/>
        <v>83.111189349881343</v>
      </c>
      <c r="AW78" s="2">
        <f t="shared" si="123"/>
        <v>85.041006486357617</v>
      </c>
      <c r="AX78" s="2">
        <f t="shared" si="124"/>
        <v>86.560715509139953</v>
      </c>
      <c r="AY78" s="2">
        <f t="shared" si="125"/>
        <v>87.071341007748615</v>
      </c>
      <c r="AZ78" s="2">
        <f t="shared" si="126"/>
        <v>89.905082504680664</v>
      </c>
      <c r="BA78" s="2">
        <f t="shared" si="127"/>
        <v>91.123728680863806</v>
      </c>
      <c r="BB78" s="2">
        <f t="shared" si="128"/>
        <v>92.381372764881206</v>
      </c>
      <c r="BC78" s="2">
        <f t="shared" si="129"/>
        <v>91.453208861561208</v>
      </c>
      <c r="BD78" s="2">
        <f t="shared" si="130"/>
        <v>88.784701517627823</v>
      </c>
      <c r="BE78" s="2">
        <f t="shared" si="131"/>
        <v>83.416646448545436</v>
      </c>
      <c r="BF78" s="2">
        <f t="shared" si="132"/>
        <v>76.890548004545295</v>
      </c>
      <c r="BG78" s="2">
        <f t="shared" si="133"/>
        <v>67.797657217541854</v>
      </c>
      <c r="BH78" s="2">
        <f t="shared" si="134"/>
        <v>57.339030856275087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83.032704337289005</v>
      </c>
      <c r="CP78" s="2">
        <f t="shared" si="162"/>
        <v>84.985311941930263</v>
      </c>
      <c r="CQ78" s="2">
        <f t="shared" si="163"/>
        <v>86.534120351900967</v>
      </c>
      <c r="CR78" s="2">
        <f t="shared" si="164"/>
        <v>87.082734064770221</v>
      </c>
      <c r="CS78" s="2">
        <f t="shared" si="165"/>
        <v>89.844108810672694</v>
      </c>
      <c r="CT78" s="2">
        <f t="shared" si="166"/>
        <v>91.053713958808274</v>
      </c>
      <c r="CU78" s="2">
        <f t="shared" si="167"/>
        <v>92.297674880448781</v>
      </c>
      <c r="CV78" s="2">
        <f t="shared" si="168"/>
        <v>91.446404813833297</v>
      </c>
      <c r="CW78" s="2">
        <f t="shared" si="169"/>
        <v>88.701552809858342</v>
      </c>
      <c r="CX78" s="2">
        <f t="shared" si="170"/>
        <v>83.349180788811623</v>
      </c>
      <c r="CY78" s="2">
        <f t="shared" si="171"/>
        <v>76.811530801779583</v>
      </c>
      <c r="CZ78" s="2">
        <f t="shared" si="172"/>
        <v>67.751499002030428</v>
      </c>
      <c r="DA78" s="2">
        <f t="shared" si="173"/>
        <v>57.300464439127701</v>
      </c>
      <c r="DD78" s="2">
        <f t="shared" si="174"/>
        <v>84.278035385024793</v>
      </c>
      <c r="DE78" s="2">
        <f t="shared" si="175"/>
        <v>85.751982043519561</v>
      </c>
      <c r="DF78" s="2">
        <f t="shared" si="176"/>
        <v>86.829940031169755</v>
      </c>
      <c r="DG78" s="2">
        <f t="shared" si="177"/>
        <v>86.897492050245376</v>
      </c>
      <c r="DH78" s="2">
        <f t="shared" si="178"/>
        <v>90.591775786524181</v>
      </c>
      <c r="DI78" s="2">
        <f t="shared" si="179"/>
        <v>91.955515984466189</v>
      </c>
      <c r="DJ78" s="2">
        <f t="shared" si="180"/>
        <v>93.300625872832384</v>
      </c>
      <c r="DK78" s="2">
        <f t="shared" si="181"/>
        <v>91.528081406200755</v>
      </c>
      <c r="DL78" s="2">
        <f t="shared" si="182"/>
        <v>89.952140869906756</v>
      </c>
      <c r="DM78" s="2">
        <f t="shared" si="183"/>
        <v>84.247957134756192</v>
      </c>
      <c r="DN78" s="2">
        <f t="shared" si="184"/>
        <v>77.856884144043619</v>
      </c>
      <c r="DO78" s="2">
        <f t="shared" si="185"/>
        <v>68.340090775941221</v>
      </c>
      <c r="DP78" s="2">
        <f t="shared" si="186"/>
        <v>57.832481616626971</v>
      </c>
      <c r="DS78" s="2">
        <f t="shared" si="187"/>
        <v>6.3023412718284336E-2</v>
      </c>
      <c r="DT78" s="2">
        <f t="shared" si="188"/>
        <v>7.2644732476069993E-2</v>
      </c>
      <c r="DU78" s="2">
        <f t="shared" si="189"/>
        <v>8.9903272509521806E-2</v>
      </c>
      <c r="DV78" s="2">
        <f t="shared" si="190"/>
        <v>6.1503633777844541E-2</v>
      </c>
      <c r="DW78" s="2">
        <f t="shared" si="191"/>
        <v>8.155194221136039E-2</v>
      </c>
      <c r="DX78" s="2">
        <f t="shared" si="192"/>
        <v>7.7638683506446704E-2</v>
      </c>
      <c r="DY78" s="2">
        <f t="shared" si="193"/>
        <v>8.3451619339361252E-2</v>
      </c>
      <c r="DZ78" s="2">
        <f t="shared" si="194"/>
        <v>8.3304745346056711E-2</v>
      </c>
      <c r="EA78" s="2">
        <f t="shared" si="195"/>
        <v>6.6487687213538482E-2</v>
      </c>
      <c r="EB78" s="2">
        <f t="shared" si="196"/>
        <v>7.5063902202392271E-2</v>
      </c>
      <c r="EC78" s="2">
        <f t="shared" si="197"/>
        <v>7.558898945554457E-2</v>
      </c>
      <c r="ED78" s="2">
        <f t="shared" si="198"/>
        <v>7.8421441748572435E-2</v>
      </c>
      <c r="EE78" s="2">
        <f t="shared" si="199"/>
        <v>7.2490924689069355E-2</v>
      </c>
    </row>
    <row r="79" spans="2:135" x14ac:dyDescent="0.25">
      <c r="B79" s="2">
        <v>73</v>
      </c>
      <c r="C79">
        <v>99.233999999999995</v>
      </c>
      <c r="D79">
        <v>102.93899999999999</v>
      </c>
      <c r="E79">
        <v>113.89400000000001</v>
      </c>
      <c r="F79">
        <v>94.537000000000006</v>
      </c>
      <c r="G79">
        <v>109.97</v>
      </c>
      <c r="H79">
        <v>108.55200000000001</v>
      </c>
      <c r="I79">
        <v>113.03</v>
      </c>
      <c r="J79">
        <v>114.164</v>
      </c>
      <c r="K79">
        <v>100.38800000000001</v>
      </c>
      <c r="L79">
        <v>97.164000000000001</v>
      </c>
      <c r="M79">
        <v>89.418000000000006</v>
      </c>
      <c r="N79">
        <v>80.850700000000003</v>
      </c>
      <c r="O79">
        <v>68.880600000000001</v>
      </c>
      <c r="R79" s="5">
        <f t="shared" si="109"/>
        <v>91.728134832183486</v>
      </c>
      <c r="S79" s="5">
        <f t="shared" si="110"/>
        <v>97.452618449415979</v>
      </c>
      <c r="T79" s="5">
        <f t="shared" si="111"/>
        <v>114.64616585130723</v>
      </c>
      <c r="U79" s="5">
        <f t="shared" si="112"/>
        <v>92.506843702083515</v>
      </c>
      <c r="V79" s="5">
        <f t="shared" si="113"/>
        <v>108.26848745309528</v>
      </c>
      <c r="W79" s="5">
        <f t="shared" si="114"/>
        <v>105.8317026204019</v>
      </c>
      <c r="X79" s="5">
        <f t="shared" si="115"/>
        <v>111.73101824414881</v>
      </c>
      <c r="Y79" s="5">
        <f t="shared" si="116"/>
        <v>108.52017319019616</v>
      </c>
      <c r="Z79" s="5">
        <f t="shared" si="117"/>
        <v>96.374941081098086</v>
      </c>
      <c r="AA79" s="5">
        <f t="shared" si="118"/>
        <v>94.573014038634867</v>
      </c>
      <c r="AB79" s="5">
        <f t="shared" si="119"/>
        <v>87.503499801974328</v>
      </c>
      <c r="AC79" s="5">
        <f t="shared" si="120"/>
        <v>78.677363297014949</v>
      </c>
      <c r="AD79" s="5">
        <f t="shared" si="121"/>
        <v>66.368390444809307</v>
      </c>
      <c r="AE79" s="5"/>
      <c r="AG79" s="5">
        <f t="shared" si="108"/>
        <v>7.5058651678165091</v>
      </c>
      <c r="AH79" s="5">
        <f t="shared" si="108"/>
        <v>5.4863815505840137</v>
      </c>
      <c r="AI79" s="5">
        <f t="shared" si="108"/>
        <v>-0.75216585130722535</v>
      </c>
      <c r="AJ79" s="5">
        <f t="shared" si="108"/>
        <v>2.0301562979164913</v>
      </c>
      <c r="AK79" s="5">
        <f t="shared" si="108"/>
        <v>1.7015125469047234</v>
      </c>
      <c r="AL79" s="5">
        <f t="shared" si="108"/>
        <v>2.720297379598108</v>
      </c>
      <c r="AM79" s="5">
        <f t="shared" si="108"/>
        <v>1.2989817558511874</v>
      </c>
      <c r="AN79" s="5">
        <f t="shared" si="107"/>
        <v>5.6438268098038407</v>
      </c>
      <c r="AO79" s="5">
        <f t="shared" si="107"/>
        <v>4.013058918901919</v>
      </c>
      <c r="AP79" s="5">
        <f t="shared" si="107"/>
        <v>2.5909859613651349</v>
      </c>
      <c r="AQ79" s="5">
        <f t="shared" si="107"/>
        <v>1.9145001980256779</v>
      </c>
      <c r="AR79" s="5">
        <f t="shared" si="107"/>
        <v>2.1733367029850541</v>
      </c>
      <c r="AS79" s="5">
        <f t="shared" si="107"/>
        <v>2.5122095551906938</v>
      </c>
      <c r="AV79" s="2">
        <f t="shared" si="122"/>
        <v>83.102138827520932</v>
      </c>
      <c r="AW79" s="2">
        <f t="shared" si="123"/>
        <v>85.034274841155252</v>
      </c>
      <c r="AX79" s="2">
        <f t="shared" si="124"/>
        <v>86.55519339358311</v>
      </c>
      <c r="AY79" s="2">
        <f t="shared" si="125"/>
        <v>87.074378204109436</v>
      </c>
      <c r="AZ79" s="2">
        <f t="shared" si="126"/>
        <v>89.930830420096186</v>
      </c>
      <c r="BA79" s="2">
        <f t="shared" si="127"/>
        <v>91.150628805135469</v>
      </c>
      <c r="BB79" s="2">
        <f t="shared" si="128"/>
        <v>92.408215147706755</v>
      </c>
      <c r="BC79" s="2">
        <f t="shared" si="129"/>
        <v>91.451747348527192</v>
      </c>
      <c r="BD79" s="2">
        <f t="shared" si="130"/>
        <v>88.794168587105489</v>
      </c>
      <c r="BE79" s="2">
        <f t="shared" si="131"/>
        <v>83.428085933091467</v>
      </c>
      <c r="BF79" s="2">
        <f t="shared" si="132"/>
        <v>76.915141532780652</v>
      </c>
      <c r="BG79" s="2">
        <f t="shared" si="133"/>
        <v>67.819046242862001</v>
      </c>
      <c r="BH79" s="2">
        <f t="shared" si="134"/>
        <v>57.363044647950815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83.021276847044035</v>
      </c>
      <c r="CP79" s="2">
        <f t="shared" si="162"/>
        <v>84.977393105966016</v>
      </c>
      <c r="CQ79" s="2">
        <f t="shared" si="163"/>
        <v>86.529402037874164</v>
      </c>
      <c r="CR79" s="2">
        <f t="shared" si="164"/>
        <v>87.087603151115104</v>
      </c>
      <c r="CS79" s="2">
        <f t="shared" si="165"/>
        <v>89.868150125949342</v>
      </c>
      <c r="CT79" s="2">
        <f t="shared" si="166"/>
        <v>91.078633398985232</v>
      </c>
      <c r="CU79" s="2">
        <f t="shared" si="167"/>
        <v>92.322991762137974</v>
      </c>
      <c r="CV79" s="2">
        <f t="shared" si="168"/>
        <v>91.447703366853219</v>
      </c>
      <c r="CW79" s="2">
        <f t="shared" si="169"/>
        <v>88.708131344534507</v>
      </c>
      <c r="CX79" s="2">
        <f t="shared" si="170"/>
        <v>83.358629909463602</v>
      </c>
      <c r="CY79" s="2">
        <f t="shared" si="171"/>
        <v>76.83396907865351</v>
      </c>
      <c r="CZ79" s="2">
        <f t="shared" si="172"/>
        <v>67.772313981543064</v>
      </c>
      <c r="DA79" s="2">
        <f t="shared" si="173"/>
        <v>57.323558980696319</v>
      </c>
      <c r="DD79" s="2">
        <f t="shared" si="174"/>
        <v>84.198544304776291</v>
      </c>
      <c r="DE79" s="2">
        <f t="shared" si="175"/>
        <v>85.696513989556067</v>
      </c>
      <c r="DF79" s="2">
        <f t="shared" si="176"/>
        <v>86.793308102393823</v>
      </c>
      <c r="DG79" s="2">
        <f t="shared" si="177"/>
        <v>86.890332468076537</v>
      </c>
      <c r="DH79" s="2">
        <f t="shared" si="178"/>
        <v>90.574630931703453</v>
      </c>
      <c r="DI79" s="2">
        <f t="shared" si="179"/>
        <v>91.9306882578489</v>
      </c>
      <c r="DJ79" s="2">
        <f t="shared" si="180"/>
        <v>93.261864291329502</v>
      </c>
      <c r="DK79" s="2">
        <f t="shared" si="181"/>
        <v>91.492332242984787</v>
      </c>
      <c r="DL79" s="2">
        <f t="shared" si="182"/>
        <v>89.89587355421267</v>
      </c>
      <c r="DM79" s="2">
        <f t="shared" si="183"/>
        <v>84.20861756474369</v>
      </c>
      <c r="DN79" s="2">
        <f t="shared" si="184"/>
        <v>77.820488907840726</v>
      </c>
      <c r="DO79" s="2">
        <f t="shared" si="185"/>
        <v>68.31990392102847</v>
      </c>
      <c r="DP79" s="2">
        <f t="shared" si="186"/>
        <v>57.823803841519023</v>
      </c>
      <c r="DS79" s="2">
        <f t="shared" si="187"/>
        <v>6.8686159585738232E-2</v>
      </c>
      <c r="DT79" s="2">
        <f t="shared" si="188"/>
        <v>7.9098989456777902E-2</v>
      </c>
      <c r="DU79" s="2">
        <f t="shared" si="189"/>
        <v>9.7729302871011586E-2</v>
      </c>
      <c r="DV79" s="2">
        <f t="shared" si="190"/>
        <v>6.7039596568372412E-2</v>
      </c>
      <c r="DW79" s="2">
        <f t="shared" si="191"/>
        <v>8.8721864254943814E-2</v>
      </c>
      <c r="DX79" s="2">
        <f t="shared" si="192"/>
        <v>8.4496209840581496E-2</v>
      </c>
      <c r="DY79" s="2">
        <f t="shared" si="193"/>
        <v>9.07720514968859E-2</v>
      </c>
      <c r="DZ79" s="2">
        <f t="shared" si="194"/>
        <v>9.0613567369579442E-2</v>
      </c>
      <c r="EA79" s="2">
        <f t="shared" si="195"/>
        <v>7.2437639977701446E-2</v>
      </c>
      <c r="EB79" s="2">
        <f t="shared" si="196"/>
        <v>8.1714155724971982E-2</v>
      </c>
      <c r="EC79" s="2">
        <f t="shared" si="197"/>
        <v>8.2281624479877913E-2</v>
      </c>
      <c r="ED79" s="2">
        <f t="shared" si="198"/>
        <v>8.5341709095035717E-2</v>
      </c>
      <c r="EE79" s="2">
        <f t="shared" si="199"/>
        <v>7.8932679467326738E-2</v>
      </c>
    </row>
    <row r="80" spans="2:135" x14ac:dyDescent="0.25">
      <c r="B80" s="2">
        <v>74</v>
      </c>
      <c r="C80">
        <v>103.51600000000001</v>
      </c>
      <c r="D80">
        <v>108.682</v>
      </c>
      <c r="E80">
        <v>121.788</v>
      </c>
      <c r="F80">
        <v>98.09</v>
      </c>
      <c r="G80">
        <v>115.209</v>
      </c>
      <c r="H80">
        <v>113.328</v>
      </c>
      <c r="I80">
        <v>118.836</v>
      </c>
      <c r="J80">
        <v>118.985</v>
      </c>
      <c r="K80">
        <v>104.119</v>
      </c>
      <c r="L80">
        <v>100.254</v>
      </c>
      <c r="M80">
        <v>93.477999999999994</v>
      </c>
      <c r="N80">
        <v>84.671599999999998</v>
      </c>
      <c r="O80">
        <v>72.373099999999994</v>
      </c>
      <c r="R80" s="5">
        <f t="shared" si="109"/>
        <v>96.155839881712041</v>
      </c>
      <c r="S80" s="5">
        <f t="shared" si="110"/>
        <v>103.46952332649337</v>
      </c>
      <c r="T80" s="5">
        <f t="shared" si="111"/>
        <v>122.95794423290769</v>
      </c>
      <c r="U80" s="5">
        <f t="shared" si="112"/>
        <v>94.902848676775648</v>
      </c>
      <c r="V80" s="5">
        <f t="shared" si="113"/>
        <v>115.44547490822418</v>
      </c>
      <c r="W80" s="5">
        <f t="shared" si="114"/>
        <v>112.46385057642857</v>
      </c>
      <c r="X80" s="5">
        <f t="shared" si="115"/>
        <v>119.29278475509969</v>
      </c>
      <c r="Y80" s="5">
        <f t="shared" si="116"/>
        <v>115.28151738619022</v>
      </c>
      <c r="Z80" s="5">
        <f t="shared" si="117"/>
        <v>100.25494802274083</v>
      </c>
      <c r="AA80" s="5">
        <f t="shared" si="118"/>
        <v>99.88652433525175</v>
      </c>
      <c r="AB80" s="5">
        <f t="shared" si="119"/>
        <v>92.386688571570019</v>
      </c>
      <c r="AC80" s="5">
        <f t="shared" si="120"/>
        <v>83.195001811721426</v>
      </c>
      <c r="AD80" s="5">
        <f t="shared" si="121"/>
        <v>70.192129447687435</v>
      </c>
      <c r="AE80" s="5"/>
      <c r="AG80" s="5">
        <f t="shared" si="108"/>
        <v>7.3601601182879648</v>
      </c>
      <c r="AH80" s="5">
        <f t="shared" si="108"/>
        <v>5.2124766735066288</v>
      </c>
      <c r="AI80" s="5">
        <f t="shared" si="108"/>
        <v>-1.1699442329076959</v>
      </c>
      <c r="AJ80" s="5">
        <f t="shared" si="108"/>
        <v>3.1871513232243558</v>
      </c>
      <c r="AK80" s="5">
        <f t="shared" si="108"/>
        <v>-0.23647490822418149</v>
      </c>
      <c r="AL80" s="5">
        <f t="shared" si="108"/>
        <v>0.86414942357143332</v>
      </c>
      <c r="AM80" s="5">
        <f t="shared" si="108"/>
        <v>-0.45678475509969019</v>
      </c>
      <c r="AN80" s="5">
        <f t="shared" si="107"/>
        <v>3.7034826138097827</v>
      </c>
      <c r="AO80" s="5">
        <f t="shared" si="107"/>
        <v>3.8640519772591659</v>
      </c>
      <c r="AP80" s="5">
        <f t="shared" si="107"/>
        <v>0.36747566474825533</v>
      </c>
      <c r="AQ80" s="5">
        <f t="shared" si="107"/>
        <v>1.0913114284299752</v>
      </c>
      <c r="AR80" s="5">
        <f t="shared" si="107"/>
        <v>1.4765981882785724</v>
      </c>
      <c r="AS80" s="5">
        <f t="shared" si="107"/>
        <v>2.1809705523125587</v>
      </c>
      <c r="AV80" s="2">
        <f t="shared" si="122"/>
        <v>83.092836756555968</v>
      </c>
      <c r="AW80" s="2">
        <f t="shared" si="123"/>
        <v>85.027278768554339</v>
      </c>
      <c r="AX80" s="2">
        <f t="shared" si="124"/>
        <v>86.549311374432165</v>
      </c>
      <c r="AY80" s="2">
        <f t="shared" si="125"/>
        <v>87.077186043554747</v>
      </c>
      <c r="AZ80" s="2">
        <f t="shared" si="126"/>
        <v>89.956363069468452</v>
      </c>
      <c r="BA80" s="2">
        <f t="shared" si="127"/>
        <v>91.177284183189229</v>
      </c>
      <c r="BB80" s="2">
        <f t="shared" si="128"/>
        <v>92.434620646263824</v>
      </c>
      <c r="BC80" s="2">
        <f t="shared" si="129"/>
        <v>91.449748624222494</v>
      </c>
      <c r="BD80" s="2">
        <f t="shared" si="130"/>
        <v>88.803436149730018</v>
      </c>
      <c r="BE80" s="2">
        <f t="shared" si="131"/>
        <v>83.439303181583824</v>
      </c>
      <c r="BF80" s="2">
        <f t="shared" si="132"/>
        <v>76.939444044616152</v>
      </c>
      <c r="BG80" s="2">
        <f t="shared" si="133"/>
        <v>67.840145986690871</v>
      </c>
      <c r="BH80" s="2">
        <f t="shared" si="134"/>
        <v>57.38689243552011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83.009849356799052</v>
      </c>
      <c r="CP80" s="2">
        <f t="shared" si="162"/>
        <v>84.969474270001768</v>
      </c>
      <c r="CQ80" s="2">
        <f t="shared" si="163"/>
        <v>86.524683723847374</v>
      </c>
      <c r="CR80" s="2">
        <f t="shared" si="164"/>
        <v>87.092472237459987</v>
      </c>
      <c r="CS80" s="2">
        <f t="shared" si="165"/>
        <v>89.892191441225989</v>
      </c>
      <c r="CT80" s="2">
        <f t="shared" si="166"/>
        <v>91.103552839162205</v>
      </c>
      <c r="CU80" s="2">
        <f t="shared" si="167"/>
        <v>92.348308643827181</v>
      </c>
      <c r="CV80" s="2">
        <f t="shared" si="168"/>
        <v>91.44900191987314</v>
      </c>
      <c r="CW80" s="2">
        <f t="shared" si="169"/>
        <v>88.714709879210673</v>
      </c>
      <c r="CX80" s="2">
        <f t="shared" si="170"/>
        <v>83.368079030115581</v>
      </c>
      <c r="CY80" s="2">
        <f t="shared" si="171"/>
        <v>76.856407355527423</v>
      </c>
      <c r="CZ80" s="2">
        <f t="shared" si="172"/>
        <v>67.793128961055686</v>
      </c>
      <c r="DA80" s="2">
        <f t="shared" si="173"/>
        <v>57.346653522264944</v>
      </c>
      <c r="DD80" s="2">
        <f t="shared" si="174"/>
        <v>84.119053224527789</v>
      </c>
      <c r="DE80" s="2">
        <f t="shared" si="175"/>
        <v>85.641045935592572</v>
      </c>
      <c r="DF80" s="2">
        <f t="shared" si="176"/>
        <v>86.756676173617876</v>
      </c>
      <c r="DG80" s="2">
        <f t="shared" si="177"/>
        <v>86.883172885907697</v>
      </c>
      <c r="DH80" s="2">
        <f t="shared" si="178"/>
        <v>90.557486076882711</v>
      </c>
      <c r="DI80" s="2">
        <f t="shared" si="179"/>
        <v>91.905860531231596</v>
      </c>
      <c r="DJ80" s="2">
        <f t="shared" si="180"/>
        <v>93.223102709826605</v>
      </c>
      <c r="DK80" s="2">
        <f t="shared" si="181"/>
        <v>91.456583079768805</v>
      </c>
      <c r="DL80" s="2">
        <f t="shared" si="182"/>
        <v>89.839606238518584</v>
      </c>
      <c r="DM80" s="2">
        <f t="shared" si="183"/>
        <v>84.169277994731189</v>
      </c>
      <c r="DN80" s="2">
        <f t="shared" si="184"/>
        <v>77.784093671637834</v>
      </c>
      <c r="DO80" s="2">
        <f t="shared" si="185"/>
        <v>68.299717066115704</v>
      </c>
      <c r="DP80" s="2">
        <f t="shared" si="186"/>
        <v>57.815126066411075</v>
      </c>
      <c r="DS80" s="2">
        <f t="shared" si="187"/>
        <v>7.4817084731985825E-2</v>
      </c>
      <c r="DT80" s="2">
        <f t="shared" si="188"/>
        <v>8.6073462467663106E-2</v>
      </c>
      <c r="DU80" s="2">
        <f t="shared" si="189"/>
        <v>0.10615712110101079</v>
      </c>
      <c r="DV80" s="2">
        <f t="shared" si="190"/>
        <v>7.3035075320876788E-2</v>
      </c>
      <c r="DW80" s="2">
        <f t="shared" si="191"/>
        <v>9.6455953202016248E-2</v>
      </c>
      <c r="DX80" s="2">
        <f t="shared" si="192"/>
        <v>9.1899086542288344E-2</v>
      </c>
      <c r="DY80" s="2">
        <f t="shared" si="193"/>
        <v>9.8665509736883081E-2</v>
      </c>
      <c r="DZ80" s="2">
        <f t="shared" si="194"/>
        <v>9.8494736904403524E-2</v>
      </c>
      <c r="EA80" s="2">
        <f t="shared" si="195"/>
        <v>7.8875062387027489E-2</v>
      </c>
      <c r="EB80" s="2">
        <f t="shared" si="196"/>
        <v>8.8896958950050675E-2</v>
      </c>
      <c r="EC80" s="2">
        <f t="shared" si="197"/>
        <v>8.9509446939856796E-2</v>
      </c>
      <c r="ED80" s="2">
        <f t="shared" si="198"/>
        <v>9.2811152029739538E-2</v>
      </c>
      <c r="EE80" s="2">
        <f t="shared" si="199"/>
        <v>8.5893856017765391E-2</v>
      </c>
    </row>
    <row r="81" spans="2:135" x14ac:dyDescent="0.25">
      <c r="B81" s="2">
        <v>75</v>
      </c>
      <c r="C81">
        <v>107.688</v>
      </c>
      <c r="D81">
        <v>114.621</v>
      </c>
      <c r="E81">
        <v>127</v>
      </c>
      <c r="F81">
        <v>102.26900000000001</v>
      </c>
      <c r="G81">
        <v>120.56699999999999</v>
      </c>
      <c r="H81">
        <v>119.851</v>
      </c>
      <c r="I81">
        <v>126.075</v>
      </c>
      <c r="J81">
        <v>123.851</v>
      </c>
      <c r="K81">
        <v>109.657</v>
      </c>
      <c r="L81">
        <v>106.836</v>
      </c>
      <c r="M81">
        <v>99.477999999999994</v>
      </c>
      <c r="N81">
        <v>88.761200000000002</v>
      </c>
      <c r="O81">
        <v>74.686599999999999</v>
      </c>
      <c r="R81" s="5">
        <f t="shared" si="109"/>
        <v>102.03916675027693</v>
      </c>
      <c r="S81" s="5">
        <f t="shared" si="110"/>
        <v>111.05418727084877</v>
      </c>
      <c r="T81" s="5">
        <f t="shared" si="111"/>
        <v>130.76348103857788</v>
      </c>
      <c r="U81" s="5">
        <f t="shared" si="112"/>
        <v>98.938818755408747</v>
      </c>
      <c r="V81" s="5">
        <f t="shared" si="113"/>
        <v>123.27661470090391</v>
      </c>
      <c r="W81" s="5">
        <f t="shared" si="114"/>
        <v>120.36429175507938</v>
      </c>
      <c r="X81" s="5">
        <f t="shared" si="115"/>
        <v>127.53378835350455</v>
      </c>
      <c r="Y81" s="5">
        <f t="shared" si="116"/>
        <v>122.73066608674227</v>
      </c>
      <c r="Z81" s="5">
        <f t="shared" si="117"/>
        <v>105.64647569720378</v>
      </c>
      <c r="AA81" s="5">
        <f t="shared" si="118"/>
        <v>106.52737187094283</v>
      </c>
      <c r="AB81" s="5">
        <f t="shared" si="119"/>
        <v>98.3131922767991</v>
      </c>
      <c r="AC81" s="5">
        <f t="shared" si="120"/>
        <v>88.320973384311259</v>
      </c>
      <c r="AD81" s="5">
        <f t="shared" si="121"/>
        <v>74.592117220555693</v>
      </c>
      <c r="AE81" s="5"/>
      <c r="AG81" s="5">
        <f t="shared" si="108"/>
        <v>5.6488332497230687</v>
      </c>
      <c r="AH81" s="5">
        <f t="shared" si="108"/>
        <v>3.5668127291512235</v>
      </c>
      <c r="AI81" s="5">
        <f t="shared" si="108"/>
        <v>-3.7634810385778792</v>
      </c>
      <c r="AJ81" s="5">
        <f t="shared" si="108"/>
        <v>3.3301812445912589</v>
      </c>
      <c r="AK81" s="5">
        <f t="shared" si="108"/>
        <v>-2.7096147009039129</v>
      </c>
      <c r="AL81" s="5">
        <f t="shared" si="108"/>
        <v>-0.51329175507937919</v>
      </c>
      <c r="AM81" s="5">
        <f t="shared" si="108"/>
        <v>-1.4587883535045449</v>
      </c>
      <c r="AN81" s="5">
        <f t="shared" si="107"/>
        <v>1.1203339132577241</v>
      </c>
      <c r="AO81" s="5">
        <f t="shared" si="107"/>
        <v>4.0105243027962132</v>
      </c>
      <c r="AP81" s="5">
        <f t="shared" si="107"/>
        <v>0.30862812905716908</v>
      </c>
      <c r="AQ81" s="5">
        <f t="shared" si="107"/>
        <v>1.1648077232008944</v>
      </c>
      <c r="AR81" s="5">
        <f t="shared" si="107"/>
        <v>0.44022661568874355</v>
      </c>
      <c r="AS81" s="5">
        <f t="shared" si="107"/>
        <v>9.448277944430572E-2</v>
      </c>
      <c r="AV81" s="2">
        <f t="shared" si="122"/>
        <v>83.083220032181117</v>
      </c>
      <c r="AW81" s="2">
        <f t="shared" si="123"/>
        <v>85.019964183045659</v>
      </c>
      <c r="AX81" s="2">
        <f t="shared" si="124"/>
        <v>86.543018275925988</v>
      </c>
      <c r="AY81" s="2">
        <f t="shared" si="125"/>
        <v>87.079741089655016</v>
      </c>
      <c r="AZ81" s="2">
        <f t="shared" si="126"/>
        <v>89.981631032575066</v>
      </c>
      <c r="BA81" s="2">
        <f t="shared" si="127"/>
        <v>91.20363786256938</v>
      </c>
      <c r="BB81" s="2">
        <f t="shared" si="128"/>
        <v>92.460505436627002</v>
      </c>
      <c r="BC81" s="2">
        <f t="shared" si="129"/>
        <v>91.447148118982355</v>
      </c>
      <c r="BD81" s="2">
        <f t="shared" si="130"/>
        <v>88.812445941406963</v>
      </c>
      <c r="BE81" s="2">
        <f t="shared" si="131"/>
        <v>83.450244610371755</v>
      </c>
      <c r="BF81" s="2">
        <f t="shared" si="132"/>
        <v>76.963389233078075</v>
      </c>
      <c r="BG81" s="2">
        <f t="shared" si="133"/>
        <v>67.860904023317048</v>
      </c>
      <c r="BH81" s="2">
        <f t="shared" si="134"/>
        <v>57.410538786549324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82.998421866554068</v>
      </c>
      <c r="CP81" s="2">
        <f t="shared" si="162"/>
        <v>84.961555434037521</v>
      </c>
      <c r="CQ81" s="2">
        <f t="shared" si="163"/>
        <v>86.519965409820571</v>
      </c>
      <c r="CR81" s="2">
        <f t="shared" si="164"/>
        <v>87.097341323804869</v>
      </c>
      <c r="CS81" s="2">
        <f t="shared" si="165"/>
        <v>89.916232756502637</v>
      </c>
      <c r="CT81" s="2">
        <f t="shared" si="166"/>
        <v>91.128472279339164</v>
      </c>
      <c r="CU81" s="2">
        <f t="shared" si="167"/>
        <v>92.373625525516374</v>
      </c>
      <c r="CV81" s="2">
        <f t="shared" si="168"/>
        <v>91.450300472893062</v>
      </c>
      <c r="CW81" s="2">
        <f t="shared" si="169"/>
        <v>88.721288413886853</v>
      </c>
      <c r="CX81" s="2">
        <f t="shared" si="170"/>
        <v>83.377528150767546</v>
      </c>
      <c r="CY81" s="2">
        <f t="shared" si="171"/>
        <v>76.878845632401351</v>
      </c>
      <c r="CZ81" s="2">
        <f t="shared" si="172"/>
        <v>67.813943940568308</v>
      </c>
      <c r="DA81" s="2">
        <f t="shared" si="173"/>
        <v>57.369748063833569</v>
      </c>
      <c r="DD81" s="2">
        <f t="shared" si="174"/>
        <v>84.039562144279273</v>
      </c>
      <c r="DE81" s="2">
        <f t="shared" si="175"/>
        <v>85.585577881629064</v>
      </c>
      <c r="DF81" s="2">
        <f t="shared" si="176"/>
        <v>86.72004424484193</v>
      </c>
      <c r="DG81" s="2">
        <f t="shared" si="177"/>
        <v>86.876013303738858</v>
      </c>
      <c r="DH81" s="2">
        <f t="shared" si="178"/>
        <v>90.540341222061969</v>
      </c>
      <c r="DI81" s="2">
        <f t="shared" si="179"/>
        <v>91.881032804614307</v>
      </c>
      <c r="DJ81" s="2">
        <f t="shared" si="180"/>
        <v>93.184341128323723</v>
      </c>
      <c r="DK81" s="2">
        <f t="shared" si="181"/>
        <v>91.420833916552837</v>
      </c>
      <c r="DL81" s="2">
        <f t="shared" si="182"/>
        <v>89.783338922824512</v>
      </c>
      <c r="DM81" s="2">
        <f t="shared" si="183"/>
        <v>84.129938424718688</v>
      </c>
      <c r="DN81" s="2">
        <f t="shared" si="184"/>
        <v>77.747698435434927</v>
      </c>
      <c r="DO81" s="2">
        <f t="shared" si="185"/>
        <v>68.279530211202939</v>
      </c>
      <c r="DP81" s="2">
        <f t="shared" si="186"/>
        <v>57.806448291303134</v>
      </c>
      <c r="DS81" s="2">
        <f t="shared" si="187"/>
        <v>8.1447397090739115E-2</v>
      </c>
      <c r="DT81" s="2">
        <f t="shared" si="188"/>
        <v>9.3600397283076495E-2</v>
      </c>
      <c r="DU81" s="2">
        <f t="shared" si="189"/>
        <v>0.11521891409932618</v>
      </c>
      <c r="DV81" s="2">
        <f t="shared" si="190"/>
        <v>7.952103915536754E-2</v>
      </c>
      <c r="DW81" s="2">
        <f t="shared" si="191"/>
        <v>0.10478671526081762</v>
      </c>
      <c r="DX81" s="2">
        <f t="shared" si="192"/>
        <v>9.9879784689385215E-2</v>
      </c>
      <c r="DY81" s="2">
        <f t="shared" si="193"/>
        <v>0.10716447396568397</v>
      </c>
      <c r="DZ81" s="2">
        <f t="shared" si="194"/>
        <v>0.10698073688368556</v>
      </c>
      <c r="EA81" s="2">
        <f t="shared" si="195"/>
        <v>8.5831631125806856E-2</v>
      </c>
      <c r="EB81" s="2">
        <f t="shared" si="196"/>
        <v>9.6644692558961534E-2</v>
      </c>
      <c r="EC81" s="2">
        <f t="shared" si="197"/>
        <v>9.7304860364776605E-2</v>
      </c>
      <c r="ED81" s="2">
        <f t="shared" si="198"/>
        <v>0.10086225842685966</v>
      </c>
      <c r="EE81" s="2">
        <f t="shared" si="199"/>
        <v>9.3406689875384252E-2</v>
      </c>
    </row>
    <row r="82" spans="2:135" x14ac:dyDescent="0.25">
      <c r="B82" s="2">
        <v>76</v>
      </c>
      <c r="C82">
        <v>111.75</v>
      </c>
      <c r="D82">
        <v>120.364</v>
      </c>
      <c r="E82">
        <v>133.273</v>
      </c>
      <c r="F82">
        <v>106.40300000000001</v>
      </c>
      <c r="G82">
        <v>126.164</v>
      </c>
      <c r="H82">
        <v>125.38800000000001</v>
      </c>
      <c r="I82">
        <v>132.06</v>
      </c>
      <c r="J82">
        <v>129.642</v>
      </c>
      <c r="K82">
        <v>113.61199999999999</v>
      </c>
      <c r="L82">
        <v>111.761</v>
      </c>
      <c r="M82">
        <v>103.179</v>
      </c>
      <c r="N82">
        <v>91.761200000000002</v>
      </c>
      <c r="O82">
        <v>78.477599999999995</v>
      </c>
      <c r="R82" s="5">
        <f t="shared" si="109"/>
        <v>109.07596752934681</v>
      </c>
      <c r="S82" s="5">
        <f t="shared" si="110"/>
        <v>119.59504451647396</v>
      </c>
      <c r="T82" s="5">
        <f t="shared" si="111"/>
        <v>136.82965567766638</v>
      </c>
      <c r="U82" s="5">
        <f t="shared" si="112"/>
        <v>104.62476025698257</v>
      </c>
      <c r="V82" s="5">
        <f t="shared" si="113"/>
        <v>130.77309716112561</v>
      </c>
      <c r="W82" s="5">
        <f t="shared" si="114"/>
        <v>128.72675613651563</v>
      </c>
      <c r="X82" s="5">
        <f t="shared" si="115"/>
        <v>135.39158258195565</v>
      </c>
      <c r="Y82" s="5">
        <f t="shared" si="116"/>
        <v>129.91732752240725</v>
      </c>
      <c r="Z82" s="5">
        <f t="shared" si="117"/>
        <v>112.29850104029686</v>
      </c>
      <c r="AA82" s="5">
        <f t="shared" si="118"/>
        <v>113.91589349598829</v>
      </c>
      <c r="AB82" s="5">
        <f t="shared" si="119"/>
        <v>104.71747396263716</v>
      </c>
      <c r="AC82" s="5">
        <f t="shared" si="120"/>
        <v>93.464962606141512</v>
      </c>
      <c r="AD82" s="5">
        <f t="shared" si="121"/>
        <v>79.108874228752853</v>
      </c>
      <c r="AE82" s="5"/>
      <c r="AG82" s="5">
        <f t="shared" si="108"/>
        <v>2.6740324706531879</v>
      </c>
      <c r="AH82" s="5">
        <f t="shared" si="108"/>
        <v>0.76895548352604237</v>
      </c>
      <c r="AI82" s="5">
        <f t="shared" si="108"/>
        <v>-3.5566556776663845</v>
      </c>
      <c r="AJ82" s="5">
        <f t="shared" si="108"/>
        <v>1.778239743017437</v>
      </c>
      <c r="AK82" s="5">
        <f t="shared" si="108"/>
        <v>-4.6090971611256037</v>
      </c>
      <c r="AL82" s="5">
        <f t="shared" si="108"/>
        <v>-3.3387561365156273</v>
      </c>
      <c r="AM82" s="5">
        <f t="shared" si="108"/>
        <v>-3.3315825819556437</v>
      </c>
      <c r="AN82" s="5">
        <f t="shared" si="107"/>
        <v>-0.27532752240725245</v>
      </c>
      <c r="AO82" s="5">
        <f t="shared" si="107"/>
        <v>1.3134989597031392</v>
      </c>
      <c r="AP82" s="5">
        <f t="shared" si="107"/>
        <v>-2.1548934959882899</v>
      </c>
      <c r="AQ82" s="5">
        <f t="shared" si="107"/>
        <v>-1.5384739626371555</v>
      </c>
      <c r="AR82" s="5">
        <f t="shared" si="107"/>
        <v>-1.7037626061415097</v>
      </c>
      <c r="AS82" s="5">
        <f t="shared" si="107"/>
        <v>-0.63127422875285788</v>
      </c>
      <c r="AV82" s="2">
        <f t="shared" si="122"/>
        <v>83.073217742591837</v>
      </c>
      <c r="AW82" s="2">
        <f t="shared" si="123"/>
        <v>85.01227101172887</v>
      </c>
      <c r="AX82" s="2">
        <f t="shared" si="124"/>
        <v>86.536258686239421</v>
      </c>
      <c r="AY82" s="2">
        <f t="shared" si="125"/>
        <v>87.082018235733742</v>
      </c>
      <c r="AZ82" s="2">
        <f t="shared" si="126"/>
        <v>90.006579392527485</v>
      </c>
      <c r="BA82" s="2">
        <f t="shared" si="127"/>
        <v>91.229626417174572</v>
      </c>
      <c r="BB82" s="2">
        <f t="shared" si="128"/>
        <v>92.485777104155105</v>
      </c>
      <c r="BC82" s="2">
        <f t="shared" si="129"/>
        <v>91.443876472547316</v>
      </c>
      <c r="BD82" s="2">
        <f t="shared" si="130"/>
        <v>88.821132289864266</v>
      </c>
      <c r="BE82" s="2">
        <f t="shared" si="131"/>
        <v>83.460850404072346</v>
      </c>
      <c r="BF82" s="2">
        <f t="shared" si="132"/>
        <v>76.986903243203926</v>
      </c>
      <c r="BG82" s="2">
        <f t="shared" si="133"/>
        <v>67.881262572624692</v>
      </c>
      <c r="BH82" s="2">
        <f t="shared" si="134"/>
        <v>57.433944277359153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82.986994376309084</v>
      </c>
      <c r="CP82" s="2">
        <f t="shared" si="162"/>
        <v>84.953636598073274</v>
      </c>
      <c r="CQ82" s="2">
        <f t="shared" si="163"/>
        <v>86.515247095793782</v>
      </c>
      <c r="CR82" s="2">
        <f t="shared" si="164"/>
        <v>87.102210410149752</v>
      </c>
      <c r="CS82" s="2">
        <f t="shared" si="165"/>
        <v>89.940274071779285</v>
      </c>
      <c r="CT82" s="2">
        <f t="shared" si="166"/>
        <v>91.153391719516122</v>
      </c>
      <c r="CU82" s="2">
        <f t="shared" si="167"/>
        <v>92.398942407205581</v>
      </c>
      <c r="CV82" s="2">
        <f t="shared" si="168"/>
        <v>91.451599025912984</v>
      </c>
      <c r="CW82" s="2">
        <f t="shared" si="169"/>
        <v>88.727866948563019</v>
      </c>
      <c r="CX82" s="2">
        <f t="shared" si="170"/>
        <v>83.386977271419525</v>
      </c>
      <c r="CY82" s="2">
        <f t="shared" si="171"/>
        <v>76.901283909275264</v>
      </c>
      <c r="CZ82" s="2">
        <f t="shared" si="172"/>
        <v>67.834758920080944</v>
      </c>
      <c r="DA82" s="2">
        <f t="shared" si="173"/>
        <v>57.392842605402194</v>
      </c>
      <c r="DD82" s="2">
        <f t="shared" si="174"/>
        <v>83.960071064030771</v>
      </c>
      <c r="DE82" s="2">
        <f t="shared" si="175"/>
        <v>85.530109827665569</v>
      </c>
      <c r="DF82" s="2">
        <f t="shared" si="176"/>
        <v>86.683412316065983</v>
      </c>
      <c r="DG82" s="2">
        <f t="shared" si="177"/>
        <v>86.868853721570019</v>
      </c>
      <c r="DH82" s="2">
        <f t="shared" si="178"/>
        <v>90.523196367241241</v>
      </c>
      <c r="DI82" s="2">
        <f t="shared" si="179"/>
        <v>91.856205077997018</v>
      </c>
      <c r="DJ82" s="2">
        <f t="shared" si="180"/>
        <v>93.145579546820827</v>
      </c>
      <c r="DK82" s="2">
        <f t="shared" si="181"/>
        <v>91.385084753336855</v>
      </c>
      <c r="DL82" s="2">
        <f t="shared" si="182"/>
        <v>89.727071607130426</v>
      </c>
      <c r="DM82" s="2">
        <f t="shared" si="183"/>
        <v>84.090598854706172</v>
      </c>
      <c r="DN82" s="2">
        <f t="shared" si="184"/>
        <v>77.711303199232034</v>
      </c>
      <c r="DO82" s="2">
        <f t="shared" si="185"/>
        <v>68.259343356290174</v>
      </c>
      <c r="DP82" s="2">
        <f t="shared" si="186"/>
        <v>57.797770516195186</v>
      </c>
      <c r="DS82" s="2">
        <f t="shared" si="187"/>
        <v>8.8609014449451587E-2</v>
      </c>
      <c r="DT82" s="2">
        <f t="shared" si="188"/>
        <v>0.10171229234195371</v>
      </c>
      <c r="DU82" s="2">
        <f t="shared" si="189"/>
        <v>0.12494611199413305</v>
      </c>
      <c r="DV82" s="2">
        <f t="shared" si="190"/>
        <v>8.652922930518625E-2</v>
      </c>
      <c r="DW82" s="2">
        <f t="shared" si="191"/>
        <v>0.11374641399786718</v>
      </c>
      <c r="DX82" s="2">
        <f t="shared" si="192"/>
        <v>0.10847075790252086</v>
      </c>
      <c r="DY82" s="2">
        <f t="shared" si="193"/>
        <v>0.11630106827296735</v>
      </c>
      <c r="DZ82" s="2">
        <f t="shared" si="194"/>
        <v>0.11610370325903521</v>
      </c>
      <c r="EA82" s="2">
        <f t="shared" si="195"/>
        <v>9.3339578135041623E-2</v>
      </c>
      <c r="EB82" s="2">
        <f t="shared" si="196"/>
        <v>0.10498986160679706</v>
      </c>
      <c r="EC82" s="2">
        <f t="shared" si="197"/>
        <v>0.10570036416443444</v>
      </c>
      <c r="ED82" s="2">
        <f t="shared" si="198"/>
        <v>0.10952745455990938</v>
      </c>
      <c r="EE82" s="2">
        <f t="shared" si="199"/>
        <v>0.10150367722606757</v>
      </c>
    </row>
    <row r="83" spans="2:135" x14ac:dyDescent="0.25">
      <c r="B83" s="2">
        <v>77</v>
      </c>
      <c r="C83">
        <v>116.25</v>
      </c>
      <c r="D83">
        <v>126.57599999999999</v>
      </c>
      <c r="E83">
        <v>138.53</v>
      </c>
      <c r="F83">
        <v>111.104</v>
      </c>
      <c r="G83">
        <v>133.31299999999999</v>
      </c>
      <c r="H83">
        <v>132.59700000000001</v>
      </c>
      <c r="I83">
        <v>137.83600000000001</v>
      </c>
      <c r="J83">
        <v>133.01499999999999</v>
      </c>
      <c r="K83">
        <v>118.58199999999999</v>
      </c>
      <c r="L83">
        <v>118.52200000000001</v>
      </c>
      <c r="M83">
        <v>107.687</v>
      </c>
      <c r="N83">
        <v>95.268699999999995</v>
      </c>
      <c r="O83">
        <v>80.507499999999993</v>
      </c>
      <c r="R83" s="5">
        <f t="shared" si="109"/>
        <v>116.63334659534826</v>
      </c>
      <c r="S83" s="5">
        <f t="shared" si="110"/>
        <v>128.09042102154092</v>
      </c>
      <c r="T83" s="5">
        <f t="shared" si="111"/>
        <v>140.07940389672524</v>
      </c>
      <c r="U83" s="5">
        <f t="shared" si="112"/>
        <v>111.71988262795989</v>
      </c>
      <c r="V83" s="5">
        <f t="shared" si="113"/>
        <v>136.77941839033807</v>
      </c>
      <c r="W83" s="5">
        <f t="shared" si="114"/>
        <v>136.41892198126533</v>
      </c>
      <c r="X83" s="5">
        <f t="shared" si="115"/>
        <v>141.63337696327812</v>
      </c>
      <c r="Y83" s="5">
        <f t="shared" si="116"/>
        <v>135.7190511683587</v>
      </c>
      <c r="Z83" s="5">
        <f t="shared" si="117"/>
        <v>119.63331323142695</v>
      </c>
      <c r="AA83" s="5">
        <f t="shared" si="118"/>
        <v>121.14199260467919</v>
      </c>
      <c r="AB83" s="5">
        <f t="shared" si="119"/>
        <v>110.7706665416197</v>
      </c>
      <c r="AC83" s="5">
        <f t="shared" si="120"/>
        <v>97.881304274271272</v>
      </c>
      <c r="AD83" s="5">
        <f t="shared" si="121"/>
        <v>83.135080243997251</v>
      </c>
      <c r="AE83" s="5"/>
      <c r="AG83" s="5">
        <f t="shared" si="108"/>
        <v>-0.38334659534825732</v>
      </c>
      <c r="AH83" s="5">
        <f t="shared" si="108"/>
        <v>-1.5144210215409259</v>
      </c>
      <c r="AI83" s="5">
        <f t="shared" si="108"/>
        <v>-1.5494038967252379</v>
      </c>
      <c r="AJ83" s="5">
        <f t="shared" si="108"/>
        <v>-0.61588262795989124</v>
      </c>
      <c r="AK83" s="5">
        <f t="shared" si="108"/>
        <v>-3.4664183903380774</v>
      </c>
      <c r="AL83" s="5">
        <f t="shared" si="108"/>
        <v>-3.8219219812653193</v>
      </c>
      <c r="AM83" s="5">
        <f t="shared" si="108"/>
        <v>-3.7973769632781114</v>
      </c>
      <c r="AN83" s="5">
        <f t="shared" si="107"/>
        <v>-2.704051168358717</v>
      </c>
      <c r="AO83" s="5">
        <f t="shared" si="107"/>
        <v>-1.0513132314269598</v>
      </c>
      <c r="AP83" s="5">
        <f t="shared" si="107"/>
        <v>-2.619992604679183</v>
      </c>
      <c r="AQ83" s="5">
        <f t="shared" si="107"/>
        <v>-3.0836665416197064</v>
      </c>
      <c r="AR83" s="5">
        <f t="shared" si="107"/>
        <v>-2.6126042742712769</v>
      </c>
      <c r="AS83" s="5">
        <f t="shared" si="107"/>
        <v>-2.627580243997258</v>
      </c>
      <c r="AV83" s="2">
        <f t="shared" si="122"/>
        <v>83.062750694719284</v>
      </c>
      <c r="AW83" s="2">
        <f t="shared" si="123"/>
        <v>85.004132947613328</v>
      </c>
      <c r="AX83" s="2">
        <f t="shared" si="124"/>
        <v>86.528973008077259</v>
      </c>
      <c r="AY83" s="2">
        <f t="shared" si="125"/>
        <v>87.083990717931968</v>
      </c>
      <c r="AZ83" s="2">
        <f t="shared" si="126"/>
        <v>90.0311475479498</v>
      </c>
      <c r="BA83" s="2">
        <f t="shared" si="127"/>
        <v>91.255179689332309</v>
      </c>
      <c r="BB83" s="2">
        <f t="shared" si="128"/>
        <v>92.510334445758147</v>
      </c>
      <c r="BC83" s="2">
        <f t="shared" si="129"/>
        <v>91.439859645494309</v>
      </c>
      <c r="BD83" s="2">
        <f t="shared" si="130"/>
        <v>88.829421666903841</v>
      </c>
      <c r="BE83" s="2">
        <f t="shared" si="131"/>
        <v>83.471054238630188</v>
      </c>
      <c r="BF83" s="2">
        <f t="shared" si="132"/>
        <v>77.009904357103053</v>
      </c>
      <c r="BG83" s="2">
        <f t="shared" si="133"/>
        <v>67.90115835578537</v>
      </c>
      <c r="BH83" s="2">
        <f t="shared" si="134"/>
        <v>57.457065320515781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82.975566886064101</v>
      </c>
      <c r="CP83" s="2">
        <f t="shared" si="162"/>
        <v>84.945717762109027</v>
      </c>
      <c r="CQ83" s="2">
        <f t="shared" si="163"/>
        <v>86.510528781766979</v>
      </c>
      <c r="CR83" s="2">
        <f t="shared" si="164"/>
        <v>87.107079496494634</v>
      </c>
      <c r="CS83" s="2">
        <f t="shared" si="165"/>
        <v>89.964315387055933</v>
      </c>
      <c r="CT83" s="2">
        <f t="shared" si="166"/>
        <v>91.178311159693081</v>
      </c>
      <c r="CU83" s="2">
        <f t="shared" si="167"/>
        <v>92.424259288894774</v>
      </c>
      <c r="CV83" s="2">
        <f t="shared" si="168"/>
        <v>91.452897578932905</v>
      </c>
      <c r="CW83" s="2">
        <f t="shared" si="169"/>
        <v>88.734445483239185</v>
      </c>
      <c r="CX83" s="2">
        <f t="shared" si="170"/>
        <v>83.396426392071504</v>
      </c>
      <c r="CY83" s="2">
        <f t="shared" si="171"/>
        <v>76.923722186149192</v>
      </c>
      <c r="CZ83" s="2">
        <f t="shared" si="172"/>
        <v>67.855573899593566</v>
      </c>
      <c r="DA83" s="2">
        <f t="shared" si="173"/>
        <v>57.415937146970819</v>
      </c>
      <c r="DD83" s="2">
        <f t="shared" si="174"/>
        <v>83.880579983782269</v>
      </c>
      <c r="DE83" s="2">
        <f t="shared" si="175"/>
        <v>85.474641773702075</v>
      </c>
      <c r="DF83" s="2">
        <f t="shared" si="176"/>
        <v>86.646780387290036</v>
      </c>
      <c r="DG83" s="2">
        <f t="shared" si="177"/>
        <v>86.86169413940118</v>
      </c>
      <c r="DH83" s="2">
        <f t="shared" si="178"/>
        <v>90.506051512420498</v>
      </c>
      <c r="DI83" s="2">
        <f t="shared" si="179"/>
        <v>91.831377351379729</v>
      </c>
      <c r="DJ83" s="2">
        <f t="shared" si="180"/>
        <v>93.106817965317944</v>
      </c>
      <c r="DK83" s="2">
        <f t="shared" si="181"/>
        <v>91.349335590120887</v>
      </c>
      <c r="DL83" s="2">
        <f t="shared" si="182"/>
        <v>89.670804291436355</v>
      </c>
      <c r="DM83" s="2">
        <f t="shared" si="183"/>
        <v>84.051259284693671</v>
      </c>
      <c r="DN83" s="2">
        <f t="shared" si="184"/>
        <v>77.674907963029142</v>
      </c>
      <c r="DO83" s="2">
        <f t="shared" si="185"/>
        <v>68.239156501377408</v>
      </c>
      <c r="DP83" s="2">
        <f t="shared" si="186"/>
        <v>57.789092741087238</v>
      </c>
      <c r="DS83" s="2">
        <f t="shared" si="187"/>
        <v>9.6334305961983654E-2</v>
      </c>
      <c r="DT83" s="2">
        <f t="shared" si="188"/>
        <v>0.11044154590062495</v>
      </c>
      <c r="DU83" s="2">
        <f t="shared" si="189"/>
        <v>0.1353688731921463</v>
      </c>
      <c r="DV83" s="2">
        <f t="shared" si="190"/>
        <v>9.4091916633286948E-2</v>
      </c>
      <c r="DW83" s="2">
        <f t="shared" si="191"/>
        <v>0.12336663139989526</v>
      </c>
      <c r="DX83" s="2">
        <f t="shared" si="192"/>
        <v>0.11770404075075293</v>
      </c>
      <c r="DY83" s="2">
        <f t="shared" si="193"/>
        <v>0.12610660421815792</v>
      </c>
      <c r="DZ83" s="2">
        <f t="shared" si="194"/>
        <v>0.12589496965206423</v>
      </c>
      <c r="EA83" s="2">
        <f t="shared" si="195"/>
        <v>0.10143139876851291</v>
      </c>
      <c r="EB83" s="2">
        <f t="shared" si="196"/>
        <v>0.11396471893745676</v>
      </c>
      <c r="EC83" s="2">
        <f t="shared" si="197"/>
        <v>0.11472817192015941</v>
      </c>
      <c r="ED83" s="2">
        <f t="shared" si="198"/>
        <v>0.11883869596748217</v>
      </c>
      <c r="EE83" s="2">
        <f t="shared" si="199"/>
        <v>0.1102172235749251</v>
      </c>
    </row>
    <row r="84" spans="2:135" x14ac:dyDescent="0.25">
      <c r="B84" s="2">
        <v>78</v>
      </c>
      <c r="C84">
        <v>121.89100000000001</v>
      </c>
      <c r="D84">
        <v>131.51499999999999</v>
      </c>
      <c r="E84">
        <v>140.07599999999999</v>
      </c>
      <c r="F84">
        <v>118.224</v>
      </c>
      <c r="G84">
        <v>136.881</v>
      </c>
      <c r="H84">
        <v>139.03</v>
      </c>
      <c r="I84">
        <v>143.13399999999999</v>
      </c>
      <c r="J84">
        <v>134.95500000000001</v>
      </c>
      <c r="K84">
        <v>124.58199999999999</v>
      </c>
      <c r="L84">
        <v>122.791</v>
      </c>
      <c r="M84">
        <v>111.776</v>
      </c>
      <c r="N84">
        <v>98.880600000000001</v>
      </c>
      <c r="O84">
        <v>83.537300000000002</v>
      </c>
      <c r="R84" s="5">
        <f t="shared" si="109"/>
        <v>123.78497286940647</v>
      </c>
      <c r="S84" s="5">
        <f t="shared" si="110"/>
        <v>135.28995101778474</v>
      </c>
      <c r="T84" s="5">
        <f t="shared" si="111"/>
        <v>139.89679372420912</v>
      </c>
      <c r="U84" s="5">
        <f t="shared" si="112"/>
        <v>119.62909985620084</v>
      </c>
      <c r="V84" s="5">
        <f t="shared" si="113"/>
        <v>140.24829799864898</v>
      </c>
      <c r="W84" s="5">
        <f t="shared" si="114"/>
        <v>142.19825640497351</v>
      </c>
      <c r="X84" s="5">
        <f t="shared" si="115"/>
        <v>145.15364455267317</v>
      </c>
      <c r="Y84" s="5">
        <f t="shared" si="116"/>
        <v>139.10742354939816</v>
      </c>
      <c r="Z84" s="5">
        <f t="shared" si="117"/>
        <v>126.75814859130649</v>
      </c>
      <c r="AA84" s="5">
        <f t="shared" si="118"/>
        <v>127.10505681828965</v>
      </c>
      <c r="AB84" s="5">
        <f t="shared" si="119"/>
        <v>115.52540498827659</v>
      </c>
      <c r="AC84" s="5">
        <f t="shared" si="120"/>
        <v>100.83036868294374</v>
      </c>
      <c r="AD84" s="5">
        <f t="shared" si="121"/>
        <v>86.036392319126634</v>
      </c>
      <c r="AE84" s="5"/>
      <c r="AG84" s="5">
        <f t="shared" si="108"/>
        <v>-1.8939728694064684</v>
      </c>
      <c r="AH84" s="5">
        <f t="shared" si="108"/>
        <v>-3.7749510177847583</v>
      </c>
      <c r="AI84" s="5">
        <f t="shared" si="108"/>
        <v>0.17920627579087522</v>
      </c>
      <c r="AJ84" s="5">
        <f t="shared" si="108"/>
        <v>-1.4050998562008346</v>
      </c>
      <c r="AK84" s="5">
        <f t="shared" si="108"/>
        <v>-3.3672979986489793</v>
      </c>
      <c r="AL84" s="5">
        <f t="shared" si="108"/>
        <v>-3.1682564049735049</v>
      </c>
      <c r="AM84" s="5">
        <f t="shared" si="108"/>
        <v>-2.019644552673185</v>
      </c>
      <c r="AN84" s="5">
        <f t="shared" si="107"/>
        <v>-4.1524235493981507</v>
      </c>
      <c r="AO84" s="5">
        <f t="shared" si="107"/>
        <v>-2.1761485913065002</v>
      </c>
      <c r="AP84" s="5">
        <f t="shared" si="107"/>
        <v>-4.3140568182896573</v>
      </c>
      <c r="AQ84" s="5">
        <f t="shared" si="107"/>
        <v>-3.749404988276595</v>
      </c>
      <c r="AR84" s="5">
        <f t="shared" si="107"/>
        <v>-1.9497686829437413</v>
      </c>
      <c r="AS84" s="5">
        <f t="shared" si="107"/>
        <v>-2.4990923191266319</v>
      </c>
      <c r="AV84" s="2">
        <f t="shared" si="122"/>
        <v>83.05173099808988</v>
      </c>
      <c r="AW84" s="2">
        <f t="shared" si="123"/>
        <v>84.995477273360152</v>
      </c>
      <c r="AX84" s="2">
        <f t="shared" si="124"/>
        <v>86.521097601066273</v>
      </c>
      <c r="AY84" s="2">
        <f t="shared" si="125"/>
        <v>87.085630159890542</v>
      </c>
      <c r="AZ84" s="2">
        <f t="shared" si="126"/>
        <v>90.055269100780436</v>
      </c>
      <c r="BA84" s="2">
        <f t="shared" si="127"/>
        <v>91.280220612658525</v>
      </c>
      <c r="BB84" s="2">
        <f t="shared" si="128"/>
        <v>92.534067407065919</v>
      </c>
      <c r="BC84" s="2">
        <f t="shared" si="129"/>
        <v>91.435019141135598</v>
      </c>
      <c r="BD84" s="2">
        <f t="shared" si="130"/>
        <v>88.837232299195477</v>
      </c>
      <c r="BE84" s="2">
        <f t="shared" si="131"/>
        <v>83.480783075900987</v>
      </c>
      <c r="BF84" s="2">
        <f t="shared" si="132"/>
        <v>77.032302769390625</v>
      </c>
      <c r="BG84" s="2">
        <f t="shared" si="133"/>
        <v>67.920522529333539</v>
      </c>
      <c r="BH84" s="2">
        <f t="shared" si="134"/>
        <v>57.479854037889979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82.964139395819117</v>
      </c>
      <c r="CP84" s="2">
        <f t="shared" si="162"/>
        <v>84.937798926144779</v>
      </c>
      <c r="CQ84" s="2">
        <f t="shared" si="163"/>
        <v>86.50581046774019</v>
      </c>
      <c r="CR84" s="2">
        <f t="shared" si="164"/>
        <v>87.111948582839503</v>
      </c>
      <c r="CS84" s="2">
        <f t="shared" si="165"/>
        <v>89.988356702332581</v>
      </c>
      <c r="CT84" s="2">
        <f t="shared" si="166"/>
        <v>91.203230599870054</v>
      </c>
      <c r="CU84" s="2">
        <f t="shared" si="167"/>
        <v>92.449576170583981</v>
      </c>
      <c r="CV84" s="2">
        <f t="shared" si="168"/>
        <v>91.454196131952827</v>
      </c>
      <c r="CW84" s="2">
        <f t="shared" si="169"/>
        <v>88.74102401791535</v>
      </c>
      <c r="CX84" s="2">
        <f t="shared" si="170"/>
        <v>83.405875512723483</v>
      </c>
      <c r="CY84" s="2">
        <f t="shared" si="171"/>
        <v>76.946160463023119</v>
      </c>
      <c r="CZ84" s="2">
        <f t="shared" si="172"/>
        <v>67.876388879106187</v>
      </c>
      <c r="DA84" s="2">
        <f t="shared" si="173"/>
        <v>57.439031688539444</v>
      </c>
      <c r="DD84" s="2">
        <f t="shared" si="174"/>
        <v>83.801088903533767</v>
      </c>
      <c r="DE84" s="2">
        <f t="shared" si="175"/>
        <v>85.419173719738581</v>
      </c>
      <c r="DF84" s="2">
        <f t="shared" si="176"/>
        <v>86.610148458514089</v>
      </c>
      <c r="DG84" s="2">
        <f t="shared" si="177"/>
        <v>86.854534557232341</v>
      </c>
      <c r="DH84" s="2">
        <f t="shared" si="178"/>
        <v>90.488906657599756</v>
      </c>
      <c r="DI84" s="2">
        <f t="shared" si="179"/>
        <v>91.80654962476244</v>
      </c>
      <c r="DJ84" s="2">
        <f t="shared" si="180"/>
        <v>93.068056383815048</v>
      </c>
      <c r="DK84" s="2">
        <f t="shared" si="181"/>
        <v>91.313586426904905</v>
      </c>
      <c r="DL84" s="2">
        <f t="shared" si="182"/>
        <v>89.614536975742269</v>
      </c>
      <c r="DM84" s="2">
        <f t="shared" si="183"/>
        <v>84.01191971468117</v>
      </c>
      <c r="DN84" s="2">
        <f t="shared" si="184"/>
        <v>77.638512726826249</v>
      </c>
      <c r="DO84" s="2">
        <f t="shared" si="185"/>
        <v>68.218969646464643</v>
      </c>
      <c r="DP84" s="2">
        <f t="shared" si="186"/>
        <v>57.78041496597929</v>
      </c>
      <c r="DS84" s="2">
        <f t="shared" si="187"/>
        <v>0.1046557784709691</v>
      </c>
      <c r="DT84" s="2">
        <f t="shared" si="188"/>
        <v>0.11982004039879689</v>
      </c>
      <c r="DU84" s="2">
        <f t="shared" si="189"/>
        <v>0.14651550420600748</v>
      </c>
      <c r="DV84" s="2">
        <f t="shared" si="190"/>
        <v>0.10224160430608858</v>
      </c>
      <c r="DW84" s="2">
        <f t="shared" si="191"/>
        <v>0.13367776331560996</v>
      </c>
      <c r="DX84" s="2">
        <f t="shared" si="192"/>
        <v>0.12761078237537968</v>
      </c>
      <c r="DY84" s="2">
        <f t="shared" si="193"/>
        <v>0.13661105832398213</v>
      </c>
      <c r="DZ84" s="2">
        <f t="shared" si="194"/>
        <v>0.13638454622094215</v>
      </c>
      <c r="EA84" s="2">
        <f t="shared" si="195"/>
        <v>0.11013950098631113</v>
      </c>
      <c r="EB84" s="2">
        <f t="shared" si="196"/>
        <v>0.12360082471797097</v>
      </c>
      <c r="EC84" s="2">
        <f t="shared" si="197"/>
        <v>0.1244197655891556</v>
      </c>
      <c r="ED84" s="2">
        <f t="shared" si="198"/>
        <v>0.12882699331794295</v>
      </c>
      <c r="EE84" s="2">
        <f t="shared" si="199"/>
        <v>0.11957922970533155</v>
      </c>
    </row>
    <row r="85" spans="2:135" x14ac:dyDescent="0.25">
      <c r="B85" s="2">
        <v>79</v>
      </c>
      <c r="C85">
        <v>125.828</v>
      </c>
      <c r="D85">
        <v>136.06100000000001</v>
      </c>
      <c r="E85">
        <v>140.87899999999999</v>
      </c>
      <c r="F85">
        <v>123.881</v>
      </c>
      <c r="G85">
        <v>142.209</v>
      </c>
      <c r="H85">
        <v>143</v>
      </c>
      <c r="I85">
        <v>146.50700000000001</v>
      </c>
      <c r="J85">
        <v>138.03</v>
      </c>
      <c r="K85">
        <v>129.25399999999999</v>
      </c>
      <c r="L85">
        <v>128.74600000000001</v>
      </c>
      <c r="M85">
        <v>116.776</v>
      </c>
      <c r="N85">
        <v>101.59699999999999</v>
      </c>
      <c r="O85">
        <v>86.283600000000007</v>
      </c>
      <c r="R85" s="5">
        <f t="shared" si="109"/>
        <v>129.4687966424658</v>
      </c>
      <c r="S85" s="5">
        <f t="shared" si="110"/>
        <v>139.97197862346536</v>
      </c>
      <c r="T85" s="5">
        <f t="shared" si="111"/>
        <v>136.31381043765271</v>
      </c>
      <c r="U85" s="5">
        <f t="shared" si="112"/>
        <v>127.40427373059734</v>
      </c>
      <c r="V85" s="5">
        <f t="shared" si="113"/>
        <v>140.53289874710541</v>
      </c>
      <c r="W85" s="5">
        <f t="shared" si="114"/>
        <v>145.0254335072016</v>
      </c>
      <c r="X85" s="5">
        <f t="shared" si="115"/>
        <v>145.28661083849443</v>
      </c>
      <c r="Y85" s="5">
        <f t="shared" si="116"/>
        <v>139.43658500157085</v>
      </c>
      <c r="Z85" s="5">
        <f t="shared" si="117"/>
        <v>132.60518950045207</v>
      </c>
      <c r="AA85" s="5">
        <f t="shared" si="118"/>
        <v>130.76805872602478</v>
      </c>
      <c r="AB85" s="5">
        <f t="shared" si="119"/>
        <v>118.14500792629062</v>
      </c>
      <c r="AC85" s="5">
        <f t="shared" si="120"/>
        <v>101.77493113890199</v>
      </c>
      <c r="AD85" s="5">
        <f t="shared" si="121"/>
        <v>87.31027092272771</v>
      </c>
      <c r="AE85" s="5"/>
      <c r="AG85" s="5">
        <f t="shared" si="108"/>
        <v>-3.6407966424658014</v>
      </c>
      <c r="AH85" s="5">
        <f t="shared" si="108"/>
        <v>-3.9109786234653541</v>
      </c>
      <c r="AI85" s="5">
        <f t="shared" si="108"/>
        <v>4.5651895623472853</v>
      </c>
      <c r="AJ85" s="5">
        <f t="shared" si="108"/>
        <v>-3.5232737305973387</v>
      </c>
      <c r="AK85" s="5">
        <f t="shared" si="108"/>
        <v>1.6761012528945969</v>
      </c>
      <c r="AL85" s="5">
        <f t="shared" si="108"/>
        <v>-2.0254335072015976</v>
      </c>
      <c r="AM85" s="5">
        <f t="shared" si="108"/>
        <v>1.2203891615055795</v>
      </c>
      <c r="AN85" s="5">
        <f t="shared" si="107"/>
        <v>-1.4065850015708463</v>
      </c>
      <c r="AO85" s="5">
        <f t="shared" si="107"/>
        <v>-3.3511895004520795</v>
      </c>
      <c r="AP85" s="5">
        <f t="shared" si="107"/>
        <v>-2.0220587260247669</v>
      </c>
      <c r="AQ85" s="5">
        <f t="shared" si="107"/>
        <v>-1.369007926290621</v>
      </c>
      <c r="AR85" s="5">
        <f t="shared" si="107"/>
        <v>-0.17793113890199663</v>
      </c>
      <c r="AS85" s="5">
        <f t="shared" si="107"/>
        <v>-1.0266709227277033</v>
      </c>
      <c r="AV85" s="2">
        <f t="shared" si="122"/>
        <v>83.040061730271375</v>
      </c>
      <c r="AW85" s="2">
        <f t="shared" si="123"/>
        <v>84.986224775330655</v>
      </c>
      <c r="AX85" s="2">
        <f t="shared" si="124"/>
        <v>86.512565030739779</v>
      </c>
      <c r="AY85" s="2">
        <f t="shared" si="125"/>
        <v>87.086906654886178</v>
      </c>
      <c r="AZ85" s="2">
        <f t="shared" si="126"/>
        <v>90.078871838688329</v>
      </c>
      <c r="BA85" s="2">
        <f t="shared" si="127"/>
        <v>91.304665137685163</v>
      </c>
      <c r="BB85" s="2">
        <f t="shared" si="128"/>
        <v>92.556857184443828</v>
      </c>
      <c r="BC85" s="2">
        <f t="shared" si="129"/>
        <v>91.429272354815211</v>
      </c>
      <c r="BD85" s="2">
        <f t="shared" si="130"/>
        <v>88.844473860536894</v>
      </c>
      <c r="BE85" s="2">
        <f t="shared" si="131"/>
        <v>83.489957050594867</v>
      </c>
      <c r="BF85" s="2">
        <f t="shared" si="132"/>
        <v>77.054000478362511</v>
      </c>
      <c r="BG85" s="2">
        <f t="shared" si="133"/>
        <v>67.93928071603699</v>
      </c>
      <c r="BH85" s="2">
        <f t="shared" si="134"/>
        <v>57.502258192481257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82.952711905574148</v>
      </c>
      <c r="CP85" s="2">
        <f t="shared" si="162"/>
        <v>84.929880090180546</v>
      </c>
      <c r="CQ85" s="2">
        <f t="shared" si="163"/>
        <v>86.501092153713387</v>
      </c>
      <c r="CR85" s="2">
        <f t="shared" si="164"/>
        <v>87.116817669184385</v>
      </c>
      <c r="CS85" s="2">
        <f t="shared" si="165"/>
        <v>90.012398017609229</v>
      </c>
      <c r="CT85" s="2">
        <f t="shared" si="166"/>
        <v>91.228150040047012</v>
      </c>
      <c r="CU85" s="2">
        <f t="shared" si="167"/>
        <v>92.474893052273174</v>
      </c>
      <c r="CV85" s="2">
        <f t="shared" si="168"/>
        <v>91.455494684972749</v>
      </c>
      <c r="CW85" s="2">
        <f t="shared" si="169"/>
        <v>88.747602552591516</v>
      </c>
      <c r="CX85" s="2">
        <f t="shared" si="170"/>
        <v>83.415324633375462</v>
      </c>
      <c r="CY85" s="2">
        <f t="shared" si="171"/>
        <v>76.968598739897033</v>
      </c>
      <c r="CZ85" s="2">
        <f t="shared" si="172"/>
        <v>67.897203858618823</v>
      </c>
      <c r="DA85" s="2">
        <f t="shared" si="173"/>
        <v>57.462126230108069</v>
      </c>
      <c r="DD85" s="2">
        <f t="shared" si="174"/>
        <v>83.721597823285265</v>
      </c>
      <c r="DE85" s="2">
        <f t="shared" si="175"/>
        <v>85.363705665775086</v>
      </c>
      <c r="DF85" s="2">
        <f t="shared" si="176"/>
        <v>86.573516529738157</v>
      </c>
      <c r="DG85" s="2">
        <f t="shared" si="177"/>
        <v>86.847374975063502</v>
      </c>
      <c r="DH85" s="2">
        <f t="shared" si="178"/>
        <v>90.471761802779014</v>
      </c>
      <c r="DI85" s="2">
        <f t="shared" si="179"/>
        <v>91.78172189814515</v>
      </c>
      <c r="DJ85" s="2">
        <f t="shared" si="180"/>
        <v>93.029294802312165</v>
      </c>
      <c r="DK85" s="2">
        <f t="shared" si="181"/>
        <v>91.277837263688937</v>
      </c>
      <c r="DL85" s="2">
        <f t="shared" si="182"/>
        <v>89.558269660048182</v>
      </c>
      <c r="DM85" s="2">
        <f t="shared" si="183"/>
        <v>83.972580144668669</v>
      </c>
      <c r="DN85" s="2">
        <f t="shared" si="184"/>
        <v>77.602117490623357</v>
      </c>
      <c r="DO85" s="2">
        <f t="shared" si="185"/>
        <v>68.198782791551878</v>
      </c>
      <c r="DP85" s="2">
        <f t="shared" si="186"/>
        <v>57.771737190871342</v>
      </c>
      <c r="DS85" s="2">
        <f t="shared" si="187"/>
        <v>0.11360570233521161</v>
      </c>
      <c r="DT85" s="2">
        <f t="shared" si="188"/>
        <v>0.12987866165539932</v>
      </c>
      <c r="DU85" s="2">
        <f t="shared" si="189"/>
        <v>0.15841181734811452</v>
      </c>
      <c r="DV85" s="2">
        <f t="shared" si="190"/>
        <v>0.11101067110313079</v>
      </c>
      <c r="DW85" s="2">
        <f t="shared" si="191"/>
        <v>0.14470844943627956</v>
      </c>
      <c r="DX85" s="2">
        <f t="shared" si="192"/>
        <v>0.13822071429178481</v>
      </c>
      <c r="DY85" s="2">
        <f t="shared" si="193"/>
        <v>0.14784248456087867</v>
      </c>
      <c r="DZ85" s="2">
        <f t="shared" si="194"/>
        <v>0.14760053347641322</v>
      </c>
      <c r="EA85" s="2">
        <f t="shared" si="195"/>
        <v>0.11949579186614269</v>
      </c>
      <c r="EB85" s="2">
        <f t="shared" si="196"/>
        <v>0.13392854033190082</v>
      </c>
      <c r="EC85" s="2">
        <f t="shared" si="197"/>
        <v>0.13480538400412467</v>
      </c>
      <c r="ED85" s="2">
        <f t="shared" si="198"/>
        <v>0.13952187246284037</v>
      </c>
      <c r="EE85" s="2">
        <f t="shared" si="199"/>
        <v>0.1296206125075462</v>
      </c>
    </row>
    <row r="86" spans="2:135" x14ac:dyDescent="0.25">
      <c r="B86" s="2">
        <v>80</v>
      </c>
      <c r="C86">
        <v>129.453</v>
      </c>
      <c r="D86">
        <v>138.56100000000001</v>
      </c>
      <c r="E86">
        <v>134.833</v>
      </c>
      <c r="F86">
        <v>129.881</v>
      </c>
      <c r="G86">
        <v>141.49299999999999</v>
      </c>
      <c r="H86">
        <v>145.53700000000001</v>
      </c>
      <c r="I86">
        <v>146.09</v>
      </c>
      <c r="J86">
        <v>136.91</v>
      </c>
      <c r="K86">
        <v>133.46299999999999</v>
      </c>
      <c r="L86">
        <v>132.239</v>
      </c>
      <c r="M86">
        <v>117.44799999999999</v>
      </c>
      <c r="N86">
        <v>100.9851</v>
      </c>
      <c r="O86">
        <v>87.238799999999998</v>
      </c>
      <c r="R86" s="5">
        <f t="shared" si="109"/>
        <v>132.73318726730443</v>
      </c>
      <c r="S86" s="5">
        <f t="shared" si="110"/>
        <v>141.27220634515118</v>
      </c>
      <c r="T86" s="5">
        <f t="shared" si="111"/>
        <v>129.99921575371025</v>
      </c>
      <c r="U86" s="5">
        <f t="shared" si="112"/>
        <v>133.88631838536594</v>
      </c>
      <c r="V86" s="5">
        <f t="shared" si="113"/>
        <v>137.58162594626796</v>
      </c>
      <c r="W86" s="5">
        <f t="shared" si="114"/>
        <v>144.36396405023456</v>
      </c>
      <c r="X86" s="5">
        <f t="shared" si="115"/>
        <v>142.00897889721932</v>
      </c>
      <c r="Y86" s="5">
        <f t="shared" si="116"/>
        <v>136.63947891655559</v>
      </c>
      <c r="Z86" s="5">
        <f t="shared" si="117"/>
        <v>136.17644164091359</v>
      </c>
      <c r="AA86" s="5">
        <f t="shared" si="118"/>
        <v>131.44378632240048</v>
      </c>
      <c r="AB86" s="5">
        <f t="shared" si="119"/>
        <v>118.1389132049318</v>
      </c>
      <c r="AC86" s="5">
        <f t="shared" si="120"/>
        <v>100.53781168338097</v>
      </c>
      <c r="AD86" s="5">
        <f t="shared" si="121"/>
        <v>86.726996590272904</v>
      </c>
      <c r="AE86" s="5"/>
      <c r="AG86" s="5">
        <f t="shared" si="108"/>
        <v>-3.2801872673044272</v>
      </c>
      <c r="AH86" s="5">
        <f t="shared" si="108"/>
        <v>-2.7112063451511688</v>
      </c>
      <c r="AI86" s="5">
        <f t="shared" si="108"/>
        <v>4.8337842462897527</v>
      </c>
      <c r="AJ86" s="5">
        <f t="shared" si="108"/>
        <v>-4.0053183853659391</v>
      </c>
      <c r="AK86" s="5">
        <f t="shared" si="108"/>
        <v>3.9113740537320325</v>
      </c>
      <c r="AL86" s="5">
        <f t="shared" si="108"/>
        <v>1.173035949765449</v>
      </c>
      <c r="AM86" s="5">
        <f t="shared" si="108"/>
        <v>4.0810211027806815</v>
      </c>
      <c r="AN86" s="5">
        <f t="shared" si="107"/>
        <v>0.2705210834444074</v>
      </c>
      <c r="AO86" s="5">
        <f t="shared" si="107"/>
        <v>-2.7134416409136008</v>
      </c>
      <c r="AP86" s="5">
        <f t="shared" si="107"/>
        <v>0.79521367759952</v>
      </c>
      <c r="AQ86" s="5">
        <f t="shared" si="107"/>
        <v>-0.69091320493180319</v>
      </c>
      <c r="AR86" s="5">
        <f t="shared" si="107"/>
        <v>0.44728831661903712</v>
      </c>
      <c r="AS86" s="5">
        <f t="shared" si="107"/>
        <v>0.51180340972709359</v>
      </c>
      <c r="AV86" s="2">
        <f t="shared" si="122"/>
        <v>83.027636710425426</v>
      </c>
      <c r="AW86" s="2">
        <f t="shared" si="123"/>
        <v>84.976289769397425</v>
      </c>
      <c r="AX86" s="2">
        <f t="shared" si="124"/>
        <v>86.503304438246076</v>
      </c>
      <c r="AY86" s="2">
        <f t="shared" si="125"/>
        <v>87.08778889143754</v>
      </c>
      <c r="AZ86" s="2">
        <f t="shared" si="126"/>
        <v>90.101877832083275</v>
      </c>
      <c r="BA86" s="2">
        <f t="shared" si="127"/>
        <v>91.328422283750882</v>
      </c>
      <c r="BB86" s="2">
        <f t="shared" si="128"/>
        <v>92.578576522692359</v>
      </c>
      <c r="BC86" s="2">
        <f t="shared" si="129"/>
        <v>91.422533066751527</v>
      </c>
      <c r="BD86" s="2">
        <f t="shared" si="130"/>
        <v>88.85104727133448</v>
      </c>
      <c r="BE86" s="2">
        <f t="shared" si="131"/>
        <v>83.498489472104453</v>
      </c>
      <c r="BF86" s="2">
        <f t="shared" si="132"/>
        <v>77.074891320198489</v>
      </c>
      <c r="BG86" s="2">
        <f t="shared" si="133"/>
        <v>67.957353151824208</v>
      </c>
      <c r="BH86" s="2">
        <f t="shared" si="134"/>
        <v>57.52422119330997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82.941284415329164</v>
      </c>
      <c r="CP86" s="2">
        <f t="shared" si="162"/>
        <v>84.921961254216299</v>
      </c>
      <c r="CQ86" s="2">
        <f t="shared" si="163"/>
        <v>86.496373839686584</v>
      </c>
      <c r="CR86" s="2">
        <f t="shared" si="164"/>
        <v>87.121686755529268</v>
      </c>
      <c r="CS86" s="2">
        <f t="shared" si="165"/>
        <v>90.036439332885877</v>
      </c>
      <c r="CT86" s="2">
        <f t="shared" si="166"/>
        <v>91.253069480223971</v>
      </c>
      <c r="CU86" s="2">
        <f t="shared" si="167"/>
        <v>92.500209933962367</v>
      </c>
      <c r="CV86" s="2">
        <f t="shared" si="168"/>
        <v>91.45679323799267</v>
      </c>
      <c r="CW86" s="2">
        <f t="shared" si="169"/>
        <v>88.754181087267682</v>
      </c>
      <c r="CX86" s="2">
        <f t="shared" si="170"/>
        <v>83.424773754027427</v>
      </c>
      <c r="CY86" s="2">
        <f t="shared" si="171"/>
        <v>76.99103701677096</v>
      </c>
      <c r="CZ86" s="2">
        <f t="shared" si="172"/>
        <v>67.918018838131445</v>
      </c>
      <c r="DA86" s="2">
        <f t="shared" si="173"/>
        <v>57.485220771676694</v>
      </c>
      <c r="DD86" s="2">
        <f t="shared" si="174"/>
        <v>83.642106743036749</v>
      </c>
      <c r="DE86" s="2">
        <f t="shared" si="175"/>
        <v>85.308237611811592</v>
      </c>
      <c r="DF86" s="2">
        <f t="shared" si="176"/>
        <v>86.53688460096221</v>
      </c>
      <c r="DG86" s="2">
        <f t="shared" si="177"/>
        <v>86.840215392894677</v>
      </c>
      <c r="DH86" s="2">
        <f t="shared" si="178"/>
        <v>90.454616947958286</v>
      </c>
      <c r="DI86" s="2">
        <f t="shared" si="179"/>
        <v>91.756894171527861</v>
      </c>
      <c r="DJ86" s="2">
        <f t="shared" si="180"/>
        <v>92.990533220809269</v>
      </c>
      <c r="DK86" s="2">
        <f t="shared" si="181"/>
        <v>91.242088100472955</v>
      </c>
      <c r="DL86" s="2">
        <f t="shared" si="182"/>
        <v>89.502002344354111</v>
      </c>
      <c r="DM86" s="2">
        <f t="shared" si="183"/>
        <v>83.933240574656168</v>
      </c>
      <c r="DN86" s="2">
        <f t="shared" si="184"/>
        <v>77.565722254420464</v>
      </c>
      <c r="DO86" s="2">
        <f t="shared" si="185"/>
        <v>68.178595936639113</v>
      </c>
      <c r="DP86" s="2">
        <f t="shared" si="186"/>
        <v>57.763059415763401</v>
      </c>
      <c r="DS86" s="2">
        <f t="shared" si="187"/>
        <v>0.12321567347707556</v>
      </c>
      <c r="DT86" s="2">
        <f t="shared" si="188"/>
        <v>0.14064675228722837</v>
      </c>
      <c r="DU86" s="2">
        <f t="shared" si="189"/>
        <v>0.171080432488939</v>
      </c>
      <c r="DV86" s="2">
        <f t="shared" si="190"/>
        <v>0.1204309517474063</v>
      </c>
      <c r="DW86" s="2">
        <f t="shared" si="191"/>
        <v>0.15648494046259848</v>
      </c>
      <c r="DX86" s="2">
        <f t="shared" si="192"/>
        <v>0.14956155350761874</v>
      </c>
      <c r="DY86" s="2">
        <f t="shared" si="193"/>
        <v>0.15982636524145094</v>
      </c>
      <c r="DZ86" s="2">
        <f t="shared" si="194"/>
        <v>0.15956847440595656</v>
      </c>
      <c r="EA86" s="2">
        <f t="shared" si="195"/>
        <v>0.12953119899824889</v>
      </c>
      <c r="EB86" s="2">
        <f t="shared" si="196"/>
        <v>0.14497645684309421</v>
      </c>
      <c r="EC86" s="2">
        <f t="shared" si="197"/>
        <v>0.14591344606395679</v>
      </c>
      <c r="ED86" s="2">
        <f t="shared" si="198"/>
        <v>0.15095077010995533</v>
      </c>
      <c r="EE86" s="2">
        <f t="shared" si="199"/>
        <v>0.14037076001963256</v>
      </c>
    </row>
    <row r="87" spans="2:135" x14ac:dyDescent="0.25">
      <c r="B87" s="2">
        <v>81</v>
      </c>
      <c r="C87">
        <v>131.125</v>
      </c>
      <c r="D87">
        <v>137.53</v>
      </c>
      <c r="E87">
        <v>125.57599999999999</v>
      </c>
      <c r="F87">
        <v>134.89599999999999</v>
      </c>
      <c r="G87">
        <v>138.791</v>
      </c>
      <c r="H87">
        <v>144.94</v>
      </c>
      <c r="I87">
        <v>141.761</v>
      </c>
      <c r="J87">
        <v>131.97</v>
      </c>
      <c r="K87">
        <v>134.80600000000001</v>
      </c>
      <c r="L87">
        <v>132.03</v>
      </c>
      <c r="M87">
        <v>119.104</v>
      </c>
      <c r="N87">
        <v>99.955200000000005</v>
      </c>
      <c r="O87">
        <v>86.059700000000007</v>
      </c>
      <c r="R87" s="5">
        <f t="shared" si="109"/>
        <v>132.99245348978587</v>
      </c>
      <c r="S87" s="5">
        <f t="shared" si="110"/>
        <v>138.93930358531122</v>
      </c>
      <c r="T87" s="5">
        <f t="shared" si="111"/>
        <v>122.05363859337707</v>
      </c>
      <c r="U87" s="5">
        <f t="shared" si="112"/>
        <v>137.9678986262596</v>
      </c>
      <c r="V87" s="5">
        <f t="shared" si="113"/>
        <v>131.95305664250307</v>
      </c>
      <c r="W87" s="5">
        <f t="shared" si="114"/>
        <v>140.34437451118268</v>
      </c>
      <c r="X87" s="5">
        <f t="shared" si="115"/>
        <v>135.94586003338904</v>
      </c>
      <c r="Y87" s="5">
        <f t="shared" si="116"/>
        <v>131.24758119237049</v>
      </c>
      <c r="Z87" s="5">
        <f t="shared" si="117"/>
        <v>136.81524242491383</v>
      </c>
      <c r="AA87" s="5">
        <f t="shared" si="118"/>
        <v>129.00160571406923</v>
      </c>
      <c r="AB87" s="5">
        <f t="shared" si="119"/>
        <v>115.51086265628157</v>
      </c>
      <c r="AC87" s="5">
        <f t="shared" si="120"/>
        <v>97.355604421879207</v>
      </c>
      <c r="AD87" s="5">
        <f t="shared" si="121"/>
        <v>84.397389461722895</v>
      </c>
      <c r="AE87" s="5"/>
      <c r="AG87" s="5">
        <f t="shared" si="108"/>
        <v>-1.8674534897858734</v>
      </c>
      <c r="AH87" s="5">
        <f t="shared" si="108"/>
        <v>-1.4093035853112212</v>
      </c>
      <c r="AI87" s="5">
        <f t="shared" si="108"/>
        <v>3.5223614066229203</v>
      </c>
      <c r="AJ87" s="5">
        <f t="shared" si="108"/>
        <v>-3.0718986262596104</v>
      </c>
      <c r="AK87" s="5">
        <f t="shared" si="108"/>
        <v>6.8379433574969255</v>
      </c>
      <c r="AL87" s="5">
        <f t="shared" si="108"/>
        <v>4.5956254888173191</v>
      </c>
      <c r="AM87" s="5">
        <f t="shared" si="108"/>
        <v>5.8151399666109569</v>
      </c>
      <c r="AN87" s="5">
        <f t="shared" si="107"/>
        <v>0.72241880762950927</v>
      </c>
      <c r="AO87" s="5">
        <f t="shared" si="107"/>
        <v>-2.0092424249138219</v>
      </c>
      <c r="AP87" s="5">
        <f t="shared" si="107"/>
        <v>3.0283942859307729</v>
      </c>
      <c r="AQ87" s="5">
        <f t="shared" si="107"/>
        <v>3.5931373437184249</v>
      </c>
      <c r="AR87" s="5">
        <f t="shared" si="107"/>
        <v>2.5995955781207982</v>
      </c>
      <c r="AS87" s="5">
        <f t="shared" si="107"/>
        <v>1.6623105382771115</v>
      </c>
      <c r="AV87" s="2">
        <f t="shared" si="122"/>
        <v>83.014340410199367</v>
      </c>
      <c r="AW87" s="2">
        <f t="shared" si="123"/>
        <v>84.965580260984041</v>
      </c>
      <c r="AX87" s="2">
        <f t="shared" si="124"/>
        <v>86.493242043360794</v>
      </c>
      <c r="AY87" s="2">
        <f t="shared" si="125"/>
        <v>87.088244328355074</v>
      </c>
      <c r="AZ87" s="2">
        <f t="shared" si="126"/>
        <v>90.124203665968565</v>
      </c>
      <c r="BA87" s="2">
        <f t="shared" si="127"/>
        <v>91.3513943414289</v>
      </c>
      <c r="BB87" s="2">
        <f t="shared" si="128"/>
        <v>92.599090238864136</v>
      </c>
      <c r="BC87" s="2">
        <f t="shared" si="129"/>
        <v>91.414712092784455</v>
      </c>
      <c r="BD87" s="2">
        <f t="shared" si="130"/>
        <v>88.856844633489047</v>
      </c>
      <c r="BE87" s="2">
        <f t="shared" si="131"/>
        <v>83.506286964810471</v>
      </c>
      <c r="BF87" s="2">
        <f t="shared" si="132"/>
        <v>77.09486117460699</v>
      </c>
      <c r="BG87" s="2">
        <f t="shared" si="133"/>
        <v>67.974654968170697</v>
      </c>
      <c r="BH87" s="2">
        <f t="shared" si="134"/>
        <v>57.545682188408776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82.929856925084181</v>
      </c>
      <c r="CP87" s="2">
        <f t="shared" si="162"/>
        <v>84.914042418252052</v>
      </c>
      <c r="CQ87" s="2">
        <f t="shared" si="163"/>
        <v>86.491655525659795</v>
      </c>
      <c r="CR87" s="2">
        <f t="shared" si="164"/>
        <v>87.126555841874151</v>
      </c>
      <c r="CS87" s="2">
        <f t="shared" si="165"/>
        <v>90.060480648162525</v>
      </c>
      <c r="CT87" s="2">
        <f t="shared" si="166"/>
        <v>91.277988920400929</v>
      </c>
      <c r="CU87" s="2">
        <f t="shared" si="167"/>
        <v>92.525526815651574</v>
      </c>
      <c r="CV87" s="2">
        <f t="shared" si="168"/>
        <v>91.458091791012606</v>
      </c>
      <c r="CW87" s="2">
        <f t="shared" si="169"/>
        <v>88.760759621943848</v>
      </c>
      <c r="CX87" s="2">
        <f t="shared" si="170"/>
        <v>83.434222874679406</v>
      </c>
      <c r="CY87" s="2">
        <f t="shared" si="171"/>
        <v>77.013475293644873</v>
      </c>
      <c r="CZ87" s="2">
        <f t="shared" si="172"/>
        <v>67.938833817644067</v>
      </c>
      <c r="DA87" s="2">
        <f t="shared" si="173"/>
        <v>57.508315313245319</v>
      </c>
      <c r="DD87" s="2">
        <f t="shared" si="174"/>
        <v>83.562615662788247</v>
      </c>
      <c r="DE87" s="2">
        <f t="shared" si="175"/>
        <v>85.252769557848097</v>
      </c>
      <c r="DF87" s="2">
        <f t="shared" si="176"/>
        <v>86.500252672186264</v>
      </c>
      <c r="DG87" s="2">
        <f t="shared" si="177"/>
        <v>86.833055810725838</v>
      </c>
      <c r="DH87" s="2">
        <f t="shared" si="178"/>
        <v>90.437472093137544</v>
      </c>
      <c r="DI87" s="2">
        <f t="shared" si="179"/>
        <v>91.732066444910572</v>
      </c>
      <c r="DJ87" s="2">
        <f t="shared" si="180"/>
        <v>92.951771639306372</v>
      </c>
      <c r="DK87" s="2">
        <f t="shared" si="181"/>
        <v>91.206338937256987</v>
      </c>
      <c r="DL87" s="2">
        <f t="shared" si="182"/>
        <v>89.445735028660025</v>
      </c>
      <c r="DM87" s="2">
        <f t="shared" si="183"/>
        <v>83.893901004643666</v>
      </c>
      <c r="DN87" s="2">
        <f t="shared" si="184"/>
        <v>77.529327018217572</v>
      </c>
      <c r="DO87" s="2">
        <f t="shared" si="185"/>
        <v>68.158409081726347</v>
      </c>
      <c r="DP87" s="2">
        <f t="shared" si="186"/>
        <v>57.754381640655453</v>
      </c>
      <c r="DS87" s="2">
        <f t="shared" si="187"/>
        <v>0.13351610982368364</v>
      </c>
      <c r="DT87" s="2">
        <f t="shared" si="188"/>
        <v>0.1521515010384277</v>
      </c>
      <c r="DU87" s="2">
        <f t="shared" si="189"/>
        <v>0.18454003268433863</v>
      </c>
      <c r="DV87" s="2">
        <f t="shared" si="190"/>
        <v>0.13053325196999718</v>
      </c>
      <c r="DW87" s="2">
        <f t="shared" si="191"/>
        <v>0.16903040813102962</v>
      </c>
      <c r="DX87" s="2">
        <f t="shared" si="192"/>
        <v>0.16165834481071104</v>
      </c>
      <c r="DY87" s="2">
        <f t="shared" si="193"/>
        <v>0.17258490691287734</v>
      </c>
      <c r="DZ87" s="2">
        <f t="shared" si="194"/>
        <v>0.1723106514226482</v>
      </c>
      <c r="EA87" s="2">
        <f t="shared" si="195"/>
        <v>0.1402751260893112</v>
      </c>
      <c r="EB87" s="2">
        <f t="shared" si="196"/>
        <v>0.15677076074221893</v>
      </c>
      <c r="EC87" s="2">
        <f t="shared" si="197"/>
        <v>0.15776991155655157</v>
      </c>
      <c r="ED87" s="2">
        <f t="shared" si="198"/>
        <v>0.16313836932564385</v>
      </c>
      <c r="EE87" s="2">
        <f t="shared" si="199"/>
        <v>0.15185692230527878</v>
      </c>
    </row>
    <row r="88" spans="2:135" x14ac:dyDescent="0.25">
      <c r="B88" s="2">
        <v>82</v>
      </c>
      <c r="C88">
        <v>129.547</v>
      </c>
      <c r="D88">
        <v>135.47</v>
      </c>
      <c r="E88">
        <v>113.5</v>
      </c>
      <c r="F88">
        <v>138.89599999999999</v>
      </c>
      <c r="G88">
        <v>129.821</v>
      </c>
      <c r="H88">
        <v>141.16399999999999</v>
      </c>
      <c r="I88">
        <v>132.97</v>
      </c>
      <c r="J88">
        <v>124.209</v>
      </c>
      <c r="K88">
        <v>135.55199999999999</v>
      </c>
      <c r="L88">
        <v>129.38800000000001</v>
      </c>
      <c r="M88">
        <v>114.58199999999999</v>
      </c>
      <c r="N88">
        <v>95.552199999999999</v>
      </c>
      <c r="O88">
        <v>83.417900000000003</v>
      </c>
      <c r="R88" s="5">
        <f t="shared" si="109"/>
        <v>130.19587518513293</v>
      </c>
      <c r="S88" s="5">
        <f t="shared" si="110"/>
        <v>133.41141190134013</v>
      </c>
      <c r="T88" s="5">
        <f t="shared" si="111"/>
        <v>113.69640735949508</v>
      </c>
      <c r="U88" s="5">
        <f t="shared" si="112"/>
        <v>138.89429153639321</v>
      </c>
      <c r="V88" s="5">
        <f t="shared" si="113"/>
        <v>124.64397313146253</v>
      </c>
      <c r="W88" s="5">
        <f t="shared" si="114"/>
        <v>133.72201140148832</v>
      </c>
      <c r="X88" s="5">
        <f t="shared" si="115"/>
        <v>128.17658862134141</v>
      </c>
      <c r="Y88" s="5">
        <f t="shared" si="116"/>
        <v>124.22476343383018</v>
      </c>
      <c r="Z88" s="5">
        <f t="shared" si="117"/>
        <v>134.4004332438198</v>
      </c>
      <c r="AA88" s="5">
        <f t="shared" si="118"/>
        <v>123.90709551027788</v>
      </c>
      <c r="AB88" s="5">
        <f t="shared" si="119"/>
        <v>110.75669439843935</v>
      </c>
      <c r="AC88" s="5">
        <f t="shared" si="120"/>
        <v>92.805138904302495</v>
      </c>
      <c r="AD88" s="5">
        <f t="shared" si="121"/>
        <v>80.739126206756197</v>
      </c>
      <c r="AE88" s="5"/>
      <c r="AG88" s="5">
        <f t="shared" si="108"/>
        <v>-0.64887518513293685</v>
      </c>
      <c r="AH88" s="5">
        <f t="shared" si="108"/>
        <v>2.0585880986598681</v>
      </c>
      <c r="AI88" s="5">
        <f t="shared" si="108"/>
        <v>-0.19640735949508326</v>
      </c>
      <c r="AJ88" s="5">
        <f t="shared" si="108"/>
        <v>1.7084636067750125E-3</v>
      </c>
      <c r="AK88" s="5">
        <f t="shared" si="108"/>
        <v>5.1770268685374674</v>
      </c>
      <c r="AL88" s="5">
        <f t="shared" si="108"/>
        <v>7.4419885985116707</v>
      </c>
      <c r="AM88" s="5">
        <f t="shared" si="108"/>
        <v>4.7934113786585897</v>
      </c>
      <c r="AN88" s="5">
        <f t="shared" si="107"/>
        <v>-1.5763433830173312E-2</v>
      </c>
      <c r="AO88" s="5">
        <f t="shared" si="107"/>
        <v>1.1515667561801877</v>
      </c>
      <c r="AP88" s="5">
        <f t="shared" si="107"/>
        <v>5.4809044897221213</v>
      </c>
      <c r="AQ88" s="5">
        <f t="shared" si="107"/>
        <v>3.8253056015606433</v>
      </c>
      <c r="AR88" s="5">
        <f t="shared" si="107"/>
        <v>2.7470610956975037</v>
      </c>
      <c r="AS88" s="5">
        <f t="shared" si="107"/>
        <v>2.6787737932438063</v>
      </c>
      <c r="AV88" s="2">
        <f t="shared" si="122"/>
        <v>83.00004803328514</v>
      </c>
      <c r="AW88" s="2">
        <f t="shared" si="123"/>
        <v>84.953998261981241</v>
      </c>
      <c r="AX88" s="2">
        <f t="shared" si="124"/>
        <v>86.482301790786238</v>
      </c>
      <c r="AY88" s="2">
        <f t="shared" si="125"/>
        <v>87.088239424876534</v>
      </c>
      <c r="AZ88" s="2">
        <f t="shared" si="126"/>
        <v>90.145760826201155</v>
      </c>
      <c r="BA88" s="2">
        <f t="shared" si="127"/>
        <v>91.373477249545516</v>
      </c>
      <c r="BB88" s="2">
        <f t="shared" si="128"/>
        <v>92.618256000581226</v>
      </c>
      <c r="BC88" s="2">
        <f t="shared" si="129"/>
        <v>91.405718104399853</v>
      </c>
      <c r="BD88" s="2">
        <f t="shared" si="130"/>
        <v>88.861749330626253</v>
      </c>
      <c r="BE88" s="2">
        <f t="shared" si="131"/>
        <v>83.513249770646425</v>
      </c>
      <c r="BF88" s="2">
        <f t="shared" si="132"/>
        <v>77.113788370349454</v>
      </c>
      <c r="BG88" s="2">
        <f t="shared" si="133"/>
        <v>67.991096628556264</v>
      </c>
      <c r="BH88" s="2">
        <f t="shared" si="134"/>
        <v>57.566576261136085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82.918429434839197</v>
      </c>
      <c r="CP88" s="2">
        <f t="shared" si="162"/>
        <v>84.906123582287805</v>
      </c>
      <c r="CQ88" s="2">
        <f t="shared" si="163"/>
        <v>86.486937211632991</v>
      </c>
      <c r="CR88" s="2">
        <f t="shared" si="164"/>
        <v>87.131424928219033</v>
      </c>
      <c r="CS88" s="2">
        <f t="shared" si="165"/>
        <v>90.084521963439173</v>
      </c>
      <c r="CT88" s="2">
        <f t="shared" si="166"/>
        <v>91.302908360577902</v>
      </c>
      <c r="CU88" s="2">
        <f t="shared" si="167"/>
        <v>92.550843697340767</v>
      </c>
      <c r="CV88" s="2">
        <f t="shared" si="168"/>
        <v>91.459390344032528</v>
      </c>
      <c r="CW88" s="2">
        <f t="shared" si="169"/>
        <v>88.767338156620013</v>
      </c>
      <c r="CX88" s="2">
        <f t="shared" si="170"/>
        <v>83.443671995331385</v>
      </c>
      <c r="CY88" s="2">
        <f t="shared" si="171"/>
        <v>77.035913570518801</v>
      </c>
      <c r="CZ88" s="2">
        <f t="shared" si="172"/>
        <v>67.959648797156703</v>
      </c>
      <c r="DA88" s="2">
        <f t="shared" si="173"/>
        <v>57.531409854813944</v>
      </c>
      <c r="DD88" s="2">
        <f t="shared" si="174"/>
        <v>83.483124582539745</v>
      </c>
      <c r="DE88" s="2">
        <f t="shared" si="175"/>
        <v>85.197301503884603</v>
      </c>
      <c r="DF88" s="2">
        <f t="shared" si="176"/>
        <v>86.463620743410317</v>
      </c>
      <c r="DG88" s="2">
        <f t="shared" si="177"/>
        <v>86.825896228556999</v>
      </c>
      <c r="DH88" s="2">
        <f t="shared" si="178"/>
        <v>90.420327238316801</v>
      </c>
      <c r="DI88" s="2">
        <f t="shared" si="179"/>
        <v>91.707238718293283</v>
      </c>
      <c r="DJ88" s="2">
        <f t="shared" si="180"/>
        <v>92.91301005780349</v>
      </c>
      <c r="DK88" s="2">
        <f t="shared" si="181"/>
        <v>91.170589774041005</v>
      </c>
      <c r="DL88" s="2">
        <f t="shared" si="182"/>
        <v>89.389467712965953</v>
      </c>
      <c r="DM88" s="2">
        <f t="shared" si="183"/>
        <v>83.854561434631165</v>
      </c>
      <c r="DN88" s="2">
        <f t="shared" si="184"/>
        <v>77.492931782014679</v>
      </c>
      <c r="DO88" s="2">
        <f t="shared" si="185"/>
        <v>68.138222226813582</v>
      </c>
      <c r="DP88" s="2">
        <f t="shared" si="186"/>
        <v>57.745703865547505</v>
      </c>
      <c r="DS88" s="2">
        <f t="shared" si="187"/>
        <v>0.14453568226730279</v>
      </c>
      <c r="DT88" s="2">
        <f t="shared" si="188"/>
        <v>0.16441727254213126</v>
      </c>
      <c r="DU88" s="2">
        <f t="shared" si="189"/>
        <v>0.1988045874912687</v>
      </c>
      <c r="DV88" s="2">
        <f t="shared" si="190"/>
        <v>0.14134679783037554</v>
      </c>
      <c r="DW88" s="2">
        <f t="shared" si="191"/>
        <v>0.18236420730527797</v>
      </c>
      <c r="DX88" s="2">
        <f t="shared" si="192"/>
        <v>0.17453274932496854</v>
      </c>
      <c r="DY88" s="2">
        <f t="shared" si="193"/>
        <v>0.1861362914941552</v>
      </c>
      <c r="DZ88" s="2">
        <f t="shared" si="194"/>
        <v>0.18584533830479116</v>
      </c>
      <c r="EA88" s="2">
        <f t="shared" si="195"/>
        <v>0.1517548443780152</v>
      </c>
      <c r="EB88" s="2">
        <f t="shared" si="196"/>
        <v>0.16933454272665144</v>
      </c>
      <c r="EC88" s="2">
        <f t="shared" si="197"/>
        <v>0.17039758563615146</v>
      </c>
      <c r="ED88" s="2">
        <f t="shared" si="198"/>
        <v>0.17610588238123309</v>
      </c>
      <c r="EE88" s="2">
        <f t="shared" si="199"/>
        <v>0.16410354261306598</v>
      </c>
    </row>
    <row r="89" spans="2:135" x14ac:dyDescent="0.25">
      <c r="B89" s="2">
        <v>83</v>
      </c>
      <c r="C89">
        <v>126.297</v>
      </c>
      <c r="D89">
        <v>129.773</v>
      </c>
      <c r="E89">
        <v>100.788</v>
      </c>
      <c r="F89">
        <v>139.41800000000001</v>
      </c>
      <c r="G89">
        <v>117.313</v>
      </c>
      <c r="H89">
        <v>130.68700000000001</v>
      </c>
      <c r="I89">
        <v>120.41800000000001</v>
      </c>
      <c r="J89">
        <v>117.46299999999999</v>
      </c>
      <c r="K89">
        <v>133.41800000000001</v>
      </c>
      <c r="L89">
        <v>121.791</v>
      </c>
      <c r="M89">
        <v>108.821</v>
      </c>
      <c r="N89">
        <v>89.194000000000003</v>
      </c>
      <c r="O89">
        <v>78.462699999999998</v>
      </c>
      <c r="R89" s="5">
        <f t="shared" si="109"/>
        <v>124.84211794508278</v>
      </c>
      <c r="S89" s="5">
        <f t="shared" si="110"/>
        <v>125.68022964774346</v>
      </c>
      <c r="T89" s="5">
        <f t="shared" si="111"/>
        <v>105.96573676240629</v>
      </c>
      <c r="U89" s="5">
        <f t="shared" si="112"/>
        <v>136.48748719244713</v>
      </c>
      <c r="V89" s="5">
        <f t="shared" si="113"/>
        <v>116.80249275589628</v>
      </c>
      <c r="W89" s="5">
        <f t="shared" si="114"/>
        <v>125.64601178306225</v>
      </c>
      <c r="X89" s="5">
        <f t="shared" si="115"/>
        <v>119.92239128289135</v>
      </c>
      <c r="Y89" s="5">
        <f t="shared" si="116"/>
        <v>116.6857209971425</v>
      </c>
      <c r="Z89" s="5">
        <f t="shared" si="117"/>
        <v>129.38253918684796</v>
      </c>
      <c r="AA89" s="5">
        <f t="shared" si="118"/>
        <v>117.07672241282013</v>
      </c>
      <c r="AB89" s="5">
        <f t="shared" si="119"/>
        <v>104.71213479750132</v>
      </c>
      <c r="AC89" s="5">
        <f t="shared" si="120"/>
        <v>87.633460741763272</v>
      </c>
      <c r="AD89" s="5">
        <f t="shared" si="121"/>
        <v>76.355308699824775</v>
      </c>
      <c r="AE89" s="5"/>
      <c r="AG89" s="5">
        <f t="shared" si="108"/>
        <v>1.4548820549172206</v>
      </c>
      <c r="AH89" s="5">
        <f t="shared" si="108"/>
        <v>4.0927703522565366</v>
      </c>
      <c r="AI89" s="5">
        <f t="shared" si="108"/>
        <v>-5.1777367624062975</v>
      </c>
      <c r="AJ89" s="5">
        <f t="shared" si="108"/>
        <v>2.9305128075528728</v>
      </c>
      <c r="AK89" s="5">
        <f t="shared" si="108"/>
        <v>0.51050724410372084</v>
      </c>
      <c r="AL89" s="5">
        <f t="shared" si="108"/>
        <v>5.0409882169377624</v>
      </c>
      <c r="AM89" s="5">
        <f t="shared" si="108"/>
        <v>0.49560871710865229</v>
      </c>
      <c r="AN89" s="5">
        <f t="shared" si="107"/>
        <v>0.7772790028574974</v>
      </c>
      <c r="AO89" s="5">
        <f t="shared" si="107"/>
        <v>4.0354608131520422</v>
      </c>
      <c r="AP89" s="5">
        <f t="shared" si="107"/>
        <v>4.7142775871798648</v>
      </c>
      <c r="AQ89" s="5">
        <f t="shared" si="107"/>
        <v>4.1088652024986771</v>
      </c>
      <c r="AR89" s="5">
        <f t="shared" si="107"/>
        <v>1.5605392582367301</v>
      </c>
      <c r="AS89" s="5">
        <f t="shared" si="107"/>
        <v>2.1073913001752231</v>
      </c>
      <c r="AV89" s="2">
        <f t="shared" si="122"/>
        <v>82.984625796137763</v>
      </c>
      <c r="AW89" s="2">
        <f t="shared" si="123"/>
        <v>84.941440286285655</v>
      </c>
      <c r="AX89" s="2">
        <f t="shared" si="124"/>
        <v>86.47040614595717</v>
      </c>
      <c r="AY89" s="2">
        <f t="shared" si="125"/>
        <v>87.08773993083625</v>
      </c>
      <c r="AZ89" s="2">
        <f t="shared" si="126"/>
        <v>90.166456257857618</v>
      </c>
      <c r="BA89" s="2">
        <f t="shared" si="127"/>
        <v>91.394561169337408</v>
      </c>
      <c r="BB89" s="2">
        <f t="shared" si="128"/>
        <v>92.635925383189914</v>
      </c>
      <c r="BC89" s="2">
        <f t="shared" si="129"/>
        <v>91.395458625072479</v>
      </c>
      <c r="BD89" s="2">
        <f t="shared" si="130"/>
        <v>88.865636324380475</v>
      </c>
      <c r="BE89" s="2">
        <f t="shared" si="131"/>
        <v>83.519272236743689</v>
      </c>
      <c r="BF89" s="2">
        <f t="shared" si="132"/>
        <v>77.131544317672933</v>
      </c>
      <c r="BG89" s="2">
        <f t="shared" si="133"/>
        <v>68.006584535658988</v>
      </c>
      <c r="BH89" s="2">
        <f t="shared" si="134"/>
        <v>57.586834744514718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82.907001944594214</v>
      </c>
      <c r="CP89" s="2">
        <f t="shared" si="162"/>
        <v>84.898204746323557</v>
      </c>
      <c r="CQ89" s="2">
        <f t="shared" si="163"/>
        <v>86.482218897606202</v>
      </c>
      <c r="CR89" s="2">
        <f t="shared" si="164"/>
        <v>87.136294014563916</v>
      </c>
      <c r="CS89" s="2">
        <f t="shared" si="165"/>
        <v>90.10856327871582</v>
      </c>
      <c r="CT89" s="2">
        <f t="shared" si="166"/>
        <v>91.327827800754861</v>
      </c>
      <c r="CU89" s="2">
        <f t="shared" si="167"/>
        <v>92.576160579029974</v>
      </c>
      <c r="CV89" s="2">
        <f t="shared" si="168"/>
        <v>91.460688897052449</v>
      </c>
      <c r="CW89" s="2">
        <f t="shared" si="169"/>
        <v>88.773916691296179</v>
      </c>
      <c r="CX89" s="2">
        <f t="shared" si="170"/>
        <v>83.453121115983365</v>
      </c>
      <c r="CY89" s="2">
        <f t="shared" si="171"/>
        <v>77.058351847392728</v>
      </c>
      <c r="CZ89" s="2">
        <f t="shared" si="172"/>
        <v>67.980463776669325</v>
      </c>
      <c r="DA89" s="2">
        <f t="shared" si="173"/>
        <v>57.554504396382562</v>
      </c>
      <c r="DD89" s="2">
        <f t="shared" si="174"/>
        <v>83.403633502291243</v>
      </c>
      <c r="DE89" s="2">
        <f t="shared" si="175"/>
        <v>85.141833449921108</v>
      </c>
      <c r="DF89" s="2">
        <f t="shared" si="176"/>
        <v>86.42698881463437</v>
      </c>
      <c r="DG89" s="2">
        <f t="shared" si="177"/>
        <v>86.81873664638816</v>
      </c>
      <c r="DH89" s="2">
        <f t="shared" si="178"/>
        <v>90.403182383496073</v>
      </c>
      <c r="DI89" s="2">
        <f t="shared" si="179"/>
        <v>91.682410991675994</v>
      </c>
      <c r="DJ89" s="2">
        <f t="shared" si="180"/>
        <v>92.874248476300593</v>
      </c>
      <c r="DK89" s="2">
        <f t="shared" si="181"/>
        <v>91.134840610825037</v>
      </c>
      <c r="DL89" s="2">
        <f t="shared" si="182"/>
        <v>89.333200397271867</v>
      </c>
      <c r="DM89" s="2">
        <f t="shared" si="183"/>
        <v>83.815221864618664</v>
      </c>
      <c r="DN89" s="2">
        <f t="shared" si="184"/>
        <v>77.456536545811787</v>
      </c>
      <c r="DO89" s="2">
        <f t="shared" si="185"/>
        <v>68.118035371900817</v>
      </c>
      <c r="DP89" s="2">
        <f t="shared" si="186"/>
        <v>57.737026090439556</v>
      </c>
      <c r="DS89" s="2">
        <f t="shared" si="187"/>
        <v>0.15630068275061915</v>
      </c>
      <c r="DT89" s="2">
        <f t="shared" si="188"/>
        <v>0.17746488539177538</v>
      </c>
      <c r="DU89" s="2">
        <f t="shared" si="189"/>
        <v>0.21388256206415943</v>
      </c>
      <c r="DV89" s="2">
        <f t="shared" si="190"/>
        <v>0.15289862114234676</v>
      </c>
      <c r="DW89" s="2">
        <f t="shared" si="191"/>
        <v>0.19650110329735962</v>
      </c>
      <c r="DX89" s="2">
        <f t="shared" si="192"/>
        <v>0.18820229015705475</v>
      </c>
      <c r="DY89" s="2">
        <f t="shared" si="193"/>
        <v>0.20049389695843758</v>
      </c>
      <c r="DZ89" s="2">
        <f t="shared" si="194"/>
        <v>0.20018602133891863</v>
      </c>
      <c r="EA89" s="2">
        <f t="shared" si="195"/>
        <v>0.16399482428026343</v>
      </c>
      <c r="EB89" s="2">
        <f t="shared" si="196"/>
        <v>0.18268705880791297</v>
      </c>
      <c r="EC89" s="2">
        <f t="shared" si="197"/>
        <v>0.18381537655969679</v>
      </c>
      <c r="ED89" s="2">
        <f t="shared" si="198"/>
        <v>0.18987029223369403</v>
      </c>
      <c r="EE89" s="2">
        <f t="shared" si="199"/>
        <v>0.17713153660547026</v>
      </c>
    </row>
    <row r="90" spans="2:135" x14ac:dyDescent="0.25">
      <c r="B90" s="2">
        <v>84</v>
      </c>
      <c r="C90">
        <v>121.422</v>
      </c>
      <c r="D90">
        <v>121.57599999999999</v>
      </c>
      <c r="E90">
        <v>94.438999999999993</v>
      </c>
      <c r="F90">
        <v>137.40299999999999</v>
      </c>
      <c r="G90">
        <v>105.50700000000001</v>
      </c>
      <c r="H90">
        <v>116.045</v>
      </c>
      <c r="I90">
        <v>108.627</v>
      </c>
      <c r="J90">
        <v>110.045</v>
      </c>
      <c r="K90">
        <v>127</v>
      </c>
      <c r="L90">
        <v>111.03</v>
      </c>
      <c r="M90">
        <v>99.611999999999995</v>
      </c>
      <c r="N90">
        <v>81.074600000000004</v>
      </c>
      <c r="O90">
        <v>72.149299999999997</v>
      </c>
      <c r="R90" s="5">
        <f t="shared" si="109"/>
        <v>117.8327644595383</v>
      </c>
      <c r="S90" s="5">
        <f t="shared" si="110"/>
        <v>116.99973390625877</v>
      </c>
      <c r="T90" s="5">
        <f t="shared" si="111"/>
        <v>99.530502876180037</v>
      </c>
      <c r="U90" s="5">
        <f t="shared" si="112"/>
        <v>131.20015428760212</v>
      </c>
      <c r="V90" s="5">
        <f t="shared" si="113"/>
        <v>109.43902927384741</v>
      </c>
      <c r="W90" s="5">
        <f t="shared" si="114"/>
        <v>117.33572570736527</v>
      </c>
      <c r="X90" s="5">
        <f t="shared" si="115"/>
        <v>112.23922547098171</v>
      </c>
      <c r="Y90" s="5">
        <f t="shared" si="116"/>
        <v>109.61118547101543</v>
      </c>
      <c r="Z90" s="5">
        <f t="shared" si="117"/>
        <v>122.64606504649259</v>
      </c>
      <c r="AA90" s="5">
        <f t="shared" si="118"/>
        <v>109.60901404149561</v>
      </c>
      <c r="AB90" s="5">
        <f t="shared" si="119"/>
        <v>98.314131135288562</v>
      </c>
      <c r="AC90" s="5">
        <f t="shared" si="120"/>
        <v>82.559749737940052</v>
      </c>
      <c r="AD90" s="5">
        <f t="shared" si="121"/>
        <v>71.873526724083789</v>
      </c>
      <c r="AE90" s="5"/>
      <c r="AG90" s="5">
        <f t="shared" si="108"/>
        <v>3.5892355404617007</v>
      </c>
      <c r="AH90" s="5">
        <f t="shared" si="108"/>
        <v>4.5762660937412249</v>
      </c>
      <c r="AI90" s="5">
        <f t="shared" si="108"/>
        <v>-5.0915028761800443</v>
      </c>
      <c r="AJ90" s="5">
        <f t="shared" si="108"/>
        <v>6.202845712397874</v>
      </c>
      <c r="AK90" s="5">
        <f t="shared" si="108"/>
        <v>-3.9320292738474052</v>
      </c>
      <c r="AL90" s="5">
        <f t="shared" si="108"/>
        <v>-1.2907257073652687</v>
      </c>
      <c r="AM90" s="5">
        <f t="shared" si="108"/>
        <v>-3.6122254709817128</v>
      </c>
      <c r="AN90" s="5">
        <f t="shared" si="107"/>
        <v>0.43381452898456985</v>
      </c>
      <c r="AO90" s="5">
        <f t="shared" si="107"/>
        <v>4.3539349535074052</v>
      </c>
      <c r="AP90" s="5">
        <f t="shared" si="107"/>
        <v>1.4209859585043887</v>
      </c>
      <c r="AQ90" s="5">
        <f t="shared" si="107"/>
        <v>1.2978688647114325</v>
      </c>
      <c r="AR90" s="5">
        <f t="shared" si="107"/>
        <v>-1.4851497379400485</v>
      </c>
      <c r="AS90" s="5">
        <f t="shared" si="107"/>
        <v>0.27577327591620815</v>
      </c>
      <c r="AV90" s="2">
        <f t="shared" si="122"/>
        <v>82.967931442220049</v>
      </c>
      <c r="AW90" s="2">
        <f t="shared" si="123"/>
        <v>84.927798043459333</v>
      </c>
      <c r="AX90" s="2">
        <f t="shared" si="124"/>
        <v>86.45747704157651</v>
      </c>
      <c r="AY90" s="2">
        <f t="shared" si="125"/>
        <v>87.086711240693461</v>
      </c>
      <c r="AZ90" s="2">
        <f t="shared" si="126"/>
        <v>90.186193110142142</v>
      </c>
      <c r="BA90" s="2">
        <f t="shared" si="127"/>
        <v>91.414531275239568</v>
      </c>
      <c r="BB90" s="2">
        <f t="shared" si="128"/>
        <v>92.651945223763718</v>
      </c>
      <c r="BC90" s="2">
        <f t="shared" si="129"/>
        <v>91.383841204200991</v>
      </c>
      <c r="BD90" s="2">
        <f t="shared" si="130"/>
        <v>88.868372676877399</v>
      </c>
      <c r="BE90" s="2">
        <f t="shared" si="131"/>
        <v>83.524243508592662</v>
      </c>
      <c r="BF90" s="2">
        <f t="shared" si="132"/>
        <v>77.147994391517045</v>
      </c>
      <c r="BG90" s="2">
        <f t="shared" si="133"/>
        <v>68.021021822648351</v>
      </c>
      <c r="BH90" s="2">
        <f t="shared" si="134"/>
        <v>57.606385666893765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82.89557445434923</v>
      </c>
      <c r="CP90" s="2">
        <f t="shared" si="162"/>
        <v>84.89028591035931</v>
      </c>
      <c r="CQ90" s="2">
        <f t="shared" si="163"/>
        <v>86.477500583579399</v>
      </c>
      <c r="CR90" s="2">
        <f t="shared" si="164"/>
        <v>87.141163100908798</v>
      </c>
      <c r="CS90" s="2">
        <f t="shared" si="165"/>
        <v>90.132604593992454</v>
      </c>
      <c r="CT90" s="2">
        <f t="shared" si="166"/>
        <v>91.352747240931819</v>
      </c>
      <c r="CU90" s="2">
        <f t="shared" si="167"/>
        <v>92.601477460719167</v>
      </c>
      <c r="CV90" s="2">
        <f t="shared" si="168"/>
        <v>91.461987450072371</v>
      </c>
      <c r="CW90" s="2">
        <f t="shared" si="169"/>
        <v>88.780495225972345</v>
      </c>
      <c r="CX90" s="2">
        <f t="shared" si="170"/>
        <v>83.462570236635344</v>
      </c>
      <c r="CY90" s="2">
        <f t="shared" si="171"/>
        <v>77.080790124266642</v>
      </c>
      <c r="CZ90" s="2">
        <f t="shared" si="172"/>
        <v>68.001278756181947</v>
      </c>
      <c r="DA90" s="2">
        <f t="shared" si="173"/>
        <v>57.577598937951187</v>
      </c>
      <c r="DD90" s="2">
        <f t="shared" si="174"/>
        <v>83.32414242204274</v>
      </c>
      <c r="DE90" s="2">
        <f t="shared" si="175"/>
        <v>85.086365395957614</v>
      </c>
      <c r="DF90" s="2">
        <f t="shared" si="176"/>
        <v>86.390356885858424</v>
      </c>
      <c r="DG90" s="2">
        <f t="shared" si="177"/>
        <v>86.811577064219321</v>
      </c>
      <c r="DH90" s="2">
        <f t="shared" si="178"/>
        <v>90.386037528675331</v>
      </c>
      <c r="DI90" s="2">
        <f t="shared" si="179"/>
        <v>91.657583265058705</v>
      </c>
      <c r="DJ90" s="2">
        <f t="shared" si="180"/>
        <v>92.835486894797711</v>
      </c>
      <c r="DK90" s="2">
        <f t="shared" si="181"/>
        <v>91.099091447609055</v>
      </c>
      <c r="DL90" s="2">
        <f t="shared" si="182"/>
        <v>89.276933081577795</v>
      </c>
      <c r="DM90" s="2">
        <f t="shared" si="183"/>
        <v>83.775882294606163</v>
      </c>
      <c r="DN90" s="2">
        <f t="shared" si="184"/>
        <v>77.420141309608894</v>
      </c>
      <c r="DO90" s="2">
        <f t="shared" si="185"/>
        <v>68.097848516988066</v>
      </c>
      <c r="DP90" s="2">
        <f t="shared" si="186"/>
        <v>57.728348315331608</v>
      </c>
      <c r="DS90" s="2">
        <f t="shared" si="187"/>
        <v>0.16883433510029602</v>
      </c>
      <c r="DT90" s="2">
        <f t="shared" si="188"/>
        <v>0.19131085021753272</v>
      </c>
      <c r="DU90" s="2">
        <f t="shared" si="189"/>
        <v>0.22977613443720593</v>
      </c>
      <c r="DV90" s="2">
        <f t="shared" si="190"/>
        <v>0.16521288572257947</v>
      </c>
      <c r="DW90" s="2">
        <f t="shared" si="191"/>
        <v>0.21145048182761408</v>
      </c>
      <c r="DX90" s="2">
        <f t="shared" si="192"/>
        <v>0.2026795700564106</v>
      </c>
      <c r="DY90" s="2">
        <f t="shared" si="193"/>
        <v>0.21566550615056254</v>
      </c>
      <c r="DZ90" s="2">
        <f t="shared" si="194"/>
        <v>0.21534060816574824</v>
      </c>
      <c r="EA90" s="2">
        <f t="shared" si="195"/>
        <v>0.17701601502143857</v>
      </c>
      <c r="EB90" s="2">
        <f t="shared" si="196"/>
        <v>0.19684295700823623</v>
      </c>
      <c r="EC90" s="2">
        <f t="shared" si="197"/>
        <v>0.198037520283385</v>
      </c>
      <c r="ED90" s="2">
        <f t="shared" si="198"/>
        <v>0.20444356806512737</v>
      </c>
      <c r="EE90" s="2">
        <f t="shared" si="199"/>
        <v>0.19095753125354023</v>
      </c>
    </row>
    <row r="91" spans="2:135" x14ac:dyDescent="0.25">
      <c r="B91" s="2">
        <v>85</v>
      </c>
      <c r="C91">
        <v>112.10899999999999</v>
      </c>
      <c r="D91">
        <v>108.833</v>
      </c>
      <c r="E91">
        <v>90.667000000000002</v>
      </c>
      <c r="F91">
        <v>129.98500000000001</v>
      </c>
      <c r="G91">
        <v>97.641999999999996</v>
      </c>
      <c r="H91">
        <v>105.41800000000001</v>
      </c>
      <c r="I91">
        <v>98.358000000000004</v>
      </c>
      <c r="J91">
        <v>103.71599999999999</v>
      </c>
      <c r="K91">
        <v>117.821</v>
      </c>
      <c r="L91">
        <v>100.209</v>
      </c>
      <c r="M91">
        <v>90.313000000000002</v>
      </c>
      <c r="N91">
        <v>76.447800000000001</v>
      </c>
      <c r="O91">
        <v>66.373099999999994</v>
      </c>
      <c r="R91" s="5">
        <f t="shared" si="109"/>
        <v>110.2236591366713</v>
      </c>
      <c r="S91" s="5">
        <f t="shared" si="110"/>
        <v>108.55642122165779</v>
      </c>
      <c r="T91" s="5">
        <f t="shared" si="111"/>
        <v>94.649419182115452</v>
      </c>
      <c r="U91" s="5">
        <f t="shared" si="112"/>
        <v>123.9758309167475</v>
      </c>
      <c r="V91" s="5">
        <f t="shared" si="113"/>
        <v>103.23269393226317</v>
      </c>
      <c r="W91" s="5">
        <f t="shared" si="114"/>
        <v>109.78877081826909</v>
      </c>
      <c r="X91" s="5">
        <f t="shared" si="115"/>
        <v>105.81906803612927</v>
      </c>
      <c r="Y91" s="5">
        <f t="shared" si="116"/>
        <v>103.65749540166185</v>
      </c>
      <c r="Z91" s="5">
        <f t="shared" si="117"/>
        <v>115.25505170667502</v>
      </c>
      <c r="AA91" s="5">
        <f t="shared" si="118"/>
        <v>102.49987038670051</v>
      </c>
      <c r="AB91" s="5">
        <f t="shared" si="119"/>
        <v>92.368731124988741</v>
      </c>
      <c r="AC91" s="5">
        <f t="shared" si="120"/>
        <v>78.120403861132658</v>
      </c>
      <c r="AD91" s="5">
        <f t="shared" si="121"/>
        <v>67.803979826616072</v>
      </c>
      <c r="AE91" s="5"/>
      <c r="AG91" s="5">
        <f t="shared" si="108"/>
        <v>1.8853408633286932</v>
      </c>
      <c r="AH91" s="5">
        <f t="shared" si="108"/>
        <v>0.27657877834221267</v>
      </c>
      <c r="AI91" s="5">
        <f t="shared" si="108"/>
        <v>-3.98241918211545</v>
      </c>
      <c r="AJ91" s="5">
        <f t="shared" si="108"/>
        <v>6.009169083252516</v>
      </c>
      <c r="AK91" s="5">
        <f t="shared" si="108"/>
        <v>-5.5906939322631786</v>
      </c>
      <c r="AL91" s="5">
        <f t="shared" si="108"/>
        <v>-4.3707708182690794</v>
      </c>
      <c r="AM91" s="5">
        <f t="shared" si="108"/>
        <v>-7.4610680361292623</v>
      </c>
      <c r="AN91" s="5">
        <f t="shared" si="107"/>
        <v>5.8504598338146252E-2</v>
      </c>
      <c r="AO91" s="5">
        <f t="shared" si="107"/>
        <v>2.5659482933249791</v>
      </c>
      <c r="AP91" s="5">
        <f t="shared" si="107"/>
        <v>-2.2908703867005045</v>
      </c>
      <c r="AQ91" s="5">
        <f t="shared" si="107"/>
        <v>-2.0557311249887391</v>
      </c>
      <c r="AR91" s="5">
        <f t="shared" si="107"/>
        <v>-1.6726038611326572</v>
      </c>
      <c r="AS91" s="5">
        <f t="shared" si="107"/>
        <v>-1.4308798266160778</v>
      </c>
      <c r="AV91" s="2">
        <f t="shared" si="122"/>
        <v>82.949815020348566</v>
      </c>
      <c r="AW91" s="2">
        <f t="shared" si="123"/>
        <v>84.912959346177388</v>
      </c>
      <c r="AX91" s="2">
        <f t="shared" si="124"/>
        <v>86.443436969900972</v>
      </c>
      <c r="AY91" s="2">
        <f t="shared" si="125"/>
        <v>87.085118813633912</v>
      </c>
      <c r="AZ91" s="2">
        <f t="shared" si="126"/>
        <v>90.204871677455088</v>
      </c>
      <c r="BA91" s="2">
        <f t="shared" si="127"/>
        <v>91.433268776954321</v>
      </c>
      <c r="BB91" s="2">
        <f t="shared" si="128"/>
        <v>92.666159281166983</v>
      </c>
      <c r="BC91" s="2">
        <f t="shared" si="129"/>
        <v>91.370774762703704</v>
      </c>
      <c r="BD91" s="2">
        <f t="shared" si="130"/>
        <v>88.869818327310028</v>
      </c>
      <c r="BE91" s="2">
        <f t="shared" si="131"/>
        <v>83.528048445104318</v>
      </c>
      <c r="BF91" s="2">
        <f t="shared" si="132"/>
        <v>77.162999084154094</v>
      </c>
      <c r="BG91" s="2">
        <f t="shared" si="133"/>
        <v>68.034309337119765</v>
      </c>
      <c r="BH91" s="2">
        <f t="shared" si="134"/>
        <v>57.625154339777971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82.884146964104261</v>
      </c>
      <c r="CP91" s="2">
        <f t="shared" si="162"/>
        <v>84.882367074395063</v>
      </c>
      <c r="CQ91" s="2">
        <f t="shared" si="163"/>
        <v>86.47278226955261</v>
      </c>
      <c r="CR91" s="2">
        <f t="shared" si="164"/>
        <v>87.146032187253681</v>
      </c>
      <c r="CS91" s="2">
        <f t="shared" si="165"/>
        <v>90.156645909269102</v>
      </c>
      <c r="CT91" s="2">
        <f t="shared" si="166"/>
        <v>91.377666681108778</v>
      </c>
      <c r="CU91" s="2">
        <f t="shared" si="167"/>
        <v>92.626794342408374</v>
      </c>
      <c r="CV91" s="2">
        <f t="shared" si="168"/>
        <v>91.463286003092293</v>
      </c>
      <c r="CW91" s="2">
        <f t="shared" si="169"/>
        <v>88.787073760648511</v>
      </c>
      <c r="CX91" s="2">
        <f t="shared" si="170"/>
        <v>83.472019357287323</v>
      </c>
      <c r="CY91" s="2">
        <f t="shared" si="171"/>
        <v>77.103228401140569</v>
      </c>
      <c r="CZ91" s="2">
        <f t="shared" si="172"/>
        <v>68.022093735694568</v>
      </c>
      <c r="DA91" s="2">
        <f t="shared" si="173"/>
        <v>57.600693479519812</v>
      </c>
      <c r="DD91" s="2">
        <f t="shared" si="174"/>
        <v>83.244651341794238</v>
      </c>
      <c r="DE91" s="2">
        <f t="shared" si="175"/>
        <v>85.03089734199412</v>
      </c>
      <c r="DF91" s="2">
        <f t="shared" si="176"/>
        <v>86.353724957082477</v>
      </c>
      <c r="DG91" s="2">
        <f t="shared" si="177"/>
        <v>86.804417482050482</v>
      </c>
      <c r="DH91" s="2">
        <f t="shared" si="178"/>
        <v>90.368892673854589</v>
      </c>
      <c r="DI91" s="2">
        <f t="shared" si="179"/>
        <v>91.632755538441415</v>
      </c>
      <c r="DJ91" s="2">
        <f t="shared" si="180"/>
        <v>92.796725313294814</v>
      </c>
      <c r="DK91" s="2">
        <f t="shared" si="181"/>
        <v>91.063342284393087</v>
      </c>
      <c r="DL91" s="2">
        <f t="shared" si="182"/>
        <v>89.220665765883709</v>
      </c>
      <c r="DM91" s="2">
        <f t="shared" si="183"/>
        <v>83.736542724593662</v>
      </c>
      <c r="DN91" s="2">
        <f t="shared" si="184"/>
        <v>77.383746073406002</v>
      </c>
      <c r="DO91" s="2">
        <f t="shared" si="185"/>
        <v>68.0776616620753</v>
      </c>
      <c r="DP91" s="2">
        <f t="shared" si="186"/>
        <v>57.71967054022366</v>
      </c>
      <c r="DS91" s="2">
        <f t="shared" si="187"/>
        <v>0.18215605775745103</v>
      </c>
      <c r="DT91" s="2">
        <f t="shared" si="188"/>
        <v>0.20596658362534018</v>
      </c>
      <c r="DU91" s="2">
        <f t="shared" si="189"/>
        <v>0.24648044746519088</v>
      </c>
      <c r="DV91" s="2">
        <f t="shared" si="190"/>
        <v>0.17831016256616589</v>
      </c>
      <c r="DW91" s="2">
        <f t="shared" si="191"/>
        <v>0.22721556335694049</v>
      </c>
      <c r="DX91" s="2">
        <f t="shared" si="192"/>
        <v>0.21797148031844812</v>
      </c>
      <c r="DY91" s="2">
        <f t="shared" si="193"/>
        <v>0.23165252663041841</v>
      </c>
      <c r="DZ91" s="2">
        <f t="shared" si="194"/>
        <v>0.23131064713175412</v>
      </c>
      <c r="EA91" s="2">
        <f t="shared" si="195"/>
        <v>0.19083508381719114</v>
      </c>
      <c r="EB91" s="2">
        <f t="shared" si="196"/>
        <v>0.21181148715723108</v>
      </c>
      <c r="EC91" s="2">
        <f t="shared" si="197"/>
        <v>0.21307278978477714</v>
      </c>
      <c r="ED91" s="2">
        <f t="shared" si="198"/>
        <v>0.21983187462314277</v>
      </c>
      <c r="EE91" s="2">
        <f t="shared" si="199"/>
        <v>0.20559307914860209</v>
      </c>
    </row>
    <row r="92" spans="2:135" x14ac:dyDescent="0.25">
      <c r="B92" s="2">
        <v>86</v>
      </c>
      <c r="C92">
        <v>102.562</v>
      </c>
      <c r="D92">
        <v>100.10599999999999</v>
      </c>
      <c r="E92">
        <v>88.590999999999994</v>
      </c>
      <c r="F92">
        <v>116.58199999999999</v>
      </c>
      <c r="G92">
        <v>93.388000000000005</v>
      </c>
      <c r="H92">
        <v>96.775999999999996</v>
      </c>
      <c r="I92">
        <v>94.358000000000004</v>
      </c>
      <c r="J92">
        <v>98.209000000000003</v>
      </c>
      <c r="K92">
        <v>107.373</v>
      </c>
      <c r="L92">
        <v>91.388000000000005</v>
      </c>
      <c r="M92">
        <v>83.700999999999993</v>
      </c>
      <c r="N92">
        <v>71.850700000000003</v>
      </c>
      <c r="O92">
        <v>62.313400000000001</v>
      </c>
      <c r="R92" s="5">
        <f t="shared" si="109"/>
        <v>102.96788790159819</v>
      </c>
      <c r="S92" s="5">
        <f t="shared" si="110"/>
        <v>101.21851948964732</v>
      </c>
      <c r="T92" s="5">
        <f t="shared" si="111"/>
        <v>91.249840915398096</v>
      </c>
      <c r="U92" s="5">
        <f t="shared" si="112"/>
        <v>115.97390202737566</v>
      </c>
      <c r="V92" s="5">
        <f t="shared" si="113"/>
        <v>98.475182295585213</v>
      </c>
      <c r="W92" s="5">
        <f t="shared" si="114"/>
        <v>103.61286641707318</v>
      </c>
      <c r="X92" s="5">
        <f t="shared" si="115"/>
        <v>100.94050648424789</v>
      </c>
      <c r="Y92" s="5">
        <f t="shared" si="116"/>
        <v>99.102412720270905</v>
      </c>
      <c r="Z92" s="5">
        <f t="shared" si="117"/>
        <v>108.18189804733888</v>
      </c>
      <c r="AA92" s="5">
        <f t="shared" si="118"/>
        <v>96.441419793464732</v>
      </c>
      <c r="AB92" s="5">
        <f t="shared" si="119"/>
        <v>87.402294559159785</v>
      </c>
      <c r="AC92" s="5">
        <f t="shared" si="120"/>
        <v>74.599359275900014</v>
      </c>
      <c r="AD92" s="5">
        <f t="shared" si="121"/>
        <v>64.458773224437167</v>
      </c>
      <c r="AE92" s="5"/>
      <c r="AG92" s="5">
        <f t="shared" si="108"/>
        <v>-0.40588790159819155</v>
      </c>
      <c r="AH92" s="5">
        <f t="shared" si="108"/>
        <v>-1.1125194896473261</v>
      </c>
      <c r="AI92" s="5">
        <f t="shared" si="108"/>
        <v>-2.6588409153981019</v>
      </c>
      <c r="AJ92" s="5">
        <f t="shared" si="108"/>
        <v>0.60809797262433563</v>
      </c>
      <c r="AK92" s="5">
        <f t="shared" si="108"/>
        <v>-5.0871822955852082</v>
      </c>
      <c r="AL92" s="5">
        <f t="shared" si="108"/>
        <v>-6.8368664170731819</v>
      </c>
      <c r="AM92" s="5">
        <f t="shared" si="108"/>
        <v>-6.5825064842478866</v>
      </c>
      <c r="AN92" s="5">
        <f t="shared" si="107"/>
        <v>-0.89341272027090213</v>
      </c>
      <c r="AO92" s="5">
        <f t="shared" si="107"/>
        <v>-0.80889804733887161</v>
      </c>
      <c r="AP92" s="5">
        <f t="shared" si="107"/>
        <v>-5.0534197934647267</v>
      </c>
      <c r="AQ92" s="5">
        <f t="shared" si="107"/>
        <v>-3.7012945591597912</v>
      </c>
      <c r="AR92" s="5">
        <f t="shared" si="107"/>
        <v>-2.7486592759000104</v>
      </c>
      <c r="AS92" s="5">
        <f t="shared" si="107"/>
        <v>-2.145373224437165</v>
      </c>
      <c r="AV92" s="2">
        <f t="shared" si="122"/>
        <v>82.930119953891193</v>
      </c>
      <c r="AW92" s="2">
        <f t="shared" si="123"/>
        <v>84.896809241535479</v>
      </c>
      <c r="AX92" s="2">
        <f t="shared" si="124"/>
        <v>86.428210208512439</v>
      </c>
      <c r="AY92" s="2">
        <f t="shared" si="125"/>
        <v>87.082928659819757</v>
      </c>
      <c r="AZ92" s="2">
        <f t="shared" si="126"/>
        <v>90.222390539784953</v>
      </c>
      <c r="BA92" s="2">
        <f t="shared" si="127"/>
        <v>91.45065218067873</v>
      </c>
      <c r="BB92" s="2">
        <f t="shared" si="128"/>
        <v>92.678410200080862</v>
      </c>
      <c r="BC92" s="2">
        <f t="shared" si="129"/>
        <v>91.356171095826497</v>
      </c>
      <c r="BD92" s="2">
        <f t="shared" si="130"/>
        <v>88.869827146229412</v>
      </c>
      <c r="BE92" s="2">
        <f t="shared" si="131"/>
        <v>83.530568766054145</v>
      </c>
      <c r="BF92" s="2">
        <f t="shared" si="132"/>
        <v>77.176415438470855</v>
      </c>
      <c r="BG92" s="2">
        <f t="shared" si="133"/>
        <v>68.046346819799354</v>
      </c>
      <c r="BH92" s="2">
        <f t="shared" si="134"/>
        <v>57.643064095042753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 t="str">
        <f t="shared" si="140"/>
        <v/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 t="str">
        <f t="shared" si="153"/>
        <v/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82.872719473859277</v>
      </c>
      <c r="CP92" s="2">
        <f t="shared" si="162"/>
        <v>84.874448238430816</v>
      </c>
      <c r="CQ92" s="2">
        <f t="shared" si="163"/>
        <v>86.468063955525807</v>
      </c>
      <c r="CR92" s="2">
        <f t="shared" si="164"/>
        <v>87.150901273598549</v>
      </c>
      <c r="CS92" s="2">
        <f t="shared" si="165"/>
        <v>90.18068722454575</v>
      </c>
      <c r="CT92" s="2">
        <f t="shared" si="166"/>
        <v>91.402586121285736</v>
      </c>
      <c r="CU92" s="2">
        <f t="shared" si="167"/>
        <v>92.652111224097567</v>
      </c>
      <c r="CV92" s="2">
        <f t="shared" si="168"/>
        <v>91.464584556112214</v>
      </c>
      <c r="CW92" s="2">
        <f t="shared" si="169"/>
        <v>88.793652295324677</v>
      </c>
      <c r="CX92" s="2">
        <f t="shared" si="170"/>
        <v>83.481468477939288</v>
      </c>
      <c r="CY92" s="2">
        <f t="shared" si="171"/>
        <v>77.125666678014483</v>
      </c>
      <c r="CZ92" s="2">
        <f t="shared" si="172"/>
        <v>68.042908715207204</v>
      </c>
      <c r="DA92" s="2">
        <f t="shared" si="173"/>
        <v>57.623788021088437</v>
      </c>
      <c r="DD92" s="2">
        <f t="shared" si="174"/>
        <v>83.165160261545722</v>
      </c>
      <c r="DE92" s="2">
        <f t="shared" si="175"/>
        <v>84.975429288030625</v>
      </c>
      <c r="DF92" s="2">
        <f t="shared" si="176"/>
        <v>86.317093028306545</v>
      </c>
      <c r="DG92" s="2">
        <f t="shared" si="177"/>
        <v>86.797257899881643</v>
      </c>
      <c r="DH92" s="2">
        <f t="shared" si="178"/>
        <v>90.351747819033861</v>
      </c>
      <c r="DI92" s="2">
        <f t="shared" si="179"/>
        <v>91.607927811824112</v>
      </c>
      <c r="DJ92" s="2">
        <f t="shared" si="180"/>
        <v>92.757963731791932</v>
      </c>
      <c r="DK92" s="2">
        <f t="shared" si="181"/>
        <v>91.027593121177105</v>
      </c>
      <c r="DL92" s="2">
        <f t="shared" si="182"/>
        <v>89.164398450189623</v>
      </c>
      <c r="DM92" s="2">
        <f t="shared" si="183"/>
        <v>83.69720315458116</v>
      </c>
      <c r="DN92" s="2">
        <f t="shared" si="184"/>
        <v>77.347350837203109</v>
      </c>
      <c r="DO92" s="2">
        <f t="shared" si="185"/>
        <v>68.057474807162535</v>
      </c>
      <c r="DP92" s="2">
        <f t="shared" si="186"/>
        <v>57.710992765115719</v>
      </c>
      <c r="DS92" s="2">
        <f t="shared" si="187"/>
        <v>0.1962806915069146</v>
      </c>
      <c r="DT92" s="2">
        <f t="shared" si="188"/>
        <v>0.22143761817963536</v>
      </c>
      <c r="DU92" s="2">
        <f t="shared" si="189"/>
        <v>0.26398292537129392</v>
      </c>
      <c r="DV92" s="2">
        <f t="shared" si="190"/>
        <v>0.19220666589729393</v>
      </c>
      <c r="DW92" s="2">
        <f t="shared" si="191"/>
        <v>0.24379264765223135</v>
      </c>
      <c r="DX92" s="2">
        <f t="shared" si="192"/>
        <v>0.23407842443961546</v>
      </c>
      <c r="DY92" s="2">
        <f t="shared" si="193"/>
        <v>0.24844924845083724</v>
      </c>
      <c r="DZ92" s="2">
        <f t="shared" si="194"/>
        <v>0.24809058397638153</v>
      </c>
      <c r="EA92" s="2">
        <f t="shared" si="195"/>
        <v>0.20546363031731493</v>
      </c>
      <c r="EB92" s="2">
        <f t="shared" si="196"/>
        <v>0.22759571562235911</v>
      </c>
      <c r="EC92" s="2">
        <f t="shared" si="197"/>
        <v>0.22892371129318853</v>
      </c>
      <c r="ED92" s="2">
        <f t="shared" si="198"/>
        <v>0.23603479936096694</v>
      </c>
      <c r="EE92" s="2">
        <f t="shared" si="199"/>
        <v>0.22104386830472911</v>
      </c>
    </row>
    <row r="93" spans="2:135" x14ac:dyDescent="0.25">
      <c r="B93" s="2">
        <v>87</v>
      </c>
      <c r="C93">
        <v>94.578000000000003</v>
      </c>
      <c r="D93">
        <v>92.5</v>
      </c>
      <c r="E93">
        <v>87.697000000000003</v>
      </c>
      <c r="F93">
        <v>105.47799999999999</v>
      </c>
      <c r="G93">
        <v>92.269000000000005</v>
      </c>
      <c r="H93">
        <v>94.447999999999993</v>
      </c>
      <c r="I93">
        <v>92.477999999999994</v>
      </c>
      <c r="J93">
        <v>94.224000000000004</v>
      </c>
      <c r="K93">
        <v>98.522000000000006</v>
      </c>
      <c r="L93">
        <v>85.686999999999998</v>
      </c>
      <c r="M93">
        <v>79.94</v>
      </c>
      <c r="N93">
        <v>69.985100000000003</v>
      </c>
      <c r="O93">
        <v>59.179099999999998</v>
      </c>
      <c r="R93" s="5">
        <f t="shared" si="109"/>
        <v>96.734682598359299</v>
      </c>
      <c r="S93" s="5">
        <f t="shared" si="110"/>
        <v>95.430116998041882</v>
      </c>
      <c r="T93" s="5">
        <f t="shared" si="111"/>
        <v>89.063679657100167</v>
      </c>
      <c r="U93" s="5">
        <f t="shared" si="112"/>
        <v>108.26889294663671</v>
      </c>
      <c r="V93" s="5">
        <f t="shared" si="113"/>
        <v>95.132849819394863</v>
      </c>
      <c r="W93" s="5">
        <f t="shared" si="114"/>
        <v>99.006954144124606</v>
      </c>
      <c r="X93" s="5">
        <f t="shared" si="115"/>
        <v>97.543432389561829</v>
      </c>
      <c r="Y93" s="5">
        <f t="shared" si="116"/>
        <v>95.907551506233759</v>
      </c>
      <c r="Z93" s="5">
        <f t="shared" si="117"/>
        <v>102.11268786033214</v>
      </c>
      <c r="AA93" s="5">
        <f t="shared" si="118"/>
        <v>91.752680752023082</v>
      </c>
      <c r="AB93" s="5">
        <f t="shared" si="119"/>
        <v>83.625662139987952</v>
      </c>
      <c r="AC93" s="5">
        <f t="shared" si="120"/>
        <v>72.044346653710932</v>
      </c>
      <c r="AD93" s="5">
        <f t="shared" si="121"/>
        <v>61.943323148895601</v>
      </c>
      <c r="AE93" s="5"/>
      <c r="AG93" s="5">
        <f t="shared" si="108"/>
        <v>-2.1566825983592963</v>
      </c>
      <c r="AH93" s="5">
        <f t="shared" si="108"/>
        <v>-2.930116998041882</v>
      </c>
      <c r="AI93" s="5">
        <f t="shared" si="108"/>
        <v>-1.366679657100164</v>
      </c>
      <c r="AJ93" s="5">
        <f t="shared" si="108"/>
        <v>-2.7908929466367169</v>
      </c>
      <c r="AK93" s="5">
        <f t="shared" si="108"/>
        <v>-2.8638498193948578</v>
      </c>
      <c r="AL93" s="5">
        <f t="shared" si="108"/>
        <v>-4.5589541441246126</v>
      </c>
      <c r="AM93" s="5">
        <f t="shared" si="108"/>
        <v>-5.0654323895618347</v>
      </c>
      <c r="AN93" s="5">
        <f t="shared" si="107"/>
        <v>-1.6835515062337549</v>
      </c>
      <c r="AO93" s="5">
        <f t="shared" si="107"/>
        <v>-3.5906878603321388</v>
      </c>
      <c r="AP93" s="5">
        <f t="shared" si="107"/>
        <v>-6.0656807520230842</v>
      </c>
      <c r="AQ93" s="5">
        <f t="shared" si="107"/>
        <v>-3.6856621399879543</v>
      </c>
      <c r="AR93" s="5">
        <f t="shared" si="107"/>
        <v>-2.0592466537109289</v>
      </c>
      <c r="AS93" s="5">
        <f t="shared" si="107"/>
        <v>-2.7642231488956028</v>
      </c>
      <c r="AV93" s="2">
        <f t="shared" si="122"/>
        <v>82.90868442138391</v>
      </c>
      <c r="AW93" s="2">
        <f t="shared" si="123"/>
        <v>84.879231368838759</v>
      </c>
      <c r="AX93" s="2">
        <f t="shared" si="124"/>
        <v>86.411724159208944</v>
      </c>
      <c r="AY93" s="2">
        <f t="shared" si="125"/>
        <v>87.080107890185261</v>
      </c>
      <c r="AZ93" s="2">
        <f t="shared" si="126"/>
        <v>90.238647897533241</v>
      </c>
      <c r="BA93" s="2">
        <f t="shared" si="127"/>
        <v>91.466558788625036</v>
      </c>
      <c r="BB93" s="2">
        <f t="shared" si="128"/>
        <v>92.688541763242625</v>
      </c>
      <c r="BC93" s="2">
        <f t="shared" si="129"/>
        <v>91.339946509149996</v>
      </c>
      <c r="BD93" s="2">
        <f t="shared" si="130"/>
        <v>88.86824828460189</v>
      </c>
      <c r="BE93" s="2">
        <f t="shared" si="131"/>
        <v>83.531684434556098</v>
      </c>
      <c r="BF93" s="2">
        <f t="shared" si="132"/>
        <v>77.188098763325257</v>
      </c>
      <c r="BG93" s="2">
        <f t="shared" si="133"/>
        <v>68.057034272172956</v>
      </c>
      <c r="BH93" s="2">
        <f t="shared" si="134"/>
        <v>57.660037173885492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 t="str">
        <f t="shared" si="140"/>
        <v/>
      </c>
      <c r="BQ93" s="2" t="str">
        <f t="shared" si="141"/>
        <v/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 t="str">
        <f t="shared" si="153"/>
        <v/>
      </c>
      <c r="CF93" s="2" t="str">
        <f t="shared" si="154"/>
        <v/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82.861291983614294</v>
      </c>
      <c r="CP93" s="2">
        <f t="shared" si="162"/>
        <v>84.866529402466568</v>
      </c>
      <c r="CQ93" s="2">
        <f t="shared" si="163"/>
        <v>86.463345641499018</v>
      </c>
      <c r="CR93" s="2">
        <f t="shared" si="164"/>
        <v>87.155770359943432</v>
      </c>
      <c r="CS93" s="2">
        <f t="shared" si="165"/>
        <v>90.204728539822398</v>
      </c>
      <c r="CT93" s="2">
        <f t="shared" si="166"/>
        <v>91.427505561462709</v>
      </c>
      <c r="CU93" s="2">
        <f t="shared" si="167"/>
        <v>92.677428105786774</v>
      </c>
      <c r="CV93" s="2">
        <f t="shared" si="168"/>
        <v>91.465883109132136</v>
      </c>
      <c r="CW93" s="2">
        <f t="shared" si="169"/>
        <v>88.800230830000842</v>
      </c>
      <c r="CX93" s="2">
        <f t="shared" si="170"/>
        <v>83.490917598591267</v>
      </c>
      <c r="CY93" s="2">
        <f t="shared" si="171"/>
        <v>77.14810495488841</v>
      </c>
      <c r="CZ93" s="2">
        <f t="shared" si="172"/>
        <v>68.063723694719826</v>
      </c>
      <c r="DA93" s="2">
        <f t="shared" si="173"/>
        <v>57.646882562657062</v>
      </c>
      <c r="DD93" s="2">
        <f t="shared" si="174"/>
        <v>83.08566918129722</v>
      </c>
      <c r="DE93" s="2">
        <f t="shared" si="175"/>
        <v>84.919961234067131</v>
      </c>
      <c r="DF93" s="2">
        <f t="shared" si="176"/>
        <v>86.280461099530598</v>
      </c>
      <c r="DG93" s="2">
        <f t="shared" si="177"/>
        <v>86.790098317712804</v>
      </c>
      <c r="DH93" s="2">
        <f t="shared" si="178"/>
        <v>90.334602964213119</v>
      </c>
      <c r="DI93" s="2">
        <f t="shared" si="179"/>
        <v>91.583100085206823</v>
      </c>
      <c r="DJ93" s="2">
        <f t="shared" si="180"/>
        <v>92.719202150289036</v>
      </c>
      <c r="DK93" s="2">
        <f t="shared" si="181"/>
        <v>90.991843957961137</v>
      </c>
      <c r="DL93" s="2">
        <f t="shared" si="182"/>
        <v>89.108131134495551</v>
      </c>
      <c r="DM93" s="2">
        <f t="shared" si="183"/>
        <v>83.657863584568659</v>
      </c>
      <c r="DN93" s="2">
        <f t="shared" si="184"/>
        <v>77.310955601000217</v>
      </c>
      <c r="DO93" s="2">
        <f t="shared" si="185"/>
        <v>68.03728795224977</v>
      </c>
      <c r="DP93" s="2">
        <f t="shared" si="186"/>
        <v>57.702314990007771</v>
      </c>
      <c r="DS93" s="2">
        <f t="shared" si="187"/>
        <v>0.21121770954905203</v>
      </c>
      <c r="DT93" s="2">
        <f t="shared" si="188"/>
        <v>0.23772283284523985</v>
      </c>
      <c r="DU93" s="2">
        <f t="shared" si="189"/>
        <v>0.28226268734612237</v>
      </c>
      <c r="DV93" s="2">
        <f t="shared" si="190"/>
        <v>0.20691346622134676</v>
      </c>
      <c r="DW93" s="2">
        <f t="shared" si="191"/>
        <v>0.26117041804009755</v>
      </c>
      <c r="DX93" s="2">
        <f t="shared" si="192"/>
        <v>0.25099358398088678</v>
      </c>
      <c r="DY93" s="2">
        <f t="shared" si="193"/>
        <v>0.26604217016234466</v>
      </c>
      <c r="DZ93" s="2">
        <f t="shared" si="194"/>
        <v>0.26566708608571332</v>
      </c>
      <c r="EA93" s="2">
        <f t="shared" si="195"/>
        <v>0.22090739634918835</v>
      </c>
      <c r="EB93" s="2">
        <f t="shared" si="196"/>
        <v>0.24419177092617275</v>
      </c>
      <c r="EC93" s="2">
        <f t="shared" si="197"/>
        <v>0.24558581369944935</v>
      </c>
      <c r="ED93" s="2">
        <f t="shared" si="198"/>
        <v>0.25304462526206872</v>
      </c>
      <c r="EE93" s="2">
        <f t="shared" si="199"/>
        <v>0.2373089517658262</v>
      </c>
    </row>
    <row r="94" spans="2:135" x14ac:dyDescent="0.25">
      <c r="B94" s="2">
        <v>88</v>
      </c>
      <c r="C94">
        <v>89.108999999999995</v>
      </c>
      <c r="D94">
        <v>88.635999999999996</v>
      </c>
      <c r="E94">
        <v>86.438999999999993</v>
      </c>
      <c r="F94">
        <v>97.03</v>
      </c>
      <c r="G94">
        <v>90.835999999999999</v>
      </c>
      <c r="H94">
        <v>91.552000000000007</v>
      </c>
      <c r="I94">
        <v>92.09</v>
      </c>
      <c r="J94">
        <v>92.626999999999995</v>
      </c>
      <c r="K94">
        <v>93.194000000000003</v>
      </c>
      <c r="L94">
        <v>84.164000000000001</v>
      </c>
      <c r="M94">
        <v>77.745999999999995</v>
      </c>
      <c r="N94">
        <v>68.149299999999997</v>
      </c>
      <c r="O94">
        <v>58.4328</v>
      </c>
      <c r="R94" s="5">
        <f t="shared" si="109"/>
        <v>91.844925848813517</v>
      </c>
      <c r="S94" s="5">
        <f t="shared" si="110"/>
        <v>91.246872524043965</v>
      </c>
      <c r="T94" s="5">
        <f t="shared" si="111"/>
        <v>87.759271575360458</v>
      </c>
      <c r="U94" s="5">
        <f t="shared" si="112"/>
        <v>101.62949241131382</v>
      </c>
      <c r="V94" s="5">
        <f t="shared" si="113"/>
        <v>92.970700548402604</v>
      </c>
      <c r="W94" s="5">
        <f t="shared" si="114"/>
        <v>95.855187487592843</v>
      </c>
      <c r="X94" s="5">
        <f t="shared" si="115"/>
        <v>95.365037731722012</v>
      </c>
      <c r="Y94" s="5">
        <f t="shared" si="116"/>
        <v>93.841025327263722</v>
      </c>
      <c r="Z94" s="5">
        <f t="shared" si="117"/>
        <v>97.375820470783154</v>
      </c>
      <c r="AA94" s="5">
        <f t="shared" si="118"/>
        <v>88.429263838549261</v>
      </c>
      <c r="AB94" s="5">
        <f t="shared" si="119"/>
        <v>80.991665057885925</v>
      </c>
      <c r="AC94" s="5">
        <f t="shared" si="120"/>
        <v>70.338443523784917</v>
      </c>
      <c r="AD94" s="5">
        <f t="shared" si="121"/>
        <v>60.202358628417684</v>
      </c>
      <c r="AE94" s="5"/>
      <c r="AG94" s="5">
        <f t="shared" si="108"/>
        <v>-2.7359258488135225</v>
      </c>
      <c r="AH94" s="5">
        <f t="shared" si="108"/>
        <v>-2.6108725240439696</v>
      </c>
      <c r="AI94" s="5">
        <f t="shared" si="108"/>
        <v>-1.320271575360465</v>
      </c>
      <c r="AJ94" s="5">
        <f t="shared" ref="AJ94:AO143" si="200">F94-U94</f>
        <v>-4.5994924113138183</v>
      </c>
      <c r="AK94" s="5">
        <f t="shared" si="200"/>
        <v>-2.1347005484026056</v>
      </c>
      <c r="AL94" s="5">
        <f t="shared" si="200"/>
        <v>-4.3031874875928366</v>
      </c>
      <c r="AM94" s="5">
        <f t="shared" si="200"/>
        <v>-3.2750377317220085</v>
      </c>
      <c r="AN94" s="5">
        <f t="shared" si="107"/>
        <v>-1.2140253272637267</v>
      </c>
      <c r="AO94" s="5">
        <f t="shared" si="107"/>
        <v>-4.1818204707831512</v>
      </c>
      <c r="AP94" s="5">
        <f t="shared" si="107"/>
        <v>-4.2652638385492594</v>
      </c>
      <c r="AQ94" s="5">
        <f t="shared" si="107"/>
        <v>-3.2456650578859296</v>
      </c>
      <c r="AR94" s="5">
        <f t="shared" si="107"/>
        <v>-2.1891435237849208</v>
      </c>
      <c r="AS94" s="5">
        <f t="shared" si="107"/>
        <v>-1.7695586284176841</v>
      </c>
      <c r="AV94" s="2">
        <f t="shared" si="122"/>
        <v>82.885343060366523</v>
      </c>
      <c r="AW94" s="2">
        <f t="shared" si="123"/>
        <v>84.860109537228766</v>
      </c>
      <c r="AX94" s="2">
        <f t="shared" si="124"/>
        <v>86.39391077112586</v>
      </c>
      <c r="AY94" s="2">
        <f t="shared" si="125"/>
        <v>87.076625323989575</v>
      </c>
      <c r="AZ94" s="2">
        <f t="shared" si="126"/>
        <v>90.253543086413146</v>
      </c>
      <c r="BA94" s="2">
        <f t="shared" si="127"/>
        <v>91.480866425387035</v>
      </c>
      <c r="BB94" s="2">
        <f t="shared" si="128"/>
        <v>92.696401400565946</v>
      </c>
      <c r="BC94" s="2">
        <f t="shared" si="129"/>
        <v>91.322023553604936</v>
      </c>
      <c r="BD94" s="2">
        <f t="shared" si="130"/>
        <v>88.864927825650028</v>
      </c>
      <c r="BE94" s="2">
        <f t="shared" si="131"/>
        <v>83.531275267507198</v>
      </c>
      <c r="BF94" s="2">
        <f t="shared" si="132"/>
        <v>77.19790462041172</v>
      </c>
      <c r="BG94" s="2">
        <f t="shared" si="133"/>
        <v>68.066273497834715</v>
      </c>
      <c r="BH94" s="2">
        <f t="shared" si="134"/>
        <v>57.675995763774601</v>
      </c>
      <c r="BK94" s="2" t="str">
        <f t="shared" si="135"/>
        <v/>
      </c>
      <c r="BL94" s="2" t="str">
        <f t="shared" si="136"/>
        <v/>
      </c>
      <c r="BM94" s="2" t="str">
        <f t="shared" si="137"/>
        <v/>
      </c>
      <c r="BN94" s="2" t="str">
        <f t="shared" si="138"/>
        <v/>
      </c>
      <c r="BO94" s="2" t="str">
        <f t="shared" si="139"/>
        <v/>
      </c>
      <c r="BP94" s="2" t="str">
        <f t="shared" si="140"/>
        <v/>
      </c>
      <c r="BQ94" s="2" t="str">
        <f t="shared" si="141"/>
        <v/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 t="str">
        <f t="shared" si="149"/>
        <v/>
      </c>
      <c r="CB94" s="2" t="str">
        <f t="shared" si="150"/>
        <v/>
      </c>
      <c r="CC94" s="2" t="str">
        <f t="shared" si="151"/>
        <v/>
      </c>
      <c r="CD94" s="2" t="str">
        <f t="shared" si="152"/>
        <v/>
      </c>
      <c r="CE94" s="2" t="str">
        <f t="shared" si="153"/>
        <v/>
      </c>
      <c r="CF94" s="2" t="str">
        <f t="shared" si="154"/>
        <v/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82.84986449336931</v>
      </c>
      <c r="CP94" s="2">
        <f t="shared" si="162"/>
        <v>84.858610566502321</v>
      </c>
      <c r="CQ94" s="2">
        <f t="shared" si="163"/>
        <v>86.458627327472215</v>
      </c>
      <c r="CR94" s="2">
        <f t="shared" si="164"/>
        <v>87.160639446288315</v>
      </c>
      <c r="CS94" s="2">
        <f t="shared" si="165"/>
        <v>90.228769855099046</v>
      </c>
      <c r="CT94" s="2">
        <f t="shared" si="166"/>
        <v>91.452425001639668</v>
      </c>
      <c r="CU94" s="2">
        <f t="shared" si="167"/>
        <v>92.702744987475967</v>
      </c>
      <c r="CV94" s="2">
        <f t="shared" si="168"/>
        <v>91.467181662152058</v>
      </c>
      <c r="CW94" s="2">
        <f t="shared" si="169"/>
        <v>88.806809364677008</v>
      </c>
      <c r="CX94" s="2">
        <f t="shared" si="170"/>
        <v>83.500366719243246</v>
      </c>
      <c r="CY94" s="2">
        <f t="shared" si="171"/>
        <v>77.170543231762323</v>
      </c>
      <c r="CZ94" s="2">
        <f t="shared" si="172"/>
        <v>68.084538674232448</v>
      </c>
      <c r="DA94" s="2">
        <f t="shared" si="173"/>
        <v>57.669977104225687</v>
      </c>
      <c r="DD94" s="2">
        <f t="shared" si="174"/>
        <v>83.006178101048718</v>
      </c>
      <c r="DE94" s="2">
        <f t="shared" si="175"/>
        <v>84.864493180103636</v>
      </c>
      <c r="DF94" s="2">
        <f t="shared" si="176"/>
        <v>86.243829170754651</v>
      </c>
      <c r="DG94" s="2">
        <f t="shared" si="177"/>
        <v>86.782938735543965</v>
      </c>
      <c r="DH94" s="2">
        <f t="shared" si="178"/>
        <v>90.317458109392376</v>
      </c>
      <c r="DI94" s="2">
        <f t="shared" si="179"/>
        <v>91.558272358589534</v>
      </c>
      <c r="DJ94" s="2">
        <f t="shared" si="180"/>
        <v>92.680440568786153</v>
      </c>
      <c r="DK94" s="2">
        <f t="shared" si="181"/>
        <v>90.956094794745155</v>
      </c>
      <c r="DL94" s="2">
        <f t="shared" si="182"/>
        <v>89.051863818801465</v>
      </c>
      <c r="DM94" s="2">
        <f t="shared" si="183"/>
        <v>83.618524014556158</v>
      </c>
      <c r="DN94" s="2">
        <f t="shared" si="184"/>
        <v>77.274560364797324</v>
      </c>
      <c r="DO94" s="2">
        <f t="shared" si="185"/>
        <v>68.017101097337004</v>
      </c>
      <c r="DP94" s="2">
        <f t="shared" si="186"/>
        <v>57.693637214899823</v>
      </c>
      <c r="DS94" s="2">
        <f t="shared" si="187"/>
        <v>0.22697043158255159</v>
      </c>
      <c r="DT94" s="2">
        <f t="shared" si="188"/>
        <v>0.25481373213257824</v>
      </c>
      <c r="DU94" s="2">
        <f t="shared" si="189"/>
        <v>0.30129009175555571</v>
      </c>
      <c r="DV94" s="2">
        <f t="shared" si="190"/>
        <v>0.22243570083087552</v>
      </c>
      <c r="DW94" s="2">
        <f t="shared" si="191"/>
        <v>0.27932933748109934</v>
      </c>
      <c r="DX94" s="2">
        <f t="shared" si="192"/>
        <v>0.26870225735380848</v>
      </c>
      <c r="DY94" s="2">
        <f t="shared" si="193"/>
        <v>0.2844094256945417</v>
      </c>
      <c r="DZ94" s="2">
        <f t="shared" si="194"/>
        <v>0.28401846692638172</v>
      </c>
      <c r="EA94" s="2">
        <f t="shared" si="195"/>
        <v>0.23716549523933472</v>
      </c>
      <c r="EB94" s="2">
        <f t="shared" si="196"/>
        <v>0.26158814978038863</v>
      </c>
      <c r="EC94" s="2">
        <f t="shared" si="197"/>
        <v>0.26304694093230035</v>
      </c>
      <c r="ED94" s="2">
        <f t="shared" si="198"/>
        <v>0.27084568038443052</v>
      </c>
      <c r="EE94" s="2">
        <f t="shared" si="199"/>
        <v>0.25438002517427921</v>
      </c>
    </row>
    <row r="95" spans="2:135" x14ac:dyDescent="0.25">
      <c r="B95" s="2">
        <v>89</v>
      </c>
      <c r="C95">
        <v>85.796999999999997</v>
      </c>
      <c r="D95">
        <v>87.379000000000005</v>
      </c>
      <c r="E95">
        <v>86.772999999999996</v>
      </c>
      <c r="F95">
        <v>91.581999999999994</v>
      </c>
      <c r="G95">
        <v>89.984999999999999</v>
      </c>
      <c r="H95">
        <v>91.239000000000004</v>
      </c>
      <c r="I95">
        <v>91.09</v>
      </c>
      <c r="J95">
        <v>90.700999999999993</v>
      </c>
      <c r="K95">
        <v>90.566999999999993</v>
      </c>
      <c r="L95">
        <v>83.656999999999996</v>
      </c>
      <c r="M95">
        <v>77.03</v>
      </c>
      <c r="N95">
        <v>67.4328</v>
      </c>
      <c r="O95">
        <v>57.7164</v>
      </c>
      <c r="R95" s="5">
        <f t="shared" si="109"/>
        <v>88.312774679127116</v>
      </c>
      <c r="S95" s="5">
        <f t="shared" si="110"/>
        <v>88.459602395221637</v>
      </c>
      <c r="T95" s="5">
        <f t="shared" si="111"/>
        <v>87.032725658022727</v>
      </c>
      <c r="U95" s="5">
        <f t="shared" si="112"/>
        <v>96.432749559901808</v>
      </c>
      <c r="V95" s="5">
        <f t="shared" si="113"/>
        <v>91.679189457375173</v>
      </c>
      <c r="W95" s="5">
        <f t="shared" si="114"/>
        <v>93.867901153969072</v>
      </c>
      <c r="X95" s="5">
        <f t="shared" si="115"/>
        <v>94.074051327195406</v>
      </c>
      <c r="Y95" s="5">
        <f t="shared" si="116"/>
        <v>92.60163699873587</v>
      </c>
      <c r="Z95" s="5">
        <f t="shared" si="117"/>
        <v>93.984233269465861</v>
      </c>
      <c r="AA95" s="5">
        <f t="shared" si="118"/>
        <v>86.25967635942952</v>
      </c>
      <c r="AB95" s="5">
        <f t="shared" si="119"/>
        <v>79.298578170641548</v>
      </c>
      <c r="AC95" s="5">
        <f t="shared" si="120"/>
        <v>69.286584088050205</v>
      </c>
      <c r="AD95" s="5">
        <f t="shared" si="121"/>
        <v>59.08937781368995</v>
      </c>
      <c r="AE95" s="5"/>
      <c r="AG95" s="5">
        <f t="shared" ref="AG95:AN157" si="201">C95-R95</f>
        <v>-2.5157746791271194</v>
      </c>
      <c r="AH95" s="5">
        <f t="shared" si="201"/>
        <v>-1.0806023952216322</v>
      </c>
      <c r="AI95" s="5">
        <f t="shared" si="201"/>
        <v>-0.25972565802273095</v>
      </c>
      <c r="AJ95" s="5">
        <f t="shared" si="200"/>
        <v>-4.8507495599018142</v>
      </c>
      <c r="AK95" s="5">
        <f t="shared" si="200"/>
        <v>-1.6941894573751739</v>
      </c>
      <c r="AL95" s="5">
        <f t="shared" si="200"/>
        <v>-2.6289011539690676</v>
      </c>
      <c r="AM95" s="5">
        <f t="shared" si="200"/>
        <v>-2.9840513271954023</v>
      </c>
      <c r="AN95" s="5">
        <f t="shared" si="107"/>
        <v>-1.9006369987358767</v>
      </c>
      <c r="AO95" s="5">
        <f t="shared" si="107"/>
        <v>-3.4172332694658678</v>
      </c>
      <c r="AP95" s="5">
        <f t="shared" si="107"/>
        <v>-2.6026763594295232</v>
      </c>
      <c r="AQ95" s="5">
        <f t="shared" si="107"/>
        <v>-2.2685781706415469</v>
      </c>
      <c r="AR95" s="5">
        <f t="shared" si="107"/>
        <v>-1.8537840880502046</v>
      </c>
      <c r="AS95" s="5">
        <f t="shared" si="107"/>
        <v>-1.3729778136899498</v>
      </c>
      <c r="AV95" s="2">
        <f t="shared" si="122"/>
        <v>82.859928994803525</v>
      </c>
      <c r="AW95" s="2">
        <f t="shared" si="123"/>
        <v>84.839329505633188</v>
      </c>
      <c r="AX95" s="2">
        <f t="shared" si="124"/>
        <v>86.374708010790812</v>
      </c>
      <c r="AY95" s="2">
        <f t="shared" si="125"/>
        <v>87.072452144726284</v>
      </c>
      <c r="AZ95" s="2">
        <f t="shared" si="126"/>
        <v>90.266978247541559</v>
      </c>
      <c r="BA95" s="2">
        <f t="shared" si="127"/>
        <v>91.49345536760346</v>
      </c>
      <c r="BB95" s="2">
        <f t="shared" si="128"/>
        <v>92.701842906994386</v>
      </c>
      <c r="BC95" s="2">
        <f t="shared" si="129"/>
        <v>91.302332815110972</v>
      </c>
      <c r="BD95" s="2">
        <f t="shared" si="130"/>
        <v>88.859710735989523</v>
      </c>
      <c r="BE95" s="2">
        <f t="shared" si="131"/>
        <v>83.529222755601864</v>
      </c>
      <c r="BF95" s="2">
        <f t="shared" si="132"/>
        <v>77.205691058165002</v>
      </c>
      <c r="BG95" s="2">
        <f t="shared" si="133"/>
        <v>68.073969791951129</v>
      </c>
      <c r="BH95" s="2">
        <f t="shared" si="134"/>
        <v>57.690863172476</v>
      </c>
      <c r="BK95" s="2" t="str">
        <f t="shared" si="135"/>
        <v/>
      </c>
      <c r="BL95" s="2" t="str">
        <f t="shared" si="136"/>
        <v/>
      </c>
      <c r="BM95" s="2" t="str">
        <f t="shared" si="137"/>
        <v/>
      </c>
      <c r="BN95" s="2" t="str">
        <f t="shared" si="138"/>
        <v/>
      </c>
      <c r="BO95" s="2" t="str">
        <f t="shared" si="139"/>
        <v/>
      </c>
      <c r="BP95" s="2" t="str">
        <f t="shared" si="140"/>
        <v/>
      </c>
      <c r="BQ95" s="2" t="str">
        <f t="shared" si="141"/>
        <v/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 t="str">
        <f t="shared" si="147"/>
        <v/>
      </c>
      <c r="BZ95" s="2" t="str">
        <f t="shared" si="148"/>
        <v/>
      </c>
      <c r="CA95" s="2" t="str">
        <f t="shared" si="149"/>
        <v/>
      </c>
      <c r="CB95" s="2" t="str">
        <f t="shared" si="150"/>
        <v/>
      </c>
      <c r="CC95" s="2" t="str">
        <f t="shared" si="151"/>
        <v/>
      </c>
      <c r="CD95" s="2" t="str">
        <f t="shared" si="152"/>
        <v/>
      </c>
      <c r="CE95" s="2" t="str">
        <f t="shared" si="153"/>
        <v/>
      </c>
      <c r="CF95" s="2" t="str">
        <f t="shared" si="154"/>
        <v/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 t="str">
        <f t="shared" si="160"/>
        <v/>
      </c>
      <c r="CO95" s="2">
        <f t="shared" si="161"/>
        <v>82.838437003124326</v>
      </c>
      <c r="CP95" s="2">
        <f t="shared" si="162"/>
        <v>84.850691730538074</v>
      </c>
      <c r="CQ95" s="2">
        <f t="shared" si="163"/>
        <v>86.453909013445411</v>
      </c>
      <c r="CR95" s="2">
        <f t="shared" si="164"/>
        <v>87.165508532633197</v>
      </c>
      <c r="CS95" s="2">
        <f t="shared" si="165"/>
        <v>90.252811170375693</v>
      </c>
      <c r="CT95" s="2">
        <f t="shared" si="166"/>
        <v>91.477344441816626</v>
      </c>
      <c r="CU95" s="2">
        <f t="shared" si="167"/>
        <v>92.728061869165174</v>
      </c>
      <c r="CV95" s="2">
        <f t="shared" si="168"/>
        <v>91.468480215171979</v>
      </c>
      <c r="CW95" s="2">
        <f t="shared" si="169"/>
        <v>88.813387899353174</v>
      </c>
      <c r="CX95" s="2">
        <f t="shared" si="170"/>
        <v>83.509815839895225</v>
      </c>
      <c r="CY95" s="2">
        <f t="shared" si="171"/>
        <v>77.192981508636251</v>
      </c>
      <c r="CZ95" s="2">
        <f t="shared" si="172"/>
        <v>68.105353653745084</v>
      </c>
      <c r="DA95" s="2">
        <f t="shared" si="173"/>
        <v>57.693071645794312</v>
      </c>
      <c r="DD95" s="2">
        <f t="shared" si="174"/>
        <v>82.926687020800216</v>
      </c>
      <c r="DE95" s="2">
        <f t="shared" si="175"/>
        <v>84.809025126140142</v>
      </c>
      <c r="DF95" s="2">
        <f t="shared" si="176"/>
        <v>86.207197241978704</v>
      </c>
      <c r="DG95" s="2">
        <f t="shared" si="177"/>
        <v>86.775779153375126</v>
      </c>
      <c r="DH95" s="2">
        <f t="shared" si="178"/>
        <v>90.300313254571634</v>
      </c>
      <c r="DI95" s="2">
        <f t="shared" si="179"/>
        <v>91.533444631972245</v>
      </c>
      <c r="DJ95" s="2">
        <f t="shared" si="180"/>
        <v>92.641678987283257</v>
      </c>
      <c r="DK95" s="2">
        <f t="shared" si="181"/>
        <v>90.920345631529187</v>
      </c>
      <c r="DL95" s="2">
        <f t="shared" si="182"/>
        <v>88.995596503107393</v>
      </c>
      <c r="DM95" s="2">
        <f t="shared" si="183"/>
        <v>83.579184444543642</v>
      </c>
      <c r="DN95" s="2">
        <f t="shared" si="184"/>
        <v>77.238165128594432</v>
      </c>
      <c r="DO95" s="2">
        <f t="shared" si="185"/>
        <v>67.996914242424239</v>
      </c>
      <c r="DP95" s="2">
        <f t="shared" si="186"/>
        <v>57.684959439791875</v>
      </c>
      <c r="DS95" s="2">
        <f t="shared" si="187"/>
        <v>0.24353526769962611</v>
      </c>
      <c r="DT95" s="2">
        <f t="shared" si="188"/>
        <v>0.27269380524426973</v>
      </c>
      <c r="DU95" s="2">
        <f t="shared" si="189"/>
        <v>0.32102644386910073</v>
      </c>
      <c r="DV95" s="2">
        <f t="shared" si="190"/>
        <v>0.23877180643670146</v>
      </c>
      <c r="DW95" s="2">
        <f t="shared" si="191"/>
        <v>0.29824116995428512</v>
      </c>
      <c r="DX95" s="2">
        <f t="shared" si="192"/>
        <v>0.28718130441515893</v>
      </c>
      <c r="DY95" s="2">
        <f t="shared" si="193"/>
        <v>0.30352034569352343</v>
      </c>
      <c r="DZ95" s="2">
        <f t="shared" si="194"/>
        <v>0.30311424423692074</v>
      </c>
      <c r="EA95" s="2">
        <f t="shared" si="195"/>
        <v>0.25422968883967817</v>
      </c>
      <c r="EB95" s="2">
        <f t="shared" si="196"/>
        <v>0.27976511571760937</v>
      </c>
      <c r="EC95" s="2">
        <f t="shared" si="197"/>
        <v>0.28128665964579991</v>
      </c>
      <c r="ED95" s="2">
        <f t="shared" si="198"/>
        <v>0.28941379717654941</v>
      </c>
      <c r="EE95" s="2">
        <f t="shared" si="199"/>
        <v>0.27224078353596315</v>
      </c>
    </row>
    <row r="96" spans="2:135" x14ac:dyDescent="0.25">
      <c r="B96" s="2">
        <v>90</v>
      </c>
      <c r="C96">
        <v>84.156000000000006</v>
      </c>
      <c r="D96">
        <v>87.167000000000002</v>
      </c>
      <c r="E96">
        <v>85.454999999999998</v>
      </c>
      <c r="F96">
        <v>88.866</v>
      </c>
      <c r="G96">
        <v>89.954999999999998</v>
      </c>
      <c r="H96">
        <v>91.566999999999993</v>
      </c>
      <c r="I96">
        <v>90.835999999999999</v>
      </c>
      <c r="J96">
        <v>90.388000000000005</v>
      </c>
      <c r="K96">
        <v>88.881</v>
      </c>
      <c r="L96">
        <v>82.686999999999998</v>
      </c>
      <c r="M96">
        <v>77.075000000000003</v>
      </c>
      <c r="N96">
        <v>67.5672</v>
      </c>
      <c r="O96">
        <v>57.402999999999999</v>
      </c>
      <c r="R96" s="5">
        <f t="shared" si="109"/>
        <v>85.949031802255504</v>
      </c>
      <c r="S96" s="5">
        <f t="shared" si="110"/>
        <v>86.738413883704268</v>
      </c>
      <c r="T96" s="5">
        <f t="shared" si="111"/>
        <v>86.650910997393112</v>
      </c>
      <c r="U96" s="5">
        <f t="shared" si="112"/>
        <v>92.705617378265075</v>
      </c>
      <c r="V96" s="5">
        <f t="shared" si="113"/>
        <v>90.965986183989898</v>
      </c>
      <c r="W96" s="5">
        <f t="shared" si="114"/>
        <v>92.710214921234538</v>
      </c>
      <c r="X96" s="5">
        <f t="shared" si="115"/>
        <v>93.364771203683802</v>
      </c>
      <c r="Y96" s="5">
        <f t="shared" si="116"/>
        <v>91.907624288763685</v>
      </c>
      <c r="Z96" s="5">
        <f t="shared" si="117"/>
        <v>91.743578707270061</v>
      </c>
      <c r="AA96" s="5">
        <f t="shared" si="118"/>
        <v>84.949627048013269</v>
      </c>
      <c r="AB96" s="5">
        <f t="shared" si="119"/>
        <v>78.292130707797142</v>
      </c>
      <c r="AC96" s="5">
        <f t="shared" si="120"/>
        <v>68.686107991477769</v>
      </c>
      <c r="AD96" s="5">
        <f t="shared" si="121"/>
        <v>58.431157660630255</v>
      </c>
      <c r="AE96" s="5"/>
      <c r="AG96" s="5">
        <f t="shared" si="201"/>
        <v>-1.7930318022554985</v>
      </c>
      <c r="AH96" s="5">
        <f t="shared" si="201"/>
        <v>0.42858611629573318</v>
      </c>
      <c r="AI96" s="5">
        <f t="shared" si="201"/>
        <v>-1.1959109973931135</v>
      </c>
      <c r="AJ96" s="5">
        <f t="shared" si="200"/>
        <v>-3.8396173782650749</v>
      </c>
      <c r="AK96" s="5">
        <f t="shared" si="200"/>
        <v>-1.0109861839898997</v>
      </c>
      <c r="AL96" s="5">
        <f t="shared" si="200"/>
        <v>-1.143214921234545</v>
      </c>
      <c r="AM96" s="5">
        <f t="shared" si="200"/>
        <v>-2.528771203683803</v>
      </c>
      <c r="AN96" s="5">
        <f t="shared" si="107"/>
        <v>-1.5196242887636799</v>
      </c>
      <c r="AO96" s="5">
        <f t="shared" si="107"/>
        <v>-2.8625787072700604</v>
      </c>
      <c r="AP96" s="5">
        <f t="shared" si="107"/>
        <v>-2.2626270480132717</v>
      </c>
      <c r="AQ96" s="5">
        <f t="shared" si="107"/>
        <v>-1.2171307077971392</v>
      </c>
      <c r="AR96" s="5">
        <f t="shared" si="107"/>
        <v>-1.1189079914777693</v>
      </c>
      <c r="AS96" s="5">
        <f t="shared" si="107"/>
        <v>-1.0281576606302565</v>
      </c>
      <c r="AV96" s="2">
        <f t="shared" si="122"/>
        <v>82.832276172479496</v>
      </c>
      <c r="AW96" s="2">
        <f t="shared" si="123"/>
        <v>84.816780935450964</v>
      </c>
      <c r="AX96" s="2">
        <f t="shared" si="124"/>
        <v>86.354061334166857</v>
      </c>
      <c r="AY96" s="2">
        <f t="shared" si="125"/>
        <v>87.067562591091345</v>
      </c>
      <c r="AZ96" s="2">
        <f t="shared" si="126"/>
        <v>90.27886011680539</v>
      </c>
      <c r="BA96" s="2">
        <f t="shared" si="127"/>
        <v>91.504210440285974</v>
      </c>
      <c r="BB96" s="2">
        <f t="shared" si="128"/>
        <v>92.704729303855203</v>
      </c>
      <c r="BC96" s="2">
        <f t="shared" si="129"/>
        <v>91.280814704986824</v>
      </c>
      <c r="BD96" s="2">
        <f t="shared" si="130"/>
        <v>88.852443098801075</v>
      </c>
      <c r="BE96" s="2">
        <f t="shared" si="131"/>
        <v>83.525412061980987</v>
      </c>
      <c r="BF96" s="2">
        <f t="shared" si="132"/>
        <v>77.211321052991977</v>
      </c>
      <c r="BG96" s="2">
        <f t="shared" si="133"/>
        <v>68.080033742323025</v>
      </c>
      <c r="BH96" s="2">
        <f t="shared" si="134"/>
        <v>57.704565120221261</v>
      </c>
      <c r="BK96" s="2" t="str">
        <f t="shared" si="135"/>
        <v/>
      </c>
      <c r="BL96" s="2" t="str">
        <f t="shared" si="136"/>
        <v/>
      </c>
      <c r="BM96" s="2">
        <f t="shared" si="137"/>
        <v>85.454999999999998</v>
      </c>
      <c r="BN96" s="2" t="str">
        <f t="shared" si="138"/>
        <v/>
      </c>
      <c r="BO96" s="2" t="str">
        <f t="shared" si="139"/>
        <v/>
      </c>
      <c r="BP96" s="2" t="str">
        <f t="shared" si="140"/>
        <v/>
      </c>
      <c r="BQ96" s="2" t="str">
        <f t="shared" si="141"/>
        <v/>
      </c>
      <c r="BR96" s="2" t="str">
        <f t="shared" si="142"/>
        <v/>
      </c>
      <c r="BS96" s="2" t="str">
        <f t="shared" si="143"/>
        <v/>
      </c>
      <c r="BT96" s="2" t="str">
        <f t="shared" si="144"/>
        <v/>
      </c>
      <c r="BU96" s="2" t="str">
        <f t="shared" si="145"/>
        <v/>
      </c>
      <c r="BV96" s="2" t="str">
        <f t="shared" si="146"/>
        <v/>
      </c>
      <c r="BW96" s="2" t="str">
        <f t="shared" si="147"/>
        <v/>
      </c>
      <c r="BZ96" s="2" t="str">
        <f t="shared" si="148"/>
        <v/>
      </c>
      <c r="CA96" s="2" t="str">
        <f t="shared" si="149"/>
        <v/>
      </c>
      <c r="CB96" s="2">
        <f t="shared" si="150"/>
        <v>85.454999999999998</v>
      </c>
      <c r="CC96" s="2" t="str">
        <f t="shared" si="151"/>
        <v/>
      </c>
      <c r="CD96" s="2" t="str">
        <f t="shared" si="152"/>
        <v/>
      </c>
      <c r="CE96" s="2" t="str">
        <f t="shared" si="153"/>
        <v/>
      </c>
      <c r="CF96" s="2" t="str">
        <f t="shared" si="154"/>
        <v/>
      </c>
      <c r="CG96" s="2" t="str">
        <f t="shared" si="155"/>
        <v/>
      </c>
      <c r="CH96" s="2" t="str">
        <f t="shared" si="156"/>
        <v/>
      </c>
      <c r="CI96" s="2" t="str">
        <f t="shared" si="157"/>
        <v/>
      </c>
      <c r="CJ96" s="2" t="str">
        <f t="shared" si="158"/>
        <v/>
      </c>
      <c r="CK96" s="2" t="str">
        <f t="shared" si="159"/>
        <v/>
      </c>
      <c r="CL96" s="2" t="str">
        <f t="shared" si="160"/>
        <v/>
      </c>
      <c r="CO96" s="2">
        <f t="shared" si="161"/>
        <v>82.827009512879343</v>
      </c>
      <c r="CP96" s="2">
        <f t="shared" si="162"/>
        <v>84.842772894573827</v>
      </c>
      <c r="CQ96" s="2">
        <f t="shared" si="163"/>
        <v>86.449190699418622</v>
      </c>
      <c r="CR96" s="2">
        <f t="shared" si="164"/>
        <v>87.17037761897808</v>
      </c>
      <c r="CS96" s="2">
        <f t="shared" si="165"/>
        <v>90.276852485652341</v>
      </c>
      <c r="CT96" s="2">
        <f t="shared" si="166"/>
        <v>91.502263881993585</v>
      </c>
      <c r="CU96" s="2">
        <f t="shared" si="167"/>
        <v>92.753378750854367</v>
      </c>
      <c r="CV96" s="2">
        <f t="shared" si="168"/>
        <v>91.469778768191901</v>
      </c>
      <c r="CW96" s="2">
        <f t="shared" si="169"/>
        <v>88.81996643402934</v>
      </c>
      <c r="CX96" s="2">
        <f t="shared" si="170"/>
        <v>83.519264960547204</v>
      </c>
      <c r="CY96" s="2">
        <f t="shared" si="171"/>
        <v>77.215419785510178</v>
      </c>
      <c r="CZ96" s="2">
        <f t="shared" si="172"/>
        <v>68.126168633257706</v>
      </c>
      <c r="DA96" s="2">
        <f t="shared" si="173"/>
        <v>57.716166187362937</v>
      </c>
      <c r="DD96" s="2">
        <f t="shared" si="174"/>
        <v>82.847195940551714</v>
      </c>
      <c r="DE96" s="2">
        <f t="shared" si="175"/>
        <v>84.753557072176648</v>
      </c>
      <c r="DF96" s="2">
        <f t="shared" si="176"/>
        <v>86.170565313202758</v>
      </c>
      <c r="DG96" s="2">
        <f t="shared" si="177"/>
        <v>86.768619571206287</v>
      </c>
      <c r="DH96" s="2">
        <f t="shared" si="178"/>
        <v>90.283168399750906</v>
      </c>
      <c r="DI96" s="2">
        <f t="shared" si="179"/>
        <v>91.508616905354955</v>
      </c>
      <c r="DJ96" s="2">
        <f t="shared" si="180"/>
        <v>92.60291740578036</v>
      </c>
      <c r="DK96" s="2">
        <f t="shared" si="181"/>
        <v>90.884596468313205</v>
      </c>
      <c r="DL96" s="2">
        <f t="shared" si="182"/>
        <v>88.939329187413307</v>
      </c>
      <c r="DM96" s="2">
        <f t="shared" si="183"/>
        <v>83.539844874531141</v>
      </c>
      <c r="DN96" s="2">
        <f t="shared" si="184"/>
        <v>77.201769892391539</v>
      </c>
      <c r="DO96" s="2">
        <f t="shared" si="185"/>
        <v>67.976727387511474</v>
      </c>
      <c r="DP96" s="2">
        <f t="shared" si="186"/>
        <v>57.676281664683927</v>
      </c>
      <c r="DS96" s="2">
        <f t="shared" si="187"/>
        <v>0.26090102150005995</v>
      </c>
      <c r="DT96" s="2">
        <f t="shared" si="188"/>
        <v>0.29133799840061114</v>
      </c>
      <c r="DU96" s="2">
        <f t="shared" si="189"/>
        <v>0.34142389731158862</v>
      </c>
      <c r="DV96" s="2">
        <f t="shared" si="190"/>
        <v>0.25591280238683628</v>
      </c>
      <c r="DW96" s="2">
        <f t="shared" si="191"/>
        <v>0.31786866029603605</v>
      </c>
      <c r="DX96" s="2">
        <f t="shared" si="192"/>
        <v>0.30639873044267868</v>
      </c>
      <c r="DY96" s="2">
        <f t="shared" si="193"/>
        <v>0.32333518602558997</v>
      </c>
      <c r="DZ96" s="2">
        <f t="shared" si="194"/>
        <v>0.32291486472548014</v>
      </c>
      <c r="EA96" s="2">
        <f t="shared" si="195"/>
        <v>0.27208374347118502</v>
      </c>
      <c r="EB96" s="2">
        <f t="shared" si="196"/>
        <v>0.29869422382332184</v>
      </c>
      <c r="EC96" s="2">
        <f t="shared" si="197"/>
        <v>0.3002757957576257</v>
      </c>
      <c r="ED96" s="2">
        <f t="shared" si="198"/>
        <v>0.3087159151030085</v>
      </c>
      <c r="EE96" s="2">
        <f t="shared" si="199"/>
        <v>0.29086639032991179</v>
      </c>
    </row>
    <row r="97" spans="2:135" x14ac:dyDescent="0.25">
      <c r="B97" s="2">
        <v>91</v>
      </c>
      <c r="C97">
        <v>83.828000000000003</v>
      </c>
      <c r="D97">
        <v>85.924000000000007</v>
      </c>
      <c r="E97">
        <v>85.257999999999996</v>
      </c>
      <c r="F97">
        <v>89.149000000000001</v>
      </c>
      <c r="G97">
        <v>90.820999999999998</v>
      </c>
      <c r="H97">
        <v>91.03</v>
      </c>
      <c r="I97">
        <v>91.611999999999995</v>
      </c>
      <c r="J97">
        <v>90.881</v>
      </c>
      <c r="K97">
        <v>88.269000000000005</v>
      </c>
      <c r="L97">
        <v>82.269000000000005</v>
      </c>
      <c r="M97">
        <v>76.313000000000002</v>
      </c>
      <c r="N97">
        <v>67.447800000000001</v>
      </c>
      <c r="O97">
        <v>57.4328</v>
      </c>
      <c r="R97" s="5">
        <f t="shared" si="109"/>
        <v>84.475339402195189</v>
      </c>
      <c r="S97" s="5">
        <f t="shared" si="110"/>
        <v>85.747502003422937</v>
      </c>
      <c r="T97" s="5">
        <f t="shared" si="111"/>
        <v>86.457280925963573</v>
      </c>
      <c r="U97" s="5">
        <f t="shared" si="112"/>
        <v>90.242230241489537</v>
      </c>
      <c r="V97" s="5">
        <f t="shared" si="113"/>
        <v>90.602088034063229</v>
      </c>
      <c r="W97" s="5">
        <f t="shared" si="114"/>
        <v>92.086176328048467</v>
      </c>
      <c r="X97" s="5">
        <f t="shared" si="115"/>
        <v>93.001927023621761</v>
      </c>
      <c r="Y97" s="5">
        <f t="shared" si="116"/>
        <v>91.54023645397703</v>
      </c>
      <c r="Z97" s="5">
        <f t="shared" si="117"/>
        <v>90.371315638052636</v>
      </c>
      <c r="AA97" s="5">
        <f t="shared" si="118"/>
        <v>84.214822514456387</v>
      </c>
      <c r="AB97" s="5">
        <f t="shared" si="119"/>
        <v>77.73715769435006</v>
      </c>
      <c r="AC97" s="5">
        <f t="shared" si="120"/>
        <v>68.36807717251483</v>
      </c>
      <c r="AD97" s="5">
        <f t="shared" si="121"/>
        <v>58.071328127151439</v>
      </c>
      <c r="AE97" s="5"/>
      <c r="AG97" s="5">
        <f t="shared" si="201"/>
        <v>-0.64733940219518615</v>
      </c>
      <c r="AH97" s="5">
        <f t="shared" si="201"/>
        <v>0.17649799657706922</v>
      </c>
      <c r="AI97" s="5">
        <f t="shared" si="201"/>
        <v>-1.1992809259635777</v>
      </c>
      <c r="AJ97" s="5">
        <f t="shared" si="200"/>
        <v>-1.0932302414895361</v>
      </c>
      <c r="AK97" s="5">
        <f t="shared" si="200"/>
        <v>0.21891196593676909</v>
      </c>
      <c r="AL97" s="5">
        <f t="shared" si="200"/>
        <v>-1.0561763280484655</v>
      </c>
      <c r="AM97" s="5">
        <f t="shared" si="200"/>
        <v>-1.389927023621766</v>
      </c>
      <c r="AN97" s="5">
        <f t="shared" si="107"/>
        <v>-0.65923645397703012</v>
      </c>
      <c r="AO97" s="5">
        <f t="shared" si="107"/>
        <v>-2.1023156380526302</v>
      </c>
      <c r="AP97" s="5">
        <f t="shared" si="107"/>
        <v>-1.9458225144563812</v>
      </c>
      <c r="AQ97" s="5">
        <f t="shared" si="107"/>
        <v>-1.4241576943500576</v>
      </c>
      <c r="AR97" s="5">
        <f t="shared" si="107"/>
        <v>-0.92027717251482954</v>
      </c>
      <c r="AS97" s="5">
        <f t="shared" si="107"/>
        <v>-0.6385281271514387</v>
      </c>
      <c r="AV97" s="2">
        <f t="shared" si="122"/>
        <v>82.802221982617965</v>
      </c>
      <c r="AW97" s="2">
        <f t="shared" si="123"/>
        <v>84.792359473721518</v>
      </c>
      <c r="AX97" s="2">
        <f t="shared" si="124"/>
        <v>86.331925109565617</v>
      </c>
      <c r="AY97" s="2">
        <f t="shared" si="125"/>
        <v>87.061934665734341</v>
      </c>
      <c r="AZ97" s="2">
        <f t="shared" si="126"/>
        <v>90.289101886747034</v>
      </c>
      <c r="BA97" s="2">
        <f t="shared" si="127"/>
        <v>91.513023229868551</v>
      </c>
      <c r="BB97" s="2">
        <f t="shared" si="128"/>
        <v>92.704935762349663</v>
      </c>
      <c r="BC97" s="2">
        <f t="shared" si="129"/>
        <v>91.257421189387188</v>
      </c>
      <c r="BD97" s="2">
        <f t="shared" si="130"/>
        <v>88.842974596193216</v>
      </c>
      <c r="BE97" s="2">
        <f t="shared" si="131"/>
        <v>83.519734155516204</v>
      </c>
      <c r="BF97" s="2">
        <f t="shared" si="132"/>
        <v>77.214665102375122</v>
      </c>
      <c r="BG97" s="2">
        <f t="shared" si="133"/>
        <v>68.08438309479348</v>
      </c>
      <c r="BH97" s="2">
        <f t="shared" si="134"/>
        <v>57.717031122630473</v>
      </c>
      <c r="BK97" s="2" t="str">
        <f t="shared" si="135"/>
        <v/>
      </c>
      <c r="BL97" s="2" t="str">
        <f t="shared" si="136"/>
        <v/>
      </c>
      <c r="BM97" s="2">
        <f t="shared" si="137"/>
        <v>85.257999999999996</v>
      </c>
      <c r="BN97" s="2" t="str">
        <f t="shared" si="138"/>
        <v/>
      </c>
      <c r="BO97" s="2">
        <f t="shared" si="139"/>
        <v>90.820999999999998</v>
      </c>
      <c r="BP97" s="2">
        <f t="shared" si="140"/>
        <v>91.03</v>
      </c>
      <c r="BQ97" s="2">
        <f t="shared" si="141"/>
        <v>91.611999999999995</v>
      </c>
      <c r="BR97" s="2">
        <f t="shared" si="142"/>
        <v>90.881</v>
      </c>
      <c r="BS97" s="2" t="str">
        <f t="shared" si="143"/>
        <v/>
      </c>
      <c r="BT97" s="2" t="str">
        <f t="shared" si="144"/>
        <v/>
      </c>
      <c r="BU97" s="2" t="str">
        <f t="shared" si="145"/>
        <v/>
      </c>
      <c r="BV97" s="2">
        <f t="shared" si="146"/>
        <v>67.447800000000001</v>
      </c>
      <c r="BW97" s="2" t="str">
        <f t="shared" si="147"/>
        <v/>
      </c>
      <c r="BZ97" s="2" t="str">
        <f t="shared" si="148"/>
        <v/>
      </c>
      <c r="CA97" s="2" t="str">
        <f t="shared" si="149"/>
        <v/>
      </c>
      <c r="CB97" s="2">
        <f t="shared" si="150"/>
        <v>85.257999999999996</v>
      </c>
      <c r="CC97" s="2" t="str">
        <f t="shared" si="151"/>
        <v/>
      </c>
      <c r="CD97" s="2">
        <f t="shared" si="152"/>
        <v>90.820999999999998</v>
      </c>
      <c r="CE97" s="2">
        <f t="shared" si="153"/>
        <v>91.03</v>
      </c>
      <c r="CF97" s="2">
        <f t="shared" si="154"/>
        <v>91.611999999999995</v>
      </c>
      <c r="CG97" s="2">
        <f t="shared" si="155"/>
        <v>90.881</v>
      </c>
      <c r="CH97" s="2" t="str">
        <f t="shared" si="156"/>
        <v/>
      </c>
      <c r="CI97" s="2" t="str">
        <f t="shared" si="157"/>
        <v/>
      </c>
      <c r="CJ97" s="2" t="str">
        <f t="shared" si="158"/>
        <v/>
      </c>
      <c r="CK97" s="2">
        <f t="shared" si="159"/>
        <v>67.447800000000001</v>
      </c>
      <c r="CL97" s="2" t="str">
        <f t="shared" si="160"/>
        <v/>
      </c>
      <c r="CO97" s="2">
        <f t="shared" si="161"/>
        <v>82.815582022634374</v>
      </c>
      <c r="CP97" s="2">
        <f t="shared" si="162"/>
        <v>84.834854058609579</v>
      </c>
      <c r="CQ97" s="2">
        <f t="shared" si="163"/>
        <v>86.444472385391819</v>
      </c>
      <c r="CR97" s="2">
        <f t="shared" si="164"/>
        <v>87.175246705322962</v>
      </c>
      <c r="CS97" s="2">
        <f t="shared" si="165"/>
        <v>90.300893800928989</v>
      </c>
      <c r="CT97" s="2">
        <f t="shared" si="166"/>
        <v>91.527183322170558</v>
      </c>
      <c r="CU97" s="2">
        <f t="shared" si="167"/>
        <v>92.77869563254356</v>
      </c>
      <c r="CV97" s="2">
        <f t="shared" si="168"/>
        <v>91.471077321211823</v>
      </c>
      <c r="CW97" s="2">
        <f t="shared" si="169"/>
        <v>88.826544968705505</v>
      </c>
      <c r="CX97" s="2">
        <f t="shared" si="170"/>
        <v>83.528714081199169</v>
      </c>
      <c r="CY97" s="2">
        <f t="shared" si="171"/>
        <v>77.237858062384092</v>
      </c>
      <c r="CZ97" s="2">
        <f t="shared" si="172"/>
        <v>68.146983612770327</v>
      </c>
      <c r="DA97" s="2">
        <f t="shared" si="173"/>
        <v>57.739260728931562</v>
      </c>
      <c r="DD97" s="2">
        <f t="shared" si="174"/>
        <v>82.767704860303212</v>
      </c>
      <c r="DE97" s="2">
        <f t="shared" si="175"/>
        <v>84.698089018213153</v>
      </c>
      <c r="DF97" s="2">
        <f t="shared" si="176"/>
        <v>86.133933384426811</v>
      </c>
      <c r="DG97" s="2">
        <f t="shared" si="177"/>
        <v>86.761459989037448</v>
      </c>
      <c r="DH97" s="2">
        <f t="shared" si="178"/>
        <v>90.266023544930164</v>
      </c>
      <c r="DI97" s="2">
        <f t="shared" si="179"/>
        <v>91.483789178737666</v>
      </c>
      <c r="DJ97" s="2">
        <f t="shared" si="180"/>
        <v>92.564155824277478</v>
      </c>
      <c r="DK97" s="2">
        <f t="shared" si="181"/>
        <v>90.848847305097237</v>
      </c>
      <c r="DL97" s="2">
        <f t="shared" si="182"/>
        <v>88.883061871719221</v>
      </c>
      <c r="DM97" s="2">
        <f t="shared" si="183"/>
        <v>83.50050530451864</v>
      </c>
      <c r="DN97" s="2">
        <f t="shared" si="184"/>
        <v>77.165374656188646</v>
      </c>
      <c r="DO97" s="2">
        <f t="shared" si="185"/>
        <v>67.956540532598709</v>
      </c>
      <c r="DP97" s="2">
        <f t="shared" si="186"/>
        <v>57.667603889575986</v>
      </c>
      <c r="DS97" s="2">
        <f t="shared" si="187"/>
        <v>0.27904828452456087</v>
      </c>
      <c r="DT97" s="2">
        <f t="shared" si="188"/>
        <v>0.31071233383102836</v>
      </c>
      <c r="DU97" s="2">
        <f t="shared" si="189"/>
        <v>0.36242557448970836</v>
      </c>
      <c r="DV97" s="2">
        <f t="shared" si="190"/>
        <v>0.27384165592796333</v>
      </c>
      <c r="DW97" s="2">
        <f t="shared" si="191"/>
        <v>0.33816540326939432</v>
      </c>
      <c r="DX97" s="2">
        <f t="shared" si="192"/>
        <v>0.32631344190269485</v>
      </c>
      <c r="DY97" s="2">
        <f t="shared" si="193"/>
        <v>0.34380505319750154</v>
      </c>
      <c r="DZ97" s="2">
        <f t="shared" si="194"/>
        <v>0.34337162510864017</v>
      </c>
      <c r="EA97" s="2">
        <f t="shared" si="195"/>
        <v>0.29070289792282999</v>
      </c>
      <c r="EB97" s="2">
        <f t="shared" si="196"/>
        <v>0.31833800468079504</v>
      </c>
      <c r="EC97" s="2">
        <f t="shared" si="197"/>
        <v>0.31997613283276788</v>
      </c>
      <c r="ED97" s="2">
        <f t="shared" si="198"/>
        <v>0.32870985871706299</v>
      </c>
      <c r="EE97" s="2">
        <f t="shared" si="199"/>
        <v>0.3102230924639644</v>
      </c>
    </row>
    <row r="98" spans="2:135" x14ac:dyDescent="0.25">
      <c r="B98" s="2">
        <v>92</v>
      </c>
      <c r="C98">
        <v>84.171999999999997</v>
      </c>
      <c r="D98">
        <v>84.727000000000004</v>
      </c>
      <c r="E98">
        <v>86.287999999999997</v>
      </c>
      <c r="F98">
        <v>87.954999999999998</v>
      </c>
      <c r="G98">
        <v>89.284000000000006</v>
      </c>
      <c r="H98">
        <v>90.626999999999995</v>
      </c>
      <c r="I98">
        <v>90.730999999999995</v>
      </c>
      <c r="J98">
        <v>90.492999999999995</v>
      </c>
      <c r="K98">
        <v>88.149000000000001</v>
      </c>
      <c r="L98">
        <v>83.373000000000005</v>
      </c>
      <c r="M98">
        <v>75.866</v>
      </c>
      <c r="N98">
        <v>66.492500000000007</v>
      </c>
      <c r="O98">
        <v>57.014899999999997</v>
      </c>
      <c r="R98" s="5">
        <f t="shared" si="109"/>
        <v>83.613127828127688</v>
      </c>
      <c r="S98" s="5">
        <f t="shared" si="110"/>
        <v>85.210533174606368</v>
      </c>
      <c r="T98" s="5">
        <f t="shared" si="111"/>
        <v>86.357815952319513</v>
      </c>
      <c r="U98" s="5">
        <f t="shared" si="112"/>
        <v>88.735531278187167</v>
      </c>
      <c r="V98" s="5">
        <f t="shared" si="113"/>
        <v>90.431089573851338</v>
      </c>
      <c r="W98" s="5">
        <f t="shared" si="114"/>
        <v>91.774669461453087</v>
      </c>
      <c r="X98" s="5">
        <f t="shared" si="115"/>
        <v>92.827360139345487</v>
      </c>
      <c r="Y98" s="5">
        <f t="shared" si="116"/>
        <v>91.351464661024963</v>
      </c>
      <c r="Z98" s="5">
        <f t="shared" si="117"/>
        <v>89.588183790932646</v>
      </c>
      <c r="AA98" s="5">
        <f t="shared" si="118"/>
        <v>83.8295035672853</v>
      </c>
      <c r="AB98" s="5">
        <f t="shared" si="119"/>
        <v>77.452053490806946</v>
      </c>
      <c r="AC98" s="5">
        <f t="shared" si="120"/>
        <v>68.211309002410644</v>
      </c>
      <c r="AD98" s="5">
        <f t="shared" si="121"/>
        <v>57.890338349928513</v>
      </c>
      <c r="AE98" s="5"/>
      <c r="AG98" s="5">
        <f t="shared" si="201"/>
        <v>0.55887217187230931</v>
      </c>
      <c r="AH98" s="5">
        <f t="shared" si="201"/>
        <v>-0.48353317460636447</v>
      </c>
      <c r="AI98" s="5">
        <f t="shared" si="201"/>
        <v>-6.9815952319515873E-2</v>
      </c>
      <c r="AJ98" s="5">
        <f t="shared" si="200"/>
        <v>-0.78053127818716916</v>
      </c>
      <c r="AK98" s="5">
        <f t="shared" si="200"/>
        <v>-1.147089573851332</v>
      </c>
      <c r="AL98" s="5">
        <f t="shared" si="200"/>
        <v>-1.1476694614530913</v>
      </c>
      <c r="AM98" s="5">
        <f t="shared" si="200"/>
        <v>-2.0963601393454923</v>
      </c>
      <c r="AN98" s="5">
        <f t="shared" si="107"/>
        <v>-0.85846466102496777</v>
      </c>
      <c r="AO98" s="5">
        <f t="shared" si="107"/>
        <v>-1.4391837909326455</v>
      </c>
      <c r="AP98" s="5">
        <f t="shared" si="107"/>
        <v>-0.45650356728529573</v>
      </c>
      <c r="AQ98" s="5">
        <f t="shared" si="107"/>
        <v>-1.5860534908069468</v>
      </c>
      <c r="AR98" s="5">
        <f t="shared" si="107"/>
        <v>-1.7188090024106373</v>
      </c>
      <c r="AS98" s="5">
        <f t="shared" si="107"/>
        <v>-0.87543834992851544</v>
      </c>
      <c r="AV98" s="2">
        <f t="shared" si="122"/>
        <v>82.769610106332721</v>
      </c>
      <c r="AW98" s="2">
        <f t="shared" si="123"/>
        <v>84.76596891208564</v>
      </c>
      <c r="AX98" s="2">
        <f t="shared" si="124"/>
        <v>86.308263936331201</v>
      </c>
      <c r="AY98" s="2">
        <f t="shared" si="125"/>
        <v>87.055550840728273</v>
      </c>
      <c r="AZ98" s="2">
        <f t="shared" si="126"/>
        <v>90.297625084421142</v>
      </c>
      <c r="BA98" s="2">
        <f t="shared" si="127"/>
        <v>91.519794351442243</v>
      </c>
      <c r="BB98" s="2">
        <f t="shared" si="128"/>
        <v>92.702352494015486</v>
      </c>
      <c r="BC98" s="2">
        <f t="shared" si="129"/>
        <v>91.23211739058415</v>
      </c>
      <c r="BD98" s="2">
        <f t="shared" si="130"/>
        <v>88.831161191247958</v>
      </c>
      <c r="BE98" s="2">
        <f t="shared" si="131"/>
        <v>83.512088021991161</v>
      </c>
      <c r="BF98" s="2">
        <f t="shared" si="132"/>
        <v>77.215603899201682</v>
      </c>
      <c r="BG98" s="2">
        <f t="shared" si="133"/>
        <v>68.086944626029151</v>
      </c>
      <c r="BH98" s="2">
        <f t="shared" si="134"/>
        <v>57.728195928649043</v>
      </c>
      <c r="BK98" s="2" t="str">
        <f t="shared" si="135"/>
        <v/>
      </c>
      <c r="BL98" s="2">
        <f t="shared" si="136"/>
        <v>84.727000000000004</v>
      </c>
      <c r="BM98" s="2">
        <f t="shared" si="137"/>
        <v>86.287999999999997</v>
      </c>
      <c r="BN98" s="2" t="str">
        <f t="shared" si="138"/>
        <v/>
      </c>
      <c r="BO98" s="2">
        <f t="shared" si="139"/>
        <v>89.284000000000006</v>
      </c>
      <c r="BP98" s="2">
        <f t="shared" si="140"/>
        <v>90.626999999999995</v>
      </c>
      <c r="BQ98" s="2">
        <f t="shared" si="141"/>
        <v>90.730999999999995</v>
      </c>
      <c r="BR98" s="2">
        <f t="shared" si="142"/>
        <v>90.492999999999995</v>
      </c>
      <c r="BS98" s="2" t="str">
        <f t="shared" si="143"/>
        <v/>
      </c>
      <c r="BT98" s="2">
        <f t="shared" si="144"/>
        <v>83.373000000000005</v>
      </c>
      <c r="BU98" s="2">
        <f t="shared" si="145"/>
        <v>75.866</v>
      </c>
      <c r="BV98" s="2">
        <f t="shared" si="146"/>
        <v>66.492500000000007</v>
      </c>
      <c r="BW98" s="2">
        <f t="shared" si="147"/>
        <v>57.014899999999997</v>
      </c>
      <c r="BZ98" s="2" t="str">
        <f t="shared" si="148"/>
        <v/>
      </c>
      <c r="CA98" s="2">
        <f t="shared" si="149"/>
        <v>84.727000000000004</v>
      </c>
      <c r="CB98" s="2">
        <f t="shared" si="150"/>
        <v>86.287999999999997</v>
      </c>
      <c r="CC98" s="2" t="str">
        <f t="shared" si="151"/>
        <v/>
      </c>
      <c r="CD98" s="2">
        <f t="shared" si="152"/>
        <v>89.284000000000006</v>
      </c>
      <c r="CE98" s="2">
        <f t="shared" si="153"/>
        <v>90.626999999999995</v>
      </c>
      <c r="CF98" s="2">
        <f t="shared" si="154"/>
        <v>90.730999999999995</v>
      </c>
      <c r="CG98" s="2">
        <f t="shared" si="155"/>
        <v>90.492999999999995</v>
      </c>
      <c r="CH98" s="2" t="str">
        <f t="shared" si="156"/>
        <v/>
      </c>
      <c r="CI98" s="2">
        <f t="shared" si="157"/>
        <v>83.373000000000005</v>
      </c>
      <c r="CJ98" s="2">
        <f t="shared" si="158"/>
        <v>75.866</v>
      </c>
      <c r="CK98" s="2">
        <f t="shared" si="159"/>
        <v>66.492500000000007</v>
      </c>
      <c r="CL98" s="2">
        <f t="shared" si="160"/>
        <v>57.014899999999997</v>
      </c>
      <c r="CO98" s="2">
        <f t="shared" si="161"/>
        <v>82.80415453238939</v>
      </c>
      <c r="CP98" s="2">
        <f t="shared" si="162"/>
        <v>84.826935222645332</v>
      </c>
      <c r="CQ98" s="2">
        <f t="shared" si="163"/>
        <v>86.43975407136503</v>
      </c>
      <c r="CR98" s="2">
        <f t="shared" si="164"/>
        <v>87.180115791667845</v>
      </c>
      <c r="CS98" s="2">
        <f t="shared" si="165"/>
        <v>90.324935116205637</v>
      </c>
      <c r="CT98" s="2">
        <f t="shared" si="166"/>
        <v>91.552102762347516</v>
      </c>
      <c r="CU98" s="2">
        <f t="shared" si="167"/>
        <v>92.804012514232767</v>
      </c>
      <c r="CV98" s="2">
        <f t="shared" si="168"/>
        <v>91.472375874231744</v>
      </c>
      <c r="CW98" s="2">
        <f t="shared" si="169"/>
        <v>88.833123503381671</v>
      </c>
      <c r="CX98" s="2">
        <f t="shared" si="170"/>
        <v>83.538163201851148</v>
      </c>
      <c r="CY98" s="2">
        <f t="shared" si="171"/>
        <v>77.260296339258019</v>
      </c>
      <c r="CZ98" s="2">
        <f t="shared" si="172"/>
        <v>68.167798592282963</v>
      </c>
      <c r="DA98" s="2">
        <f t="shared" si="173"/>
        <v>57.76235527050018</v>
      </c>
      <c r="DD98" s="2">
        <f t="shared" si="174"/>
        <v>82.688213780054696</v>
      </c>
      <c r="DE98" s="2">
        <f t="shared" si="175"/>
        <v>84.642620964249659</v>
      </c>
      <c r="DF98" s="2">
        <f t="shared" si="176"/>
        <v>86.097301455650879</v>
      </c>
      <c r="DG98" s="2">
        <f t="shared" si="177"/>
        <v>86.754300406868609</v>
      </c>
      <c r="DH98" s="2">
        <f t="shared" si="178"/>
        <v>90.248878690109422</v>
      </c>
      <c r="DI98" s="2">
        <f t="shared" si="179"/>
        <v>91.458961452120377</v>
      </c>
      <c r="DJ98" s="2">
        <f t="shared" si="180"/>
        <v>92.525394242774581</v>
      </c>
      <c r="DK98" s="2">
        <f t="shared" si="181"/>
        <v>90.813098141881255</v>
      </c>
      <c r="DL98" s="2">
        <f t="shared" si="182"/>
        <v>88.826794556025149</v>
      </c>
      <c r="DM98" s="2">
        <f t="shared" si="183"/>
        <v>83.461165734506139</v>
      </c>
      <c r="DN98" s="2">
        <f t="shared" si="184"/>
        <v>77.12897941998574</v>
      </c>
      <c r="DO98" s="2">
        <f t="shared" si="185"/>
        <v>67.936353677685943</v>
      </c>
      <c r="DP98" s="2">
        <f t="shared" si="186"/>
        <v>57.658926114468038</v>
      </c>
      <c r="DS98" s="2">
        <f t="shared" si="187"/>
        <v>0.29794895548843753</v>
      </c>
      <c r="DT98" s="2">
        <f t="shared" si="188"/>
        <v>0.33077370731028655</v>
      </c>
      <c r="DU98" s="2">
        <f t="shared" si="189"/>
        <v>0.38396592404360624</v>
      </c>
      <c r="DV98" s="2">
        <f t="shared" si="190"/>
        <v>0.29253276275655948</v>
      </c>
      <c r="DW98" s="2">
        <f t="shared" si="191"/>
        <v>0.35907592804778404</v>
      </c>
      <c r="DX98" s="2">
        <f t="shared" si="192"/>
        <v>0.34687520313469894</v>
      </c>
      <c r="DY98" s="2">
        <f t="shared" si="193"/>
        <v>0.36487205123064387</v>
      </c>
      <c r="DZ98" s="2">
        <f t="shared" si="194"/>
        <v>0.36442681416071865</v>
      </c>
      <c r="EA98" s="2">
        <f t="shared" si="195"/>
        <v>0.31005347701186881</v>
      </c>
      <c r="EB98" s="2">
        <f t="shared" si="196"/>
        <v>0.33864983822318845</v>
      </c>
      <c r="EC98" s="2">
        <f t="shared" si="197"/>
        <v>0.3403403027120156</v>
      </c>
      <c r="ED98" s="2">
        <f t="shared" si="198"/>
        <v>0.34934431976866037</v>
      </c>
      <c r="EE98" s="2">
        <f t="shared" si="199"/>
        <v>0.33026801302054548</v>
      </c>
    </row>
    <row r="99" spans="2:135" x14ac:dyDescent="0.25">
      <c r="B99" s="2">
        <v>93</v>
      </c>
      <c r="C99">
        <v>82.468999999999994</v>
      </c>
      <c r="D99">
        <v>83.53</v>
      </c>
      <c r="E99">
        <v>86.484999999999999</v>
      </c>
      <c r="F99">
        <v>86.328000000000003</v>
      </c>
      <c r="G99">
        <v>89.596999999999994</v>
      </c>
      <c r="H99">
        <v>90.358000000000004</v>
      </c>
      <c r="I99">
        <v>90.611999999999995</v>
      </c>
      <c r="J99">
        <v>88.299000000000007</v>
      </c>
      <c r="K99">
        <v>87.328000000000003</v>
      </c>
      <c r="L99">
        <v>80.866</v>
      </c>
      <c r="M99">
        <v>74.94</v>
      </c>
      <c r="N99">
        <v>66.313400000000001</v>
      </c>
      <c r="O99">
        <v>56.835799999999999</v>
      </c>
      <c r="R99" s="5">
        <f t="shared" si="109"/>
        <v>83.133691752952927</v>
      </c>
      <c r="S99" s="5">
        <f t="shared" si="110"/>
        <v>84.931285766532739</v>
      </c>
      <c r="T99" s="5">
        <f t="shared" si="111"/>
        <v>86.301389063198513</v>
      </c>
      <c r="U99" s="5">
        <f t="shared" si="112"/>
        <v>87.87947237781934</v>
      </c>
      <c r="V99" s="5">
        <f t="shared" si="113"/>
        <v>90.357640670625671</v>
      </c>
      <c r="W99" s="5">
        <f t="shared" si="114"/>
        <v>91.630487795435002</v>
      </c>
      <c r="X99" s="5">
        <f t="shared" si="115"/>
        <v>92.746108478596653</v>
      </c>
      <c r="Y99" s="5">
        <f t="shared" si="116"/>
        <v>91.251987725412405</v>
      </c>
      <c r="Z99" s="5">
        <f t="shared" si="117"/>
        <v>89.168213260529583</v>
      </c>
      <c r="AA99" s="5">
        <f t="shared" si="118"/>
        <v>83.638007988446034</v>
      </c>
      <c r="AB99" s="5">
        <f t="shared" si="119"/>
        <v>77.314197966662491</v>
      </c>
      <c r="AC99" s="5">
        <f t="shared" si="120"/>
        <v>68.138713866398376</v>
      </c>
      <c r="AD99" s="5">
        <f t="shared" si="121"/>
        <v>57.807644128009365</v>
      </c>
      <c r="AE99" s="5"/>
      <c r="AG99" s="5">
        <f t="shared" si="201"/>
        <v>-0.66469175295293326</v>
      </c>
      <c r="AH99" s="5">
        <f t="shared" si="201"/>
        <v>-1.4012857665327374</v>
      </c>
      <c r="AI99" s="5">
        <f t="shared" si="201"/>
        <v>0.18361093680148599</v>
      </c>
      <c r="AJ99" s="5">
        <f t="shared" si="200"/>
        <v>-1.5514723778193371</v>
      </c>
      <c r="AK99" s="5">
        <f t="shared" si="200"/>
        <v>-0.76064067062567631</v>
      </c>
      <c r="AL99" s="5">
        <f t="shared" si="200"/>
        <v>-1.2724877954349978</v>
      </c>
      <c r="AM99" s="5">
        <f t="shared" si="200"/>
        <v>-2.1341084785966586</v>
      </c>
      <c r="AN99" s="5">
        <f t="shared" si="107"/>
        <v>-2.9529877254123988</v>
      </c>
      <c r="AO99" s="5">
        <f t="shared" si="107"/>
        <v>-1.8402132605295805</v>
      </c>
      <c r="AP99" s="5">
        <f t="shared" si="107"/>
        <v>-2.7720079884460347</v>
      </c>
      <c r="AQ99" s="5">
        <f t="shared" si="107"/>
        <v>-2.3741979666624928</v>
      </c>
      <c r="AR99" s="5">
        <f t="shared" si="107"/>
        <v>-1.8253138663983748</v>
      </c>
      <c r="AS99" s="5">
        <f t="shared" si="107"/>
        <v>-0.9718441280093657</v>
      </c>
      <c r="AV99" s="2">
        <f t="shared" si="122"/>
        <v>82.734293534349604</v>
      </c>
      <c r="AW99" s="2">
        <f t="shared" si="123"/>
        <v>84.737523355594547</v>
      </c>
      <c r="AX99" s="2">
        <f t="shared" si="124"/>
        <v>86.283053803049938</v>
      </c>
      <c r="AY99" s="2">
        <f t="shared" si="125"/>
        <v>87.048398735405797</v>
      </c>
      <c r="AZ99" s="2">
        <f t="shared" si="126"/>
        <v>90.304361400852116</v>
      </c>
      <c r="BA99" s="2">
        <f t="shared" si="127"/>
        <v>91.524435696841635</v>
      </c>
      <c r="BB99" s="2">
        <f t="shared" si="128"/>
        <v>92.696887502973766</v>
      </c>
      <c r="BC99" s="2">
        <f t="shared" si="129"/>
        <v>91.204882990756829</v>
      </c>
      <c r="BD99" s="2">
        <f t="shared" si="130"/>
        <v>88.816867943502913</v>
      </c>
      <c r="BE99" s="2">
        <f t="shared" si="131"/>
        <v>83.502382885046103</v>
      </c>
      <c r="BF99" s="2">
        <f t="shared" si="132"/>
        <v>77.214031003283992</v>
      </c>
      <c r="BG99" s="2">
        <f t="shared" si="133"/>
        <v>68.087655958910574</v>
      </c>
      <c r="BH99" s="2">
        <f t="shared" si="134"/>
        <v>57.738000970140753</v>
      </c>
      <c r="BK99" s="2">
        <f t="shared" si="135"/>
        <v>82.468999999999994</v>
      </c>
      <c r="BL99" s="2">
        <f t="shared" si="136"/>
        <v>83.53</v>
      </c>
      <c r="BM99" s="2">
        <f t="shared" si="137"/>
        <v>86.484999999999999</v>
      </c>
      <c r="BN99" s="2" t="str">
        <f t="shared" si="138"/>
        <v/>
      </c>
      <c r="BO99" s="2">
        <f t="shared" si="139"/>
        <v>89.596999999999994</v>
      </c>
      <c r="BP99" s="2">
        <f t="shared" si="140"/>
        <v>90.358000000000004</v>
      </c>
      <c r="BQ99" s="2">
        <f t="shared" si="141"/>
        <v>90.611999999999995</v>
      </c>
      <c r="BR99" s="2">
        <f t="shared" si="142"/>
        <v>88.299000000000007</v>
      </c>
      <c r="BS99" s="2">
        <f t="shared" si="143"/>
        <v>87.328000000000003</v>
      </c>
      <c r="BT99" s="2">
        <f t="shared" si="144"/>
        <v>80.866</v>
      </c>
      <c r="BU99" s="2">
        <f t="shared" si="145"/>
        <v>74.94</v>
      </c>
      <c r="BV99" s="2">
        <f t="shared" si="146"/>
        <v>66.313400000000001</v>
      </c>
      <c r="BW99" s="2">
        <f t="shared" si="147"/>
        <v>56.835799999999999</v>
      </c>
      <c r="BZ99" s="2">
        <f t="shared" si="148"/>
        <v>82.468999999999994</v>
      </c>
      <c r="CA99" s="2">
        <f t="shared" si="149"/>
        <v>83.53</v>
      </c>
      <c r="CB99" s="2">
        <f t="shared" si="150"/>
        <v>86.484999999999999</v>
      </c>
      <c r="CC99" s="2" t="str">
        <f t="shared" si="151"/>
        <v/>
      </c>
      <c r="CD99" s="2">
        <f t="shared" si="152"/>
        <v>89.596999999999994</v>
      </c>
      <c r="CE99" s="2">
        <f t="shared" si="153"/>
        <v>90.358000000000004</v>
      </c>
      <c r="CF99" s="2">
        <f t="shared" si="154"/>
        <v>90.611999999999995</v>
      </c>
      <c r="CG99" s="2">
        <f t="shared" si="155"/>
        <v>88.299000000000007</v>
      </c>
      <c r="CH99" s="2">
        <f t="shared" si="156"/>
        <v>87.328000000000003</v>
      </c>
      <c r="CI99" s="2">
        <f t="shared" si="157"/>
        <v>80.866</v>
      </c>
      <c r="CJ99" s="2">
        <f t="shared" si="158"/>
        <v>74.94</v>
      </c>
      <c r="CK99" s="2">
        <f t="shared" si="159"/>
        <v>66.313400000000001</v>
      </c>
      <c r="CL99" s="2">
        <f t="shared" si="160"/>
        <v>56.835799999999999</v>
      </c>
      <c r="CO99" s="2">
        <f t="shared" si="161"/>
        <v>82.792727042144406</v>
      </c>
      <c r="CP99" s="2">
        <f t="shared" si="162"/>
        <v>84.819016386681099</v>
      </c>
      <c r="CQ99" s="2">
        <f t="shared" si="163"/>
        <v>86.435035757338227</v>
      </c>
      <c r="CR99" s="2">
        <f t="shared" si="164"/>
        <v>87.184984878012727</v>
      </c>
      <c r="CS99" s="2">
        <f t="shared" si="165"/>
        <v>90.348976431482285</v>
      </c>
      <c r="CT99" s="2">
        <f t="shared" si="166"/>
        <v>91.577022202524475</v>
      </c>
      <c r="CU99" s="2">
        <f t="shared" si="167"/>
        <v>92.82932939592196</v>
      </c>
      <c r="CV99" s="2">
        <f t="shared" si="168"/>
        <v>91.473674427251666</v>
      </c>
      <c r="CW99" s="2">
        <f t="shared" si="169"/>
        <v>88.839702038057837</v>
      </c>
      <c r="CX99" s="2">
        <f t="shared" si="170"/>
        <v>83.547612322503127</v>
      </c>
      <c r="CY99" s="2">
        <f t="shared" si="171"/>
        <v>77.282734616131933</v>
      </c>
      <c r="CZ99" s="2">
        <f t="shared" si="172"/>
        <v>68.188613571795585</v>
      </c>
      <c r="DA99" s="2">
        <f t="shared" si="173"/>
        <v>57.785449812068805</v>
      </c>
      <c r="DD99" s="2">
        <f t="shared" si="174"/>
        <v>82.608722699806194</v>
      </c>
      <c r="DE99" s="2">
        <f t="shared" si="175"/>
        <v>84.58715291028615</v>
      </c>
      <c r="DF99" s="2">
        <f t="shared" si="176"/>
        <v>86.060669526874932</v>
      </c>
      <c r="DG99" s="2">
        <f t="shared" si="177"/>
        <v>86.74714082469977</v>
      </c>
      <c r="DH99" s="2">
        <f t="shared" si="178"/>
        <v>90.231733835288694</v>
      </c>
      <c r="DI99" s="2">
        <f t="shared" si="179"/>
        <v>91.434133725503088</v>
      </c>
      <c r="DJ99" s="2">
        <f t="shared" si="180"/>
        <v>92.486632661271699</v>
      </c>
      <c r="DK99" s="2">
        <f t="shared" si="181"/>
        <v>90.777348978665287</v>
      </c>
      <c r="DL99" s="2">
        <f t="shared" si="182"/>
        <v>88.770527240331063</v>
      </c>
      <c r="DM99" s="2">
        <f t="shared" si="183"/>
        <v>83.421826164493638</v>
      </c>
      <c r="DN99" s="2">
        <f t="shared" si="184"/>
        <v>77.092584183782847</v>
      </c>
      <c r="DO99" s="2">
        <f t="shared" si="185"/>
        <v>67.916166822773178</v>
      </c>
      <c r="DP99" s="2">
        <f t="shared" si="186"/>
        <v>57.65024833936009</v>
      </c>
      <c r="DS99" s="2">
        <f t="shared" si="187"/>
        <v>0.31756591747925594</v>
      </c>
      <c r="DT99" s="2">
        <f t="shared" si="188"/>
        <v>0.35146989234189818</v>
      </c>
      <c r="DU99" s="2">
        <f t="shared" si="189"/>
        <v>0.40597132412343373</v>
      </c>
      <c r="DV99" s="2">
        <f t="shared" si="190"/>
        <v>0.31195157630541476</v>
      </c>
      <c r="DW99" s="2">
        <f t="shared" si="191"/>
        <v>0.38053601744290388</v>
      </c>
      <c r="DX99" s="2">
        <f t="shared" si="192"/>
        <v>0.36802481752936428</v>
      </c>
      <c r="DY99" s="2">
        <f t="shared" si="193"/>
        <v>0.38646966707560981</v>
      </c>
      <c r="DZ99" s="2">
        <f t="shared" si="194"/>
        <v>0.38601409303726614</v>
      </c>
      <c r="EA99" s="2">
        <f t="shared" si="195"/>
        <v>0.33009268267193292</v>
      </c>
      <c r="EB99" s="2">
        <f t="shared" si="196"/>
        <v>0.35957404354146821</v>
      </c>
      <c r="EC99" s="2">
        <f t="shared" si="197"/>
        <v>0.361311893952588</v>
      </c>
      <c r="ED99" s="2">
        <f t="shared" si="198"/>
        <v>0.37055906611939793</v>
      </c>
      <c r="EE99" s="2">
        <f t="shared" si="199"/>
        <v>0.35094915001612209</v>
      </c>
    </row>
    <row r="100" spans="2:135" x14ac:dyDescent="0.25">
      <c r="B100" s="2">
        <v>94</v>
      </c>
      <c r="C100">
        <v>82.171999999999997</v>
      </c>
      <c r="D100">
        <v>83.757999999999996</v>
      </c>
      <c r="E100">
        <v>86.364000000000004</v>
      </c>
      <c r="F100">
        <v>85.552000000000007</v>
      </c>
      <c r="G100">
        <v>88.700999999999993</v>
      </c>
      <c r="H100">
        <v>89.866</v>
      </c>
      <c r="I100">
        <v>91.611999999999995</v>
      </c>
      <c r="J100">
        <v>89.552000000000007</v>
      </c>
      <c r="K100">
        <v>87.015000000000001</v>
      </c>
      <c r="L100">
        <v>82.328000000000003</v>
      </c>
      <c r="M100">
        <v>76.119</v>
      </c>
      <c r="N100">
        <v>67.4328</v>
      </c>
      <c r="O100">
        <v>56.2836</v>
      </c>
      <c r="R100" s="5">
        <f t="shared" si="109"/>
        <v>82.873745519095024</v>
      </c>
      <c r="S100" s="5">
        <f t="shared" si="110"/>
        <v>84.786030504171947</v>
      </c>
      <c r="T100" s="5">
        <f t="shared" si="111"/>
        <v>86.262633733308618</v>
      </c>
      <c r="U100" s="5">
        <f t="shared" si="112"/>
        <v>87.42548291644313</v>
      </c>
      <c r="V100" s="5">
        <f t="shared" si="113"/>
        <v>90.329165845092263</v>
      </c>
      <c r="W100" s="5">
        <f t="shared" si="114"/>
        <v>91.568162704376661</v>
      </c>
      <c r="X100" s="5">
        <f t="shared" si="115"/>
        <v>92.706598538692859</v>
      </c>
      <c r="Y100" s="5">
        <f t="shared" si="116"/>
        <v>91.193101748255472</v>
      </c>
      <c r="Z100" s="5">
        <f t="shared" si="117"/>
        <v>88.952762339728409</v>
      </c>
      <c r="AA100" s="5">
        <f t="shared" si="118"/>
        <v>83.544762378801451</v>
      </c>
      <c r="AB100" s="5">
        <f t="shared" si="119"/>
        <v>77.249578042262428</v>
      </c>
      <c r="AC100" s="5">
        <f t="shared" si="120"/>
        <v>68.106098652828678</v>
      </c>
      <c r="AD100" s="5">
        <f t="shared" si="121"/>
        <v>57.774470328810295</v>
      </c>
      <c r="AE100" s="5"/>
      <c r="AG100" s="5">
        <f t="shared" si="201"/>
        <v>-0.70174551909502725</v>
      </c>
      <c r="AH100" s="5">
        <f t="shared" si="201"/>
        <v>-1.0280305041719515</v>
      </c>
      <c r="AI100" s="5">
        <f t="shared" si="201"/>
        <v>0.10136626669138593</v>
      </c>
      <c r="AJ100" s="5">
        <f t="shared" si="200"/>
        <v>-1.8734829164431233</v>
      </c>
      <c r="AK100" s="5">
        <f t="shared" si="200"/>
        <v>-1.6281658450922691</v>
      </c>
      <c r="AL100" s="5">
        <f t="shared" si="200"/>
        <v>-1.7021627043766614</v>
      </c>
      <c r="AM100" s="5">
        <f t="shared" si="200"/>
        <v>-1.0945985386928641</v>
      </c>
      <c r="AN100" s="5">
        <f t="shared" si="107"/>
        <v>-1.6411017482554655</v>
      </c>
      <c r="AO100" s="5">
        <f t="shared" si="107"/>
        <v>-1.9377623397284083</v>
      </c>
      <c r="AP100" s="5">
        <f t="shared" si="107"/>
        <v>-1.2167623788014481</v>
      </c>
      <c r="AQ100" s="5">
        <f t="shared" si="107"/>
        <v>-1.1305780422624281</v>
      </c>
      <c r="AR100" s="5">
        <f t="shared" si="107"/>
        <v>-0.67329865282867729</v>
      </c>
      <c r="AS100" s="5">
        <f t="shared" si="107"/>
        <v>-1.4908703288102956</v>
      </c>
      <c r="AV100" s="2">
        <f t="shared" si="122"/>
        <v>82.696137668965889</v>
      </c>
      <c r="AW100" s="2">
        <f t="shared" si="123"/>
        <v>84.70694932642256</v>
      </c>
      <c r="AX100" s="2">
        <f t="shared" si="124"/>
        <v>86.256283031212917</v>
      </c>
      <c r="AY100" s="2">
        <f t="shared" si="125"/>
        <v>87.040471739774432</v>
      </c>
      <c r="AZ100" s="2">
        <f t="shared" si="126"/>
        <v>90.309254402770179</v>
      </c>
      <c r="BA100" s="2">
        <f t="shared" si="127"/>
        <v>91.526872582361563</v>
      </c>
      <c r="BB100" s="2">
        <f t="shared" si="128"/>
        <v>92.688469089861627</v>
      </c>
      <c r="BC100" s="2">
        <f t="shared" si="129"/>
        <v>91.175713370747047</v>
      </c>
      <c r="BD100" s="2">
        <f t="shared" si="130"/>
        <v>88.799971876040004</v>
      </c>
      <c r="BE100" s="2">
        <f t="shared" si="131"/>
        <v>83.490540359790572</v>
      </c>
      <c r="BF100" s="2">
        <f t="shared" si="132"/>
        <v>77.209855415767095</v>
      </c>
      <c r="BG100" s="2">
        <f t="shared" si="133"/>
        <v>68.086467250809733</v>
      </c>
      <c r="BH100" s="2">
        <f t="shared" si="134"/>
        <v>57.746395773606039</v>
      </c>
      <c r="BK100" s="2">
        <f t="shared" si="135"/>
        <v>82.171999999999997</v>
      </c>
      <c r="BL100" s="2">
        <f t="shared" si="136"/>
        <v>83.757999999999996</v>
      </c>
      <c r="BM100" s="2">
        <f t="shared" si="137"/>
        <v>86.364000000000004</v>
      </c>
      <c r="BN100" s="2">
        <f t="shared" si="138"/>
        <v>85.552000000000007</v>
      </c>
      <c r="BO100" s="2">
        <f t="shared" si="139"/>
        <v>88.700999999999993</v>
      </c>
      <c r="BP100" s="2">
        <f t="shared" si="140"/>
        <v>89.866</v>
      </c>
      <c r="BQ100" s="2">
        <f t="shared" si="141"/>
        <v>91.611999999999995</v>
      </c>
      <c r="BR100" s="2">
        <f t="shared" si="142"/>
        <v>89.552000000000007</v>
      </c>
      <c r="BS100" s="2">
        <f t="shared" si="143"/>
        <v>87.015000000000001</v>
      </c>
      <c r="BT100" s="2">
        <f t="shared" si="144"/>
        <v>82.328000000000003</v>
      </c>
      <c r="BU100" s="2">
        <f t="shared" si="145"/>
        <v>76.119</v>
      </c>
      <c r="BV100" s="2">
        <f t="shared" si="146"/>
        <v>67.4328</v>
      </c>
      <c r="BW100" s="2">
        <f t="shared" si="147"/>
        <v>56.2836</v>
      </c>
      <c r="BZ100" s="2">
        <f t="shared" si="148"/>
        <v>82.171999999999997</v>
      </c>
      <c r="CA100" s="2">
        <f t="shared" si="149"/>
        <v>83.757999999999996</v>
      </c>
      <c r="CB100" s="2">
        <f t="shared" si="150"/>
        <v>86.364000000000004</v>
      </c>
      <c r="CC100" s="2">
        <f t="shared" si="151"/>
        <v>85.552000000000007</v>
      </c>
      <c r="CD100" s="2">
        <f t="shared" si="152"/>
        <v>88.700999999999993</v>
      </c>
      <c r="CE100" s="2">
        <f t="shared" si="153"/>
        <v>89.866</v>
      </c>
      <c r="CF100" s="2">
        <f t="shared" si="154"/>
        <v>91.611999999999995</v>
      </c>
      <c r="CG100" s="2">
        <f t="shared" si="155"/>
        <v>89.552000000000007</v>
      </c>
      <c r="CH100" s="2">
        <f t="shared" si="156"/>
        <v>87.015000000000001</v>
      </c>
      <c r="CI100" s="2">
        <f t="shared" si="157"/>
        <v>82.328000000000003</v>
      </c>
      <c r="CJ100" s="2">
        <f t="shared" si="158"/>
        <v>76.119</v>
      </c>
      <c r="CK100" s="2">
        <f t="shared" si="159"/>
        <v>67.4328</v>
      </c>
      <c r="CL100" s="2">
        <f t="shared" si="160"/>
        <v>56.2836</v>
      </c>
      <c r="CO100" s="2">
        <f t="shared" si="161"/>
        <v>82.781299551899423</v>
      </c>
      <c r="CP100" s="2">
        <f t="shared" si="162"/>
        <v>84.811097550716852</v>
      </c>
      <c r="CQ100" s="2">
        <f t="shared" si="163"/>
        <v>86.430317443311438</v>
      </c>
      <c r="CR100" s="2">
        <f t="shared" si="164"/>
        <v>87.189853964357596</v>
      </c>
      <c r="CS100" s="2">
        <f t="shared" si="165"/>
        <v>90.373017746758933</v>
      </c>
      <c r="CT100" s="2">
        <f t="shared" si="166"/>
        <v>91.601941642701433</v>
      </c>
      <c r="CU100" s="2">
        <f t="shared" si="167"/>
        <v>92.854646277611167</v>
      </c>
      <c r="CV100" s="2">
        <f t="shared" si="168"/>
        <v>91.474972980271588</v>
      </c>
      <c r="CW100" s="2">
        <f t="shared" si="169"/>
        <v>88.846280572734003</v>
      </c>
      <c r="CX100" s="2">
        <f t="shared" si="170"/>
        <v>83.557061443155106</v>
      </c>
      <c r="CY100" s="2">
        <f t="shared" si="171"/>
        <v>77.30517289300586</v>
      </c>
      <c r="CZ100" s="2">
        <f t="shared" si="172"/>
        <v>68.209428551308207</v>
      </c>
      <c r="DA100" s="2">
        <f t="shared" si="173"/>
        <v>57.80854435363743</v>
      </c>
      <c r="DD100" s="2">
        <f t="shared" si="174"/>
        <v>82.529231619557692</v>
      </c>
      <c r="DE100" s="2">
        <f t="shared" si="175"/>
        <v>84.531684856322656</v>
      </c>
      <c r="DF100" s="2">
        <f t="shared" si="176"/>
        <v>86.024037598098985</v>
      </c>
      <c r="DG100" s="2">
        <f t="shared" si="177"/>
        <v>86.739981242530931</v>
      </c>
      <c r="DH100" s="2">
        <f t="shared" si="178"/>
        <v>90.214588980467951</v>
      </c>
      <c r="DI100" s="2">
        <f t="shared" si="179"/>
        <v>91.409305998885799</v>
      </c>
      <c r="DJ100" s="2">
        <f t="shared" si="180"/>
        <v>92.447871079768802</v>
      </c>
      <c r="DK100" s="2">
        <f t="shared" si="181"/>
        <v>90.741599815449305</v>
      </c>
      <c r="DL100" s="2">
        <f t="shared" si="182"/>
        <v>88.714259924636991</v>
      </c>
      <c r="DM100" s="2">
        <f t="shared" si="183"/>
        <v>83.382486594481136</v>
      </c>
      <c r="DN100" s="2">
        <f t="shared" si="184"/>
        <v>77.056188947579955</v>
      </c>
      <c r="DO100" s="2">
        <f t="shared" si="185"/>
        <v>67.895979967860413</v>
      </c>
      <c r="DP100" s="2">
        <f t="shared" si="186"/>
        <v>57.641570564252142</v>
      </c>
      <c r="DS100" s="2">
        <f t="shared" si="187"/>
        <v>0.33785290394684087</v>
      </c>
      <c r="DT100" s="2">
        <f t="shared" si="188"/>
        <v>0.37273977304467221</v>
      </c>
      <c r="DU100" s="2">
        <f t="shared" si="189"/>
        <v>0.42836092941676907</v>
      </c>
      <c r="DV100" s="2">
        <f t="shared" si="190"/>
        <v>0.33205441747302505</v>
      </c>
      <c r="DW100" s="2">
        <f t="shared" si="191"/>
        <v>0.40247327225690555</v>
      </c>
      <c r="DX100" s="2">
        <f t="shared" si="192"/>
        <v>0.38969454900942124</v>
      </c>
      <c r="DY100" s="2">
        <f t="shared" si="193"/>
        <v>0.40852340219112476</v>
      </c>
      <c r="DZ100" s="2">
        <f t="shared" si="194"/>
        <v>0.40805912171200803</v>
      </c>
      <c r="EA100" s="2">
        <f t="shared" si="195"/>
        <v>0.35076859083417433</v>
      </c>
      <c r="EB100" s="2">
        <f t="shared" si="196"/>
        <v>0.38104620379061244</v>
      </c>
      <c r="EC100" s="2">
        <f t="shared" si="197"/>
        <v>0.38282579656175131</v>
      </c>
      <c r="ED100" s="2">
        <f t="shared" si="198"/>
        <v>0.39228539221951508</v>
      </c>
      <c r="EE100" s="2">
        <f t="shared" si="199"/>
        <v>0.37220560340749897</v>
      </c>
    </row>
    <row r="101" spans="2:135" x14ac:dyDescent="0.25">
      <c r="B101" s="2">
        <v>95</v>
      </c>
      <c r="C101">
        <v>83.156000000000006</v>
      </c>
      <c r="D101">
        <v>84.484999999999999</v>
      </c>
      <c r="E101">
        <v>85.545000000000002</v>
      </c>
      <c r="F101">
        <v>86.015000000000001</v>
      </c>
      <c r="G101">
        <v>90.103999999999999</v>
      </c>
      <c r="H101">
        <v>90.149000000000001</v>
      </c>
      <c r="I101">
        <v>91.507000000000005</v>
      </c>
      <c r="J101">
        <v>89.403000000000006</v>
      </c>
      <c r="K101">
        <v>87.224000000000004</v>
      </c>
      <c r="L101">
        <v>81.881</v>
      </c>
      <c r="M101">
        <v>74.790999999999997</v>
      </c>
      <c r="N101">
        <v>66.029899999999998</v>
      </c>
      <c r="O101">
        <v>55.656700000000001</v>
      </c>
      <c r="R101" s="5">
        <f t="shared" si="109"/>
        <v>82.72919922449158</v>
      </c>
      <c r="S101" s="5">
        <f t="shared" si="110"/>
        <v>84.704411262810126</v>
      </c>
      <c r="T101" s="5">
        <f t="shared" si="111"/>
        <v>86.230011999284443</v>
      </c>
      <c r="U101" s="5">
        <f t="shared" si="112"/>
        <v>87.198803873739678</v>
      </c>
      <c r="V101" s="5">
        <f t="shared" si="113"/>
        <v>90.319227306829205</v>
      </c>
      <c r="W101" s="5">
        <f t="shared" si="114"/>
        <v>91.542087798979125</v>
      </c>
      <c r="X101" s="5">
        <f t="shared" si="115"/>
        <v>92.683294541997242</v>
      </c>
      <c r="Y101" s="5">
        <f t="shared" si="116"/>
        <v>91.150623804975268</v>
      </c>
      <c r="Z101" s="5">
        <f t="shared" si="117"/>
        <v>88.842622787586919</v>
      </c>
      <c r="AA101" s="5">
        <f t="shared" si="118"/>
        <v>83.496779587785014</v>
      </c>
      <c r="AB101" s="5">
        <f t="shared" si="119"/>
        <v>77.217750115343151</v>
      </c>
      <c r="AC101" s="5">
        <f t="shared" si="120"/>
        <v>68.09041173148151</v>
      </c>
      <c r="AD101" s="5">
        <f t="shared" si="121"/>
        <v>57.763961125016181</v>
      </c>
      <c r="AE101" s="5"/>
      <c r="AG101" s="5">
        <f t="shared" si="201"/>
        <v>0.42680077550842555</v>
      </c>
      <c r="AH101" s="5">
        <f t="shared" si="201"/>
        <v>-0.21941126281012657</v>
      </c>
      <c r="AI101" s="5">
        <f t="shared" si="201"/>
        <v>-0.68501199928444123</v>
      </c>
      <c r="AJ101" s="5">
        <f t="shared" si="200"/>
        <v>-1.1838038737396772</v>
      </c>
      <c r="AK101" s="5">
        <f t="shared" si="200"/>
        <v>-0.2152273068292061</v>
      </c>
      <c r="AL101" s="5">
        <f t="shared" si="200"/>
        <v>-1.3930877989791242</v>
      </c>
      <c r="AM101" s="5">
        <f t="shared" si="200"/>
        <v>-1.1762945419972368</v>
      </c>
      <c r="AN101" s="5">
        <f t="shared" si="107"/>
        <v>-1.7476238049752624</v>
      </c>
      <c r="AO101" s="5">
        <f t="shared" si="107"/>
        <v>-1.618622787586915</v>
      </c>
      <c r="AP101" s="5">
        <f t="shared" si="107"/>
        <v>-1.6157795877850134</v>
      </c>
      <c r="AQ101" s="5">
        <f t="shared" si="107"/>
        <v>-2.4267501153431539</v>
      </c>
      <c r="AR101" s="5">
        <f t="shared" si="107"/>
        <v>-2.0605117314815118</v>
      </c>
      <c r="AS101" s="5">
        <f t="shared" si="107"/>
        <v>-2.1072611250161799</v>
      </c>
      <c r="AV101" s="2">
        <f t="shared" si="122"/>
        <v>82.655023411888763</v>
      </c>
      <c r="AW101" s="2">
        <f t="shared" si="123"/>
        <v>84.674187721839999</v>
      </c>
      <c r="AX101" s="2">
        <f t="shared" si="124"/>
        <v>86.2279529559829</v>
      </c>
      <c r="AY101" s="2">
        <f t="shared" si="125"/>
        <v>87.031769555481048</v>
      </c>
      <c r="AZ101" s="2">
        <f t="shared" si="126"/>
        <v>90.312261056010954</v>
      </c>
      <c r="BA101" s="2">
        <f t="shared" si="127"/>
        <v>91.527045710949452</v>
      </c>
      <c r="BB101" s="2">
        <f t="shared" si="128"/>
        <v>92.677047998634293</v>
      </c>
      <c r="BC101" s="2">
        <f t="shared" si="129"/>
        <v>91.144620422388527</v>
      </c>
      <c r="BD101" s="2">
        <f t="shared" si="130"/>
        <v>88.780364799303442</v>
      </c>
      <c r="BE101" s="2">
        <f t="shared" si="131"/>
        <v>83.476496456526618</v>
      </c>
      <c r="BF101" s="2">
        <f t="shared" si="132"/>
        <v>77.203003956238248</v>
      </c>
      <c r="BG101" s="2">
        <f t="shared" si="133"/>
        <v>68.083342683713425</v>
      </c>
      <c r="BH101" s="2">
        <f t="shared" si="134"/>
        <v>57.75333928046831</v>
      </c>
      <c r="BK101" s="2">
        <f t="shared" si="135"/>
        <v>83.156000000000006</v>
      </c>
      <c r="BL101" s="2">
        <f t="shared" si="136"/>
        <v>84.484999999999999</v>
      </c>
      <c r="BM101" s="2">
        <f t="shared" si="137"/>
        <v>85.545000000000002</v>
      </c>
      <c r="BN101" s="2">
        <f t="shared" si="138"/>
        <v>86.015000000000001</v>
      </c>
      <c r="BO101" s="2">
        <f t="shared" si="139"/>
        <v>90.103999999999999</v>
      </c>
      <c r="BP101" s="2">
        <f t="shared" si="140"/>
        <v>90.149000000000001</v>
      </c>
      <c r="BQ101" s="2">
        <f t="shared" si="141"/>
        <v>91.507000000000005</v>
      </c>
      <c r="BR101" s="2">
        <f t="shared" si="142"/>
        <v>89.403000000000006</v>
      </c>
      <c r="BS101" s="2">
        <f t="shared" si="143"/>
        <v>87.224000000000004</v>
      </c>
      <c r="BT101" s="2">
        <f t="shared" si="144"/>
        <v>81.881</v>
      </c>
      <c r="BU101" s="2">
        <f t="shared" si="145"/>
        <v>74.790999999999997</v>
      </c>
      <c r="BV101" s="2">
        <f t="shared" si="146"/>
        <v>66.029899999999998</v>
      </c>
      <c r="BW101" s="2">
        <f t="shared" si="147"/>
        <v>55.656700000000001</v>
      </c>
      <c r="BZ101" s="2">
        <f t="shared" si="148"/>
        <v>83.156000000000006</v>
      </c>
      <c r="CA101" s="2">
        <f t="shared" si="149"/>
        <v>84.484999999999999</v>
      </c>
      <c r="CB101" s="2">
        <f t="shared" si="150"/>
        <v>85.545000000000002</v>
      </c>
      <c r="CC101" s="2">
        <f t="shared" si="151"/>
        <v>86.015000000000001</v>
      </c>
      <c r="CD101" s="2">
        <f t="shared" si="152"/>
        <v>90.103999999999999</v>
      </c>
      <c r="CE101" s="2">
        <f t="shared" si="153"/>
        <v>90.149000000000001</v>
      </c>
      <c r="CF101" s="2">
        <f t="shared" si="154"/>
        <v>91.507000000000005</v>
      </c>
      <c r="CG101" s="2">
        <f t="shared" si="155"/>
        <v>89.403000000000006</v>
      </c>
      <c r="CH101" s="2">
        <f t="shared" si="156"/>
        <v>87.224000000000004</v>
      </c>
      <c r="CI101" s="2">
        <f t="shared" si="157"/>
        <v>81.881</v>
      </c>
      <c r="CJ101" s="2">
        <f t="shared" si="158"/>
        <v>74.790999999999997</v>
      </c>
      <c r="CK101" s="2">
        <f t="shared" si="159"/>
        <v>66.029899999999998</v>
      </c>
      <c r="CL101" s="2">
        <f t="shared" si="160"/>
        <v>55.656700000000001</v>
      </c>
      <c r="CO101" s="2">
        <f t="shared" si="161"/>
        <v>82.769872061654439</v>
      </c>
      <c r="CP101" s="2">
        <f t="shared" si="162"/>
        <v>84.803178714752605</v>
      </c>
      <c r="CQ101" s="2">
        <f t="shared" si="163"/>
        <v>86.425599129284635</v>
      </c>
      <c r="CR101" s="2">
        <f t="shared" si="164"/>
        <v>87.194723050702478</v>
      </c>
      <c r="CS101" s="2">
        <f t="shared" si="165"/>
        <v>90.397059062035581</v>
      </c>
      <c r="CT101" s="2">
        <f t="shared" si="166"/>
        <v>91.626861082878406</v>
      </c>
      <c r="CU101" s="2">
        <f t="shared" si="167"/>
        <v>92.87996315930036</v>
      </c>
      <c r="CV101" s="2">
        <f t="shared" si="168"/>
        <v>91.476271533291509</v>
      </c>
      <c r="CW101" s="2">
        <f t="shared" si="169"/>
        <v>88.852859107410168</v>
      </c>
      <c r="CX101" s="2">
        <f t="shared" si="170"/>
        <v>83.566510563807086</v>
      </c>
      <c r="CY101" s="2">
        <f t="shared" si="171"/>
        <v>77.327611169879788</v>
      </c>
      <c r="CZ101" s="2">
        <f t="shared" si="172"/>
        <v>68.230243530820843</v>
      </c>
      <c r="DA101" s="2">
        <f t="shared" si="173"/>
        <v>57.831638895206055</v>
      </c>
      <c r="DD101" s="2">
        <f t="shared" si="174"/>
        <v>82.44974053930919</v>
      </c>
      <c r="DE101" s="2">
        <f t="shared" si="175"/>
        <v>84.476216802359161</v>
      </c>
      <c r="DF101" s="2">
        <f t="shared" si="176"/>
        <v>85.987405669323039</v>
      </c>
      <c r="DG101" s="2">
        <f t="shared" si="177"/>
        <v>86.732821660362092</v>
      </c>
      <c r="DH101" s="2">
        <f t="shared" si="178"/>
        <v>90.197444125647209</v>
      </c>
      <c r="DI101" s="2">
        <f t="shared" si="179"/>
        <v>91.38447827226851</v>
      </c>
      <c r="DJ101" s="2">
        <f t="shared" si="180"/>
        <v>92.40910949826592</v>
      </c>
      <c r="DK101" s="2">
        <f t="shared" si="181"/>
        <v>90.705850652233337</v>
      </c>
      <c r="DL101" s="2">
        <f t="shared" si="182"/>
        <v>88.657992608942905</v>
      </c>
      <c r="DM101" s="2">
        <f t="shared" si="183"/>
        <v>83.343147024468635</v>
      </c>
      <c r="DN101" s="2">
        <f t="shared" si="184"/>
        <v>77.019793711377062</v>
      </c>
      <c r="DO101" s="2">
        <f t="shared" si="185"/>
        <v>67.875793112947662</v>
      </c>
      <c r="DP101" s="2">
        <f t="shared" si="186"/>
        <v>57.632892789144194</v>
      </c>
      <c r="DS101" s="2">
        <f t="shared" si="187"/>
        <v>0.35875457975619446</v>
      </c>
      <c r="DT101" s="2">
        <f t="shared" si="188"/>
        <v>0.39451381957110959</v>
      </c>
      <c r="DU101" s="2">
        <f t="shared" si="189"/>
        <v>0.45104774799482455</v>
      </c>
      <c r="DV101" s="2">
        <f t="shared" si="190"/>
        <v>0.35278849258572698</v>
      </c>
      <c r="DW101" s="2">
        <f t="shared" si="191"/>
        <v>0.42480792048374655</v>
      </c>
      <c r="DX101" s="2">
        <f t="shared" si="192"/>
        <v>0.41180878989640796</v>
      </c>
      <c r="DY101" s="2">
        <f t="shared" si="193"/>
        <v>0.43095164688809101</v>
      </c>
      <c r="DZ101" s="2">
        <f t="shared" si="194"/>
        <v>0.43048042836981903</v>
      </c>
      <c r="EA101" s="2">
        <f t="shared" si="195"/>
        <v>0.37202037639577779</v>
      </c>
      <c r="EB101" s="2">
        <f t="shared" si="196"/>
        <v>0.40299373634148966</v>
      </c>
      <c r="EC101" s="2">
        <f t="shared" si="197"/>
        <v>0.40480879235261474</v>
      </c>
      <c r="ED101" s="2">
        <f t="shared" si="198"/>
        <v>0.4144468159718227</v>
      </c>
      <c r="EE101" s="2">
        <f t="shared" si="199"/>
        <v>0.39396804440218708</v>
      </c>
    </row>
    <row r="102" spans="2:135" x14ac:dyDescent="0.25">
      <c r="B102" s="2">
        <v>96</v>
      </c>
      <c r="C102">
        <v>80.453000000000003</v>
      </c>
      <c r="D102">
        <v>85.212000000000003</v>
      </c>
      <c r="E102">
        <v>85.787999999999997</v>
      </c>
      <c r="F102">
        <v>84.507000000000005</v>
      </c>
      <c r="G102">
        <v>89.194000000000003</v>
      </c>
      <c r="H102">
        <v>90.447999999999993</v>
      </c>
      <c r="I102">
        <v>92.433000000000007</v>
      </c>
      <c r="J102">
        <v>90.626999999999995</v>
      </c>
      <c r="K102">
        <v>86.715999999999994</v>
      </c>
      <c r="L102">
        <v>82.015000000000001</v>
      </c>
      <c r="M102">
        <v>76.224000000000004</v>
      </c>
      <c r="N102">
        <v>67.209000000000003</v>
      </c>
      <c r="O102">
        <v>56.895499999999998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82.639944339306837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84.650012029967726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86.198703221197292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87.090162184365155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90.315634635588864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91.53004035886768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92.664612442603811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91.113571530135587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88.781726069282229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83.467302692246193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77.19854779377259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68.080645609532709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57.762572742751786</v>
      </c>
      <c r="AE102" s="5"/>
      <c r="AG102" s="5">
        <f t="shared" si="201"/>
        <v>-2.1869443393068337</v>
      </c>
      <c r="AH102" s="5">
        <f t="shared" si="201"/>
        <v>0.56198797003227696</v>
      </c>
      <c r="AI102" s="5">
        <f t="shared" si="201"/>
        <v>-0.41070322119729497</v>
      </c>
      <c r="AJ102" s="5">
        <f t="shared" si="200"/>
        <v>-2.5831621843651504</v>
      </c>
      <c r="AK102" s="5">
        <f t="shared" si="200"/>
        <v>-1.1216346355888618</v>
      </c>
      <c r="AL102" s="5">
        <f t="shared" si="200"/>
        <v>-1.0820403588676868</v>
      </c>
      <c r="AM102" s="5">
        <f t="shared" si="200"/>
        <v>-0.23161244260380442</v>
      </c>
      <c r="AN102" s="5">
        <f t="shared" si="107"/>
        <v>-0.48657153013559196</v>
      </c>
      <c r="AO102" s="5">
        <f t="shared" si="107"/>
        <v>-2.0657260692822348</v>
      </c>
      <c r="AP102" s="5">
        <f t="shared" si="107"/>
        <v>-1.4523026922461924</v>
      </c>
      <c r="AQ102" s="5">
        <f t="shared" si="107"/>
        <v>-0.9745477937725866</v>
      </c>
      <c r="AR102" s="5">
        <f t="shared" si="107"/>
        <v>-0.87164560953270609</v>
      </c>
      <c r="AS102" s="5">
        <f t="shared" si="107"/>
        <v>-0.86707274275178747</v>
      </c>
      <c r="AV102" s="2">
        <f t="shared" si="122"/>
        <v>82.610850127936317</v>
      </c>
      <c r="AW102" s="2">
        <f t="shared" si="123"/>
        <v>84.639195544323684</v>
      </c>
      <c r="AX102" s="2">
        <f t="shared" si="124"/>
        <v>86.198078304930306</v>
      </c>
      <c r="AY102" s="2">
        <f t="shared" si="125"/>
        <v>87.022298626554289</v>
      </c>
      <c r="AZ102" s="2">
        <f t="shared" si="126"/>
        <v>90.313352992883864</v>
      </c>
      <c r="BA102" s="2">
        <f t="shared" si="127"/>
        <v>91.52491286456933</v>
      </c>
      <c r="BB102" s="2">
        <f t="shared" si="128"/>
        <v>92.662599105540238</v>
      </c>
      <c r="BC102" s="2">
        <f t="shared" si="129"/>
        <v>91.11163298356955</v>
      </c>
      <c r="BD102" s="2">
        <f t="shared" si="130"/>
        <v>88.757955987663962</v>
      </c>
      <c r="BE102" s="2">
        <f t="shared" si="131"/>
        <v>83.460203350973558</v>
      </c>
      <c r="BF102" s="2">
        <f t="shared" si="132"/>
        <v>77.193423341922767</v>
      </c>
      <c r="BG102" s="2">
        <f t="shared" si="133"/>
        <v>68.078261688050162</v>
      </c>
      <c r="BH102" s="2">
        <f t="shared" si="134"/>
        <v>57.758801021116341</v>
      </c>
      <c r="BK102" s="2">
        <f t="shared" si="135"/>
        <v>80.453000000000003</v>
      </c>
      <c r="BL102" s="2">
        <f t="shared" si="136"/>
        <v>85.212000000000003</v>
      </c>
      <c r="BM102" s="2">
        <f t="shared" si="137"/>
        <v>85.787999999999997</v>
      </c>
      <c r="BN102" s="2">
        <f t="shared" si="138"/>
        <v>84.507000000000005</v>
      </c>
      <c r="BO102" s="2">
        <f t="shared" si="139"/>
        <v>89.194000000000003</v>
      </c>
      <c r="BP102" s="2">
        <f t="shared" si="140"/>
        <v>90.447999999999993</v>
      </c>
      <c r="BQ102" s="2">
        <f t="shared" si="141"/>
        <v>92.433000000000007</v>
      </c>
      <c r="BR102" s="2">
        <f t="shared" si="142"/>
        <v>90.626999999999995</v>
      </c>
      <c r="BS102" s="2">
        <f t="shared" si="143"/>
        <v>86.715999999999994</v>
      </c>
      <c r="BT102" s="2">
        <f t="shared" si="144"/>
        <v>82.015000000000001</v>
      </c>
      <c r="BU102" s="2">
        <f t="shared" si="145"/>
        <v>76.224000000000004</v>
      </c>
      <c r="BV102" s="2">
        <f t="shared" si="146"/>
        <v>67.209000000000003</v>
      </c>
      <c r="BW102" s="2">
        <f t="shared" si="147"/>
        <v>56.895499999999998</v>
      </c>
      <c r="BZ102" s="2">
        <f t="shared" si="148"/>
        <v>80.453000000000003</v>
      </c>
      <c r="CA102" s="2">
        <f t="shared" si="149"/>
        <v>85.212000000000003</v>
      </c>
      <c r="CB102" s="2">
        <f t="shared" si="150"/>
        <v>85.787999999999997</v>
      </c>
      <c r="CC102" s="2">
        <f t="shared" si="151"/>
        <v>84.507000000000005</v>
      </c>
      <c r="CD102" s="2">
        <f t="shared" si="152"/>
        <v>89.194000000000003</v>
      </c>
      <c r="CE102" s="2">
        <f t="shared" si="153"/>
        <v>90.447999999999993</v>
      </c>
      <c r="CF102" s="2">
        <f t="shared" si="154"/>
        <v>92.433000000000007</v>
      </c>
      <c r="CG102" s="2">
        <f t="shared" si="155"/>
        <v>90.626999999999995</v>
      </c>
      <c r="CH102" s="2">
        <f t="shared" si="156"/>
        <v>86.715999999999994</v>
      </c>
      <c r="CI102" s="2">
        <f t="shared" si="157"/>
        <v>82.015000000000001</v>
      </c>
      <c r="CJ102" s="2">
        <f t="shared" si="158"/>
        <v>76.224000000000004</v>
      </c>
      <c r="CK102" s="2">
        <f t="shared" si="159"/>
        <v>67.209000000000003</v>
      </c>
      <c r="CL102" s="2">
        <f t="shared" si="160"/>
        <v>56.895499999999998</v>
      </c>
      <c r="CO102" s="2">
        <f t="shared" si="161"/>
        <v>82.75844457140947</v>
      </c>
      <c r="CP102" s="2">
        <f t="shared" si="162"/>
        <v>84.795259878788357</v>
      </c>
      <c r="CQ102" s="2">
        <f t="shared" si="163"/>
        <v>86.420880815257831</v>
      </c>
      <c r="CR102" s="2">
        <f t="shared" si="164"/>
        <v>87.199592137047361</v>
      </c>
      <c r="CS102" s="2">
        <f t="shared" si="165"/>
        <v>90.421100377312229</v>
      </c>
      <c r="CT102" s="2">
        <f t="shared" si="166"/>
        <v>91.651780523055365</v>
      </c>
      <c r="CU102" s="2">
        <f t="shared" si="167"/>
        <v>92.905280040989567</v>
      </c>
      <c r="CV102" s="2">
        <f t="shared" si="168"/>
        <v>91.477570086311445</v>
      </c>
      <c r="CW102" s="2">
        <f t="shared" si="169"/>
        <v>88.859437642086334</v>
      </c>
      <c r="CX102" s="2">
        <f t="shared" si="170"/>
        <v>83.575959684459065</v>
      </c>
      <c r="CY102" s="2">
        <f t="shared" si="171"/>
        <v>77.350049446753701</v>
      </c>
      <c r="CZ102" s="2">
        <f t="shared" si="172"/>
        <v>68.251058510333465</v>
      </c>
      <c r="DA102" s="2">
        <f t="shared" si="173"/>
        <v>57.85473343677468</v>
      </c>
      <c r="DD102" s="2">
        <f t="shared" si="174"/>
        <v>82.370249459060688</v>
      </c>
      <c r="DE102" s="2">
        <f t="shared" si="175"/>
        <v>84.420748748395667</v>
      </c>
      <c r="DF102" s="2">
        <f t="shared" si="176"/>
        <v>85.950773740547092</v>
      </c>
      <c r="DG102" s="2">
        <f t="shared" si="177"/>
        <v>86.725662078193253</v>
      </c>
      <c r="DH102" s="2">
        <f t="shared" si="178"/>
        <v>90.180299270826467</v>
      </c>
      <c r="DI102" s="2">
        <f t="shared" si="179"/>
        <v>91.35965054565122</v>
      </c>
      <c r="DJ102" s="2">
        <f t="shared" si="180"/>
        <v>92.370347916763023</v>
      </c>
      <c r="DK102" s="2">
        <f t="shared" si="181"/>
        <v>90.670101489017355</v>
      </c>
      <c r="DL102" s="2">
        <f t="shared" si="182"/>
        <v>88.601725293248819</v>
      </c>
      <c r="DM102" s="2">
        <f t="shared" si="183"/>
        <v>83.303807454456134</v>
      </c>
      <c r="DN102" s="2">
        <f t="shared" si="184"/>
        <v>76.98339847517417</v>
      </c>
      <c r="DO102" s="2">
        <f t="shared" si="185"/>
        <v>67.855606258034896</v>
      </c>
      <c r="DP102" s="2">
        <f t="shared" si="186"/>
        <v>57.624215014036245</v>
      </c>
      <c r="DS102" s="2">
        <f t="shared" si="187"/>
        <v>0.38020685675338989</v>
      </c>
      <c r="DT102" s="2">
        <f t="shared" si="188"/>
        <v>0.41671480978691999</v>
      </c>
      <c r="DU102" s="2">
        <f t="shared" si="189"/>
        <v>0.47393992201590668</v>
      </c>
      <c r="DV102" s="2">
        <f t="shared" si="190"/>
        <v>0.3740921411942732</v>
      </c>
      <c r="DW102" s="2">
        <f t="shared" si="191"/>
        <v>0.44745385933156107</v>
      </c>
      <c r="DX102" s="2">
        <f t="shared" si="192"/>
        <v>0.43428497004443045</v>
      </c>
      <c r="DY102" s="2">
        <f t="shared" si="193"/>
        <v>0.45366678211788131</v>
      </c>
      <c r="DZ102" s="2">
        <f t="shared" si="194"/>
        <v>0.45319050668742461</v>
      </c>
      <c r="EA102" s="2">
        <f t="shared" si="195"/>
        <v>0.39377878041207898</v>
      </c>
      <c r="EB102" s="2">
        <f t="shared" si="196"/>
        <v>0.42533670763700632</v>
      </c>
      <c r="EC102" s="2">
        <f t="shared" si="197"/>
        <v>0.42718038944823861</v>
      </c>
      <c r="ED102" s="2">
        <f t="shared" si="198"/>
        <v>0.43696001547323771</v>
      </c>
      <c r="EE102" s="2">
        <f t="shared" si="199"/>
        <v>0.41615943107156855</v>
      </c>
    </row>
    <row r="103" spans="2:135" x14ac:dyDescent="0.25">
      <c r="B103" s="2">
        <v>97</v>
      </c>
      <c r="C103">
        <v>82.188000000000002</v>
      </c>
      <c r="D103">
        <v>85</v>
      </c>
      <c r="E103">
        <v>85.135999999999996</v>
      </c>
      <c r="F103">
        <v>85.97</v>
      </c>
      <c r="G103">
        <v>90.269000000000005</v>
      </c>
      <c r="H103">
        <v>91.745999999999995</v>
      </c>
      <c r="I103">
        <v>92</v>
      </c>
      <c r="J103">
        <v>89.507000000000005</v>
      </c>
      <c r="K103">
        <v>86.194000000000003</v>
      </c>
      <c r="L103">
        <v>82.239000000000004</v>
      </c>
      <c r="M103">
        <v>76.224000000000004</v>
      </c>
      <c r="N103">
        <v>66.552199999999999</v>
      </c>
      <c r="O103">
        <v>57.134300000000003</v>
      </c>
      <c r="R103" s="5">
        <f t="shared" si="202"/>
        <v>82.574255904981342</v>
      </c>
      <c r="S103" s="5">
        <f t="shared" si="203"/>
        <v>84.605572221840134</v>
      </c>
      <c r="T103" s="5">
        <f t="shared" si="204"/>
        <v>86.166864817305864</v>
      </c>
      <c r="U103" s="5">
        <f t="shared" si="205"/>
        <v>87.037893019464377</v>
      </c>
      <c r="V103" s="5">
        <f t="shared" si="206"/>
        <v>90.313217068458627</v>
      </c>
      <c r="W103" s="5">
        <f t="shared" si="207"/>
        <v>91.522085702306498</v>
      </c>
      <c r="X103" s="5">
        <f t="shared" si="208"/>
        <v>92.645729625967135</v>
      </c>
      <c r="Y103" s="5">
        <f t="shared" si="209"/>
        <v>91.077382347060478</v>
      </c>
      <c r="Z103" s="5">
        <f t="shared" si="210"/>
        <v>88.741178204744287</v>
      </c>
      <c r="AA103" s="5">
        <f t="shared" si="211"/>
        <v>83.443955854285136</v>
      </c>
      <c r="AB103" s="5">
        <f t="shared" si="212"/>
        <v>77.182748907120185</v>
      </c>
      <c r="AC103" s="5">
        <f t="shared" si="213"/>
        <v>68.071972757173995</v>
      </c>
      <c r="AD103" s="5">
        <f t="shared" si="214"/>
        <v>57.764019080737988</v>
      </c>
      <c r="AE103" s="5"/>
      <c r="AG103" s="5">
        <f t="shared" si="201"/>
        <v>-0.38625590498133988</v>
      </c>
      <c r="AH103" s="5">
        <f t="shared" si="201"/>
        <v>0.39442777815986574</v>
      </c>
      <c r="AI103" s="5">
        <f t="shared" si="201"/>
        <v>-1.0308648173058685</v>
      </c>
      <c r="AJ103" s="5">
        <f t="shared" si="200"/>
        <v>-1.0678930194643783</v>
      </c>
      <c r="AK103" s="5">
        <f t="shared" si="200"/>
        <v>-4.4217068458621611E-2</v>
      </c>
      <c r="AL103" s="5">
        <f t="shared" si="200"/>
        <v>0.22391429769349713</v>
      </c>
      <c r="AM103" s="5">
        <f t="shared" si="200"/>
        <v>-0.64572962596713523</v>
      </c>
      <c r="AN103" s="5">
        <f t="shared" si="107"/>
        <v>-1.5703823470604732</v>
      </c>
      <c r="AO103" s="5">
        <f t="shared" si="107"/>
        <v>-2.5471782047442844</v>
      </c>
      <c r="AP103" s="5">
        <f t="shared" si="107"/>
        <v>-1.2049558542851315</v>
      </c>
      <c r="AQ103" s="5">
        <f t="shared" si="107"/>
        <v>-0.95874890712018157</v>
      </c>
      <c r="AR103" s="5">
        <f t="shared" si="107"/>
        <v>-1.5197727571739961</v>
      </c>
      <c r="AS103" s="5">
        <f t="shared" si="107"/>
        <v>-0.62971908073798488</v>
      </c>
      <c r="AV103" s="2">
        <f t="shared" si="122"/>
        <v>82.563538368064428</v>
      </c>
      <c r="AW103" s="2">
        <f t="shared" si="123"/>
        <v>84.601947325093064</v>
      </c>
      <c r="AX103" s="2">
        <f t="shared" si="124"/>
        <v>86.16668724789622</v>
      </c>
      <c r="AY103" s="2">
        <f t="shared" si="125"/>
        <v>87.012072434136556</v>
      </c>
      <c r="AZ103" s="2">
        <f t="shared" si="126"/>
        <v>90.312517463179773</v>
      </c>
      <c r="BA103" s="2">
        <f t="shared" si="127"/>
        <v>91.520450248569418</v>
      </c>
      <c r="BB103" s="2">
        <f t="shared" si="128"/>
        <v>92.645122564610006</v>
      </c>
      <c r="BC103" s="2">
        <f t="shared" si="129"/>
        <v>91.076796859789482</v>
      </c>
      <c r="BD103" s="2">
        <f t="shared" si="130"/>
        <v>88.732674600857735</v>
      </c>
      <c r="BE103" s="2">
        <f t="shared" si="131"/>
        <v>83.441630841373495</v>
      </c>
      <c r="BF103" s="2">
        <f t="shared" si="132"/>
        <v>77.181081874076682</v>
      </c>
      <c r="BG103" s="2">
        <f t="shared" si="133"/>
        <v>68.071219839462998</v>
      </c>
      <c r="BH103" s="2">
        <f t="shared" si="134"/>
        <v>57.762762089868758</v>
      </c>
      <c r="BK103" s="2">
        <f t="shared" si="135"/>
        <v>82.188000000000002</v>
      </c>
      <c r="BL103" s="2">
        <f t="shared" si="136"/>
        <v>85</v>
      </c>
      <c r="BM103" s="2">
        <f t="shared" si="137"/>
        <v>85.135999999999996</v>
      </c>
      <c r="BN103" s="2">
        <f t="shared" si="138"/>
        <v>85.97</v>
      </c>
      <c r="BO103" s="2">
        <f t="shared" si="139"/>
        <v>90.269000000000005</v>
      </c>
      <c r="BP103" s="2">
        <f t="shared" si="140"/>
        <v>91.745999999999995</v>
      </c>
      <c r="BQ103" s="2">
        <f t="shared" si="141"/>
        <v>92</v>
      </c>
      <c r="BR103" s="2">
        <f t="shared" si="142"/>
        <v>89.507000000000005</v>
      </c>
      <c r="BS103" s="2">
        <f t="shared" si="143"/>
        <v>86.194000000000003</v>
      </c>
      <c r="BT103" s="2">
        <f t="shared" si="144"/>
        <v>82.239000000000004</v>
      </c>
      <c r="BU103" s="2">
        <f t="shared" si="145"/>
        <v>76.224000000000004</v>
      </c>
      <c r="BV103" s="2">
        <f t="shared" si="146"/>
        <v>66.552199999999999</v>
      </c>
      <c r="BW103" s="2">
        <f t="shared" si="147"/>
        <v>57.134300000000003</v>
      </c>
      <c r="BZ103" s="2">
        <f t="shared" si="148"/>
        <v>82.188000000000002</v>
      </c>
      <c r="CA103" s="2">
        <f t="shared" si="149"/>
        <v>85</v>
      </c>
      <c r="CB103" s="2">
        <f t="shared" si="150"/>
        <v>85.135999999999996</v>
      </c>
      <c r="CC103" s="2">
        <f t="shared" si="151"/>
        <v>85.97</v>
      </c>
      <c r="CD103" s="2">
        <f t="shared" si="152"/>
        <v>90.269000000000005</v>
      </c>
      <c r="CE103" s="2">
        <f t="shared" si="153"/>
        <v>91.745999999999995</v>
      </c>
      <c r="CF103" s="2">
        <f t="shared" si="154"/>
        <v>92</v>
      </c>
      <c r="CG103" s="2">
        <f t="shared" si="155"/>
        <v>89.507000000000005</v>
      </c>
      <c r="CH103" s="2">
        <f t="shared" si="156"/>
        <v>86.194000000000003</v>
      </c>
      <c r="CI103" s="2">
        <f t="shared" si="157"/>
        <v>82.239000000000004</v>
      </c>
      <c r="CJ103" s="2">
        <f t="shared" si="158"/>
        <v>76.224000000000004</v>
      </c>
      <c r="CK103" s="2">
        <f t="shared" si="159"/>
        <v>66.552199999999999</v>
      </c>
      <c r="CL103" s="2">
        <f t="shared" si="160"/>
        <v>57.134300000000003</v>
      </c>
      <c r="CO103" s="2">
        <f t="shared" si="161"/>
        <v>82.747017081164486</v>
      </c>
      <c r="CP103" s="2">
        <f t="shared" si="162"/>
        <v>84.78734104282411</v>
      </c>
      <c r="CQ103" s="2">
        <f t="shared" si="163"/>
        <v>86.416162501231042</v>
      </c>
      <c r="CR103" s="2">
        <f t="shared" si="164"/>
        <v>87.204461223392244</v>
      </c>
      <c r="CS103" s="2">
        <f t="shared" si="165"/>
        <v>90.445141692588862</v>
      </c>
      <c r="CT103" s="2">
        <f t="shared" si="166"/>
        <v>91.676699963232323</v>
      </c>
      <c r="CU103" s="2">
        <f t="shared" si="167"/>
        <v>92.93059692267876</v>
      </c>
      <c r="CV103" s="2">
        <f t="shared" si="168"/>
        <v>91.478868639331367</v>
      </c>
      <c r="CW103" s="2">
        <f t="shared" si="169"/>
        <v>88.8660161767625</v>
      </c>
      <c r="CX103" s="2">
        <f t="shared" si="170"/>
        <v>83.58540880511103</v>
      </c>
      <c r="CY103" s="2">
        <f t="shared" si="171"/>
        <v>77.372487723627628</v>
      </c>
      <c r="CZ103" s="2">
        <f t="shared" si="172"/>
        <v>68.271873489846087</v>
      </c>
      <c r="DA103" s="2">
        <f t="shared" si="173"/>
        <v>57.877827978343305</v>
      </c>
      <c r="DD103" s="2">
        <f t="shared" si="174"/>
        <v>82.290758378812171</v>
      </c>
      <c r="DE103" s="2">
        <f t="shared" si="175"/>
        <v>84.365280694432172</v>
      </c>
      <c r="DF103" s="2">
        <f t="shared" si="176"/>
        <v>85.914141811771145</v>
      </c>
      <c r="DG103" s="2">
        <f t="shared" si="177"/>
        <v>86.718502496024414</v>
      </c>
      <c r="DH103" s="2">
        <f t="shared" si="178"/>
        <v>90.163154416005739</v>
      </c>
      <c r="DI103" s="2">
        <f t="shared" si="179"/>
        <v>91.334822819033917</v>
      </c>
      <c r="DJ103" s="2">
        <f t="shared" si="180"/>
        <v>92.331586335260141</v>
      </c>
      <c r="DK103" s="2">
        <f t="shared" si="181"/>
        <v>90.634352325801387</v>
      </c>
      <c r="DL103" s="2">
        <f t="shared" si="182"/>
        <v>88.545457977554747</v>
      </c>
      <c r="DM103" s="2">
        <f t="shared" si="183"/>
        <v>83.264467884443633</v>
      </c>
      <c r="DN103" s="2">
        <f t="shared" si="184"/>
        <v>76.947003238971277</v>
      </c>
      <c r="DO103" s="2">
        <f t="shared" si="185"/>
        <v>67.835419403122131</v>
      </c>
      <c r="DP103" s="2">
        <f t="shared" si="186"/>
        <v>57.615537238928304</v>
      </c>
      <c r="DS103" s="2">
        <f t="shared" si="187"/>
        <v>0.40213745437426018</v>
      </c>
      <c r="DT103" s="2">
        <f t="shared" si="188"/>
        <v>0.43925878950108316</v>
      </c>
      <c r="DU103" s="2">
        <f t="shared" si="189"/>
        <v>0.49694217503909227</v>
      </c>
      <c r="DV103" s="2">
        <f t="shared" si="190"/>
        <v>0.39589532695039265</v>
      </c>
      <c r="DW103" s="2">
        <f t="shared" si="191"/>
        <v>0.47031990597631101</v>
      </c>
      <c r="DX103" s="2">
        <f t="shared" si="192"/>
        <v>0.45703469013484876</v>
      </c>
      <c r="DY103" s="2">
        <f t="shared" si="193"/>
        <v>0.47657648139237468</v>
      </c>
      <c r="DZ103" s="2">
        <f t="shared" si="194"/>
        <v>0.47609711393410709</v>
      </c>
      <c r="EA103" s="2">
        <f t="shared" si="195"/>
        <v>0.41596682360428633</v>
      </c>
      <c r="EB103" s="2">
        <f t="shared" si="196"/>
        <v>0.44798888044116764</v>
      </c>
      <c r="EC103" s="2">
        <f t="shared" si="197"/>
        <v>0.44985388763478945</v>
      </c>
      <c r="ED103" s="2">
        <f t="shared" si="198"/>
        <v>0.45973598709821706</v>
      </c>
      <c r="EE103" s="2">
        <f t="shared" si="199"/>
        <v>0.43869596285088991</v>
      </c>
    </row>
    <row r="104" spans="2:135" x14ac:dyDescent="0.25">
      <c r="B104" s="2">
        <v>98</v>
      </c>
      <c r="C104">
        <v>82.75</v>
      </c>
      <c r="D104">
        <v>84.424000000000007</v>
      </c>
      <c r="E104">
        <v>85.742000000000004</v>
      </c>
      <c r="F104">
        <v>85.700999999999993</v>
      </c>
      <c r="G104">
        <v>90.015000000000001</v>
      </c>
      <c r="H104">
        <v>90.954999999999998</v>
      </c>
      <c r="I104">
        <v>91.507000000000005</v>
      </c>
      <c r="J104">
        <v>90.805999999999997</v>
      </c>
      <c r="K104">
        <v>88.164000000000001</v>
      </c>
      <c r="L104">
        <v>82.403000000000006</v>
      </c>
      <c r="M104">
        <v>75.313000000000002</v>
      </c>
      <c r="N104">
        <v>67.2239</v>
      </c>
      <c r="O104">
        <v>56.641800000000003</v>
      </c>
      <c r="R104" s="5">
        <f t="shared" si="202"/>
        <v>82.516740130718617</v>
      </c>
      <c r="S104" s="5">
        <f t="shared" si="203"/>
        <v>84.563573730093822</v>
      </c>
      <c r="T104" s="5">
        <f t="shared" si="204"/>
        <v>86.13386852479681</v>
      </c>
      <c r="U104" s="5">
        <f t="shared" si="205"/>
        <v>87.010311765852379</v>
      </c>
      <c r="V104" s="5">
        <f t="shared" si="206"/>
        <v>90.30995879246295</v>
      </c>
      <c r="W104" s="5">
        <f t="shared" si="207"/>
        <v>91.514141542682708</v>
      </c>
      <c r="X104" s="5">
        <f t="shared" si="208"/>
        <v>92.624815731718869</v>
      </c>
      <c r="Y104" s="5">
        <f t="shared" si="209"/>
        <v>91.040339955336634</v>
      </c>
      <c r="Z104" s="5">
        <f t="shared" si="210"/>
        <v>88.707322186874691</v>
      </c>
      <c r="AA104" s="5">
        <f t="shared" si="211"/>
        <v>83.421479895738713</v>
      </c>
      <c r="AB104" s="5">
        <f t="shared" si="212"/>
        <v>77.166478324115133</v>
      </c>
      <c r="AC104" s="5">
        <f t="shared" si="213"/>
        <v>68.062452118638703</v>
      </c>
      <c r="AD104" s="5">
        <f t="shared" si="214"/>
        <v>57.765609044121568</v>
      </c>
      <c r="AE104" s="5"/>
      <c r="AG104" s="5">
        <f t="shared" si="201"/>
        <v>0.2332598692813832</v>
      </c>
      <c r="AH104" s="5">
        <f t="shared" si="201"/>
        <v>-0.13957373009381513</v>
      </c>
      <c r="AI104" s="5">
        <f t="shared" si="201"/>
        <v>-0.39186852479680567</v>
      </c>
      <c r="AJ104" s="5">
        <f t="shared" si="200"/>
        <v>-1.3093117658523852</v>
      </c>
      <c r="AK104" s="5">
        <f t="shared" si="200"/>
        <v>-0.29495879246294976</v>
      </c>
      <c r="AL104" s="5">
        <f t="shared" si="200"/>
        <v>-0.55914154268270977</v>
      </c>
      <c r="AM104" s="5">
        <f t="shared" si="200"/>
        <v>-1.1178157317188635</v>
      </c>
      <c r="AN104" s="5">
        <f t="shared" si="107"/>
        <v>-0.23433995533663676</v>
      </c>
      <c r="AO104" s="5">
        <f t="shared" si="107"/>
        <v>-0.54332218687468981</v>
      </c>
      <c r="AP104" s="5">
        <f t="shared" si="107"/>
        <v>-1.0184798957387073</v>
      </c>
      <c r="AQ104" s="5">
        <f t="shared" si="107"/>
        <v>-1.8534783241151302</v>
      </c>
      <c r="AR104" s="5">
        <f t="shared" si="107"/>
        <v>-0.83855211863870238</v>
      </c>
      <c r="AS104" s="5">
        <f t="shared" si="107"/>
        <v>-1.1238090441215647</v>
      </c>
      <c r="AV104" s="2">
        <f t="shared" si="122"/>
        <v>82.51303223502434</v>
      </c>
      <c r="AW104" s="2">
        <f t="shared" si="123"/>
        <v>84.562436170951401</v>
      </c>
      <c r="AX104" s="2">
        <f t="shared" si="124"/>
        <v>86.13382110578425</v>
      </c>
      <c r="AY104" s="2">
        <f t="shared" si="125"/>
        <v>87.001111633221342</v>
      </c>
      <c r="AZ104" s="2">
        <f t="shared" si="126"/>
        <v>90.30975792012984</v>
      </c>
      <c r="BA104" s="2">
        <f t="shared" si="127"/>
        <v>91.513653421363045</v>
      </c>
      <c r="BB104" s="2">
        <f t="shared" si="128"/>
        <v>92.624644345387054</v>
      </c>
      <c r="BC104" s="2">
        <f t="shared" si="129"/>
        <v>91.040174413836283</v>
      </c>
      <c r="BD104" s="2">
        <f t="shared" si="130"/>
        <v>88.704471744745291</v>
      </c>
      <c r="BE104" s="2">
        <f t="shared" si="131"/>
        <v>83.420767422121301</v>
      </c>
      <c r="BF104" s="2">
        <f t="shared" si="132"/>
        <v>77.165970648777346</v>
      </c>
      <c r="BG104" s="2">
        <f t="shared" si="133"/>
        <v>68.062229379511137</v>
      </c>
      <c r="BH104" s="2">
        <f t="shared" si="134"/>
        <v>57.765215873453641</v>
      </c>
      <c r="BK104" s="2">
        <f t="shared" si="135"/>
        <v>82.75</v>
      </c>
      <c r="BL104" s="2">
        <f t="shared" si="136"/>
        <v>84.424000000000007</v>
      </c>
      <c r="BM104" s="2">
        <f t="shared" si="137"/>
        <v>85.742000000000004</v>
      </c>
      <c r="BN104" s="2">
        <f t="shared" si="138"/>
        <v>85.700999999999993</v>
      </c>
      <c r="BO104" s="2">
        <f t="shared" si="139"/>
        <v>90.015000000000001</v>
      </c>
      <c r="BP104" s="2">
        <f t="shared" si="140"/>
        <v>90.954999999999998</v>
      </c>
      <c r="BQ104" s="2">
        <f t="shared" si="141"/>
        <v>91.507000000000005</v>
      </c>
      <c r="BR104" s="2">
        <f t="shared" si="142"/>
        <v>90.805999999999997</v>
      </c>
      <c r="BS104" s="2">
        <f t="shared" si="143"/>
        <v>88.164000000000001</v>
      </c>
      <c r="BT104" s="2">
        <f t="shared" si="144"/>
        <v>82.403000000000006</v>
      </c>
      <c r="BU104" s="2">
        <f t="shared" si="145"/>
        <v>75.313000000000002</v>
      </c>
      <c r="BV104" s="2">
        <f t="shared" si="146"/>
        <v>67.2239</v>
      </c>
      <c r="BW104" s="2">
        <f t="shared" si="147"/>
        <v>56.641800000000003</v>
      </c>
      <c r="BZ104" s="2">
        <f t="shared" si="148"/>
        <v>82.75</v>
      </c>
      <c r="CA104" s="2">
        <f t="shared" si="149"/>
        <v>84.424000000000007</v>
      </c>
      <c r="CB104" s="2">
        <f t="shared" si="150"/>
        <v>85.742000000000004</v>
      </c>
      <c r="CC104" s="2">
        <f t="shared" si="151"/>
        <v>85.700999999999993</v>
      </c>
      <c r="CD104" s="2">
        <f t="shared" si="152"/>
        <v>90.015000000000001</v>
      </c>
      <c r="CE104" s="2">
        <f t="shared" si="153"/>
        <v>90.954999999999998</v>
      </c>
      <c r="CF104" s="2">
        <f t="shared" si="154"/>
        <v>91.507000000000005</v>
      </c>
      <c r="CG104" s="2">
        <f t="shared" si="155"/>
        <v>90.805999999999997</v>
      </c>
      <c r="CH104" s="2">
        <f t="shared" si="156"/>
        <v>88.164000000000001</v>
      </c>
      <c r="CI104" s="2">
        <f t="shared" si="157"/>
        <v>82.403000000000006</v>
      </c>
      <c r="CJ104" s="2">
        <f t="shared" si="158"/>
        <v>75.313000000000002</v>
      </c>
      <c r="CK104" s="2">
        <f t="shared" si="159"/>
        <v>67.2239</v>
      </c>
      <c r="CL104" s="2">
        <f t="shared" si="160"/>
        <v>56.641800000000003</v>
      </c>
      <c r="CO104" s="2">
        <f t="shared" si="161"/>
        <v>82.735589590919503</v>
      </c>
      <c r="CP104" s="2">
        <f t="shared" si="162"/>
        <v>84.779422206859863</v>
      </c>
      <c r="CQ104" s="2">
        <f t="shared" si="163"/>
        <v>86.411444187204239</v>
      </c>
      <c r="CR104" s="2">
        <f t="shared" si="164"/>
        <v>87.209330309737126</v>
      </c>
      <c r="CS104" s="2">
        <f t="shared" si="165"/>
        <v>90.46918300786551</v>
      </c>
      <c r="CT104" s="2">
        <f t="shared" si="166"/>
        <v>91.701619403409282</v>
      </c>
      <c r="CU104" s="2">
        <f t="shared" si="167"/>
        <v>92.955913804367967</v>
      </c>
      <c r="CV104" s="2">
        <f t="shared" si="168"/>
        <v>91.480167192351288</v>
      </c>
      <c r="CW104" s="2">
        <f t="shared" si="169"/>
        <v>88.872594711438666</v>
      </c>
      <c r="CX104" s="2">
        <f t="shared" si="170"/>
        <v>83.594857925763009</v>
      </c>
      <c r="CY104" s="2">
        <f t="shared" si="171"/>
        <v>77.394926000501542</v>
      </c>
      <c r="CZ104" s="2">
        <f t="shared" si="172"/>
        <v>68.292688469358723</v>
      </c>
      <c r="DA104" s="2">
        <f t="shared" si="173"/>
        <v>57.90092251991193</v>
      </c>
      <c r="DD104" s="2">
        <f t="shared" si="174"/>
        <v>82.211267298563669</v>
      </c>
      <c r="DE104" s="2">
        <f t="shared" si="175"/>
        <v>84.309812640468678</v>
      </c>
      <c r="DF104" s="2">
        <f t="shared" si="176"/>
        <v>85.877509882995213</v>
      </c>
      <c r="DG104" s="2">
        <f t="shared" si="177"/>
        <v>86.711342913855574</v>
      </c>
      <c r="DH104" s="2">
        <f t="shared" si="178"/>
        <v>90.146009561184997</v>
      </c>
      <c r="DI104" s="2">
        <f t="shared" si="179"/>
        <v>91.309995092416628</v>
      </c>
      <c r="DJ104" s="2">
        <f t="shared" si="180"/>
        <v>92.292824753757245</v>
      </c>
      <c r="DK104" s="2">
        <f t="shared" si="181"/>
        <v>90.598603162585405</v>
      </c>
      <c r="DL104" s="2">
        <f t="shared" si="182"/>
        <v>88.489190661860661</v>
      </c>
      <c r="DM104" s="2">
        <f t="shared" si="183"/>
        <v>83.225128314431132</v>
      </c>
      <c r="DN104" s="2">
        <f t="shared" si="184"/>
        <v>76.910608002768384</v>
      </c>
      <c r="DO104" s="2">
        <f t="shared" si="185"/>
        <v>67.815232548209366</v>
      </c>
      <c r="DP104" s="2">
        <f t="shared" si="186"/>
        <v>57.606859463820356</v>
      </c>
      <c r="DS104" s="2">
        <f t="shared" si="187"/>
        <v>0.42446670519232771</v>
      </c>
      <c r="DT104" s="2">
        <f t="shared" si="188"/>
        <v>0.46205625148554091</v>
      </c>
      <c r="DU104" s="2">
        <f t="shared" si="189"/>
        <v>0.51995737908477535</v>
      </c>
      <c r="DV104" s="2">
        <f t="shared" si="190"/>
        <v>0.41812037460743284</v>
      </c>
      <c r="DW104" s="2">
        <f t="shared" si="191"/>
        <v>0.49331122149175227</v>
      </c>
      <c r="DX104" s="2">
        <f t="shared" si="192"/>
        <v>0.47996505010071672</v>
      </c>
      <c r="DY104" s="2">
        <f t="shared" si="193"/>
        <v>0.49958517438315925</v>
      </c>
      <c r="DZ104" s="2">
        <f t="shared" si="194"/>
        <v>0.49910473165727415</v>
      </c>
      <c r="EA104" s="2">
        <f t="shared" si="195"/>
        <v>0.43850075886894013</v>
      </c>
      <c r="EB104" s="2">
        <f t="shared" si="196"/>
        <v>0.47085896911145841</v>
      </c>
      <c r="EC104" s="2">
        <f t="shared" si="197"/>
        <v>0.47273764922183659</v>
      </c>
      <c r="ED104" s="2">
        <f t="shared" si="198"/>
        <v>0.482681394531283</v>
      </c>
      <c r="EE104" s="2">
        <f t="shared" si="199"/>
        <v>0.4614882544648069</v>
      </c>
    </row>
    <row r="105" spans="2:135" x14ac:dyDescent="0.25">
      <c r="B105" s="2">
        <v>99</v>
      </c>
      <c r="C105">
        <v>81.983999999999995</v>
      </c>
      <c r="D105">
        <v>84.424000000000007</v>
      </c>
      <c r="E105">
        <v>86.317999999999998</v>
      </c>
      <c r="F105">
        <v>87.06</v>
      </c>
      <c r="G105">
        <v>91.075000000000003</v>
      </c>
      <c r="H105">
        <v>92.328000000000003</v>
      </c>
      <c r="I105">
        <v>91.745999999999995</v>
      </c>
      <c r="J105">
        <v>91.299000000000007</v>
      </c>
      <c r="K105">
        <v>87.299000000000007</v>
      </c>
      <c r="L105">
        <v>82.447999999999993</v>
      </c>
      <c r="M105">
        <v>76.433000000000007</v>
      </c>
      <c r="N105">
        <v>67.537300000000002</v>
      </c>
      <c r="O105">
        <v>57.462699999999998</v>
      </c>
      <c r="R105" s="5">
        <f t="shared" si="202"/>
        <v>82.460506052020321</v>
      </c>
      <c r="S105" s="5">
        <f t="shared" si="203"/>
        <v>84.521008670578439</v>
      </c>
      <c r="T105" s="5">
        <f t="shared" si="204"/>
        <v>86.099546554278987</v>
      </c>
      <c r="U105" s="5">
        <f t="shared" si="205"/>
        <v>86.992513890076836</v>
      </c>
      <c r="V105" s="5">
        <f t="shared" si="206"/>
        <v>90.30514849370563</v>
      </c>
      <c r="W105" s="5">
        <f t="shared" si="207"/>
        <v>91.504674222869113</v>
      </c>
      <c r="X105" s="5">
        <f t="shared" si="208"/>
        <v>92.601262290227396</v>
      </c>
      <c r="Y105" s="5">
        <f t="shared" si="209"/>
        <v>91.001888372520924</v>
      </c>
      <c r="Z105" s="5">
        <f t="shared" si="210"/>
        <v>88.674217358274987</v>
      </c>
      <c r="AA105" s="5">
        <f t="shared" si="211"/>
        <v>83.397825330663665</v>
      </c>
      <c r="AB105" s="5">
        <f t="shared" si="212"/>
        <v>77.148249084663277</v>
      </c>
      <c r="AC105" s="5">
        <f t="shared" si="213"/>
        <v>68.051381260841254</v>
      </c>
      <c r="AD105" s="5">
        <f t="shared" si="214"/>
        <v>57.766283937625872</v>
      </c>
      <c r="AE105" s="5"/>
      <c r="AG105" s="5">
        <f t="shared" si="201"/>
        <v>-0.47650605202032636</v>
      </c>
      <c r="AH105" s="5">
        <f t="shared" si="201"/>
        <v>-9.7008670578432543E-2</v>
      </c>
      <c r="AI105" s="5">
        <f t="shared" si="201"/>
        <v>0.21845344572101055</v>
      </c>
      <c r="AJ105" s="5">
        <f t="shared" si="200"/>
        <v>6.7486109923166282E-2</v>
      </c>
      <c r="AK105" s="5">
        <f t="shared" si="200"/>
        <v>0.76985150629437271</v>
      </c>
      <c r="AL105" s="5">
        <f t="shared" si="200"/>
        <v>0.82332577713088995</v>
      </c>
      <c r="AM105" s="5">
        <f t="shared" si="200"/>
        <v>-0.85526229022740097</v>
      </c>
      <c r="AN105" s="5">
        <f t="shared" si="107"/>
        <v>0.29711162747908304</v>
      </c>
      <c r="AO105" s="5">
        <f t="shared" si="107"/>
        <v>-1.3752173582749805</v>
      </c>
      <c r="AP105" s="5">
        <f t="shared" si="107"/>
        <v>-0.94982533066367125</v>
      </c>
      <c r="AQ105" s="5">
        <f t="shared" si="107"/>
        <v>-0.7152490846632702</v>
      </c>
      <c r="AR105" s="5">
        <f t="shared" si="107"/>
        <v>-0.51408126084125172</v>
      </c>
      <c r="AS105" s="5">
        <f t="shared" si="107"/>
        <v>-0.30358393762587355</v>
      </c>
      <c r="AV105" s="2">
        <f t="shared" si="122"/>
        <v>82.459301281967726</v>
      </c>
      <c r="AW105" s="2">
        <f t="shared" si="123"/>
        <v>84.520674377925232</v>
      </c>
      <c r="AX105" s="2">
        <f t="shared" si="124"/>
        <v>86.099533722074597</v>
      </c>
      <c r="AY105" s="2">
        <f t="shared" si="125"/>
        <v>86.989444014986248</v>
      </c>
      <c r="AZ105" s="2">
        <f t="shared" si="126"/>
        <v>90.305094207964771</v>
      </c>
      <c r="BA105" s="2">
        <f t="shared" si="127"/>
        <v>91.504537759112608</v>
      </c>
      <c r="BB105" s="2">
        <f t="shared" si="128"/>
        <v>92.601216125153542</v>
      </c>
      <c r="BC105" s="2">
        <f t="shared" si="129"/>
        <v>91.001843725192956</v>
      </c>
      <c r="BD105" s="2">
        <f t="shared" si="130"/>
        <v>88.673322074886386</v>
      </c>
      <c r="BE105" s="2">
        <f t="shared" si="131"/>
        <v>83.397620917861175</v>
      </c>
      <c r="BF105" s="2">
        <f t="shared" si="132"/>
        <v>77.148104227405923</v>
      </c>
      <c r="BG105" s="2">
        <f t="shared" si="133"/>
        <v>68.051319326829969</v>
      </c>
      <c r="BH105" s="2">
        <f t="shared" si="134"/>
        <v>57.766168494389269</v>
      </c>
      <c r="BK105" s="2">
        <f t="shared" si="135"/>
        <v>81.983999999999995</v>
      </c>
      <c r="BL105" s="2">
        <f t="shared" si="136"/>
        <v>84.424000000000007</v>
      </c>
      <c r="BM105" s="2">
        <f t="shared" si="137"/>
        <v>86.317999999999998</v>
      </c>
      <c r="BN105" s="2">
        <f t="shared" si="138"/>
        <v>87.06</v>
      </c>
      <c r="BO105" s="2">
        <f t="shared" si="139"/>
        <v>91.075000000000003</v>
      </c>
      <c r="BP105" s="2">
        <f t="shared" si="140"/>
        <v>92.328000000000003</v>
      </c>
      <c r="BQ105" s="2">
        <f t="shared" si="141"/>
        <v>91.745999999999995</v>
      </c>
      <c r="BR105" s="2">
        <f t="shared" si="142"/>
        <v>91.299000000000007</v>
      </c>
      <c r="BS105" s="2">
        <f t="shared" si="143"/>
        <v>87.299000000000007</v>
      </c>
      <c r="BT105" s="2">
        <f t="shared" si="144"/>
        <v>82.447999999999993</v>
      </c>
      <c r="BU105" s="2">
        <f t="shared" si="145"/>
        <v>76.433000000000007</v>
      </c>
      <c r="BV105" s="2">
        <f t="shared" si="146"/>
        <v>67.537300000000002</v>
      </c>
      <c r="BW105" s="2">
        <f t="shared" si="147"/>
        <v>57.462699999999998</v>
      </c>
      <c r="BZ105" s="2">
        <f t="shared" si="148"/>
        <v>81.983999999999995</v>
      </c>
      <c r="CA105" s="2">
        <f t="shared" si="149"/>
        <v>84.424000000000007</v>
      </c>
      <c r="CB105" s="2">
        <f t="shared" si="150"/>
        <v>86.317999999999998</v>
      </c>
      <c r="CC105" s="2">
        <f t="shared" si="151"/>
        <v>87.06</v>
      </c>
      <c r="CD105" s="2">
        <f t="shared" si="152"/>
        <v>91.075000000000003</v>
      </c>
      <c r="CE105" s="2">
        <f t="shared" si="153"/>
        <v>92.328000000000003</v>
      </c>
      <c r="CF105" s="2">
        <f t="shared" si="154"/>
        <v>91.745999999999995</v>
      </c>
      <c r="CG105" s="2">
        <f t="shared" si="155"/>
        <v>91.299000000000007</v>
      </c>
      <c r="CH105" s="2">
        <f t="shared" si="156"/>
        <v>87.299000000000007</v>
      </c>
      <c r="CI105" s="2">
        <f t="shared" si="157"/>
        <v>82.447999999999993</v>
      </c>
      <c r="CJ105" s="2">
        <f t="shared" si="158"/>
        <v>76.433000000000007</v>
      </c>
      <c r="CK105" s="2">
        <f t="shared" si="159"/>
        <v>67.537300000000002</v>
      </c>
      <c r="CL105" s="2">
        <f t="shared" si="160"/>
        <v>57.462699999999998</v>
      </c>
      <c r="CO105" s="2">
        <f t="shared" si="161"/>
        <v>82.724162100674519</v>
      </c>
      <c r="CP105" s="2">
        <f t="shared" si="162"/>
        <v>84.771503370895616</v>
      </c>
      <c r="CQ105" s="2">
        <f t="shared" si="163"/>
        <v>86.40672587317745</v>
      </c>
      <c r="CR105" s="2">
        <f t="shared" si="164"/>
        <v>87.214199396082009</v>
      </c>
      <c r="CS105" s="2">
        <f t="shared" si="165"/>
        <v>90.493224323142158</v>
      </c>
      <c r="CT105" s="2">
        <f t="shared" si="166"/>
        <v>91.726538843586255</v>
      </c>
      <c r="CU105" s="2">
        <f t="shared" si="167"/>
        <v>92.98123068605716</v>
      </c>
      <c r="CV105" s="2">
        <f t="shared" si="168"/>
        <v>91.48146574537121</v>
      </c>
      <c r="CW105" s="2">
        <f t="shared" si="169"/>
        <v>88.879173246114831</v>
      </c>
      <c r="CX105" s="2">
        <f t="shared" si="170"/>
        <v>83.604307046414988</v>
      </c>
      <c r="CY105" s="2">
        <f t="shared" si="171"/>
        <v>77.417364277375469</v>
      </c>
      <c r="CZ105" s="2">
        <f t="shared" si="172"/>
        <v>68.313503448871344</v>
      </c>
      <c r="DA105" s="2">
        <f t="shared" si="173"/>
        <v>57.924017061480555</v>
      </c>
      <c r="DD105" s="2">
        <f t="shared" si="174"/>
        <v>82.131776218315167</v>
      </c>
      <c r="DE105" s="2">
        <f t="shared" si="175"/>
        <v>84.254344586505184</v>
      </c>
      <c r="DF105" s="2">
        <f t="shared" si="176"/>
        <v>85.840877954219266</v>
      </c>
      <c r="DG105" s="2">
        <f t="shared" si="177"/>
        <v>86.704183331686735</v>
      </c>
      <c r="DH105" s="2">
        <f t="shared" si="178"/>
        <v>90.128864706364254</v>
      </c>
      <c r="DI105" s="2">
        <f t="shared" si="179"/>
        <v>91.285167365799339</v>
      </c>
      <c r="DJ105" s="2">
        <f t="shared" si="180"/>
        <v>92.254063172254362</v>
      </c>
      <c r="DK105" s="2">
        <f t="shared" si="181"/>
        <v>90.562853999369437</v>
      </c>
      <c r="DL105" s="2">
        <f t="shared" si="182"/>
        <v>88.432923346166589</v>
      </c>
      <c r="DM105" s="2">
        <f t="shared" si="183"/>
        <v>83.18578874441863</v>
      </c>
      <c r="DN105" s="2">
        <f t="shared" si="184"/>
        <v>76.874212766565492</v>
      </c>
      <c r="DO105" s="2">
        <f t="shared" si="185"/>
        <v>67.795045693296601</v>
      </c>
      <c r="DP105" s="2">
        <f t="shared" si="186"/>
        <v>57.598181688712408</v>
      </c>
      <c r="DS105" s="2">
        <f t="shared" si="187"/>
        <v>0.4471085935605143</v>
      </c>
      <c r="DT105" s="2">
        <f t="shared" si="188"/>
        <v>0.48501350173531271</v>
      </c>
      <c r="DU105" s="2">
        <f t="shared" si="189"/>
        <v>0.54288818746287038</v>
      </c>
      <c r="DV105" s="2">
        <f t="shared" si="190"/>
        <v>0.44068294468772429</v>
      </c>
      <c r="DW105" s="2">
        <f t="shared" si="191"/>
        <v>0.51633086246234283</v>
      </c>
      <c r="DX105" s="2">
        <f t="shared" si="192"/>
        <v>0.50298013271447262</v>
      </c>
      <c r="DY105" s="2">
        <f t="shared" si="193"/>
        <v>0.5225956243786094</v>
      </c>
      <c r="DZ105" s="2">
        <f t="shared" si="194"/>
        <v>0.5221161413032136</v>
      </c>
      <c r="EA105" s="2">
        <f t="shared" si="195"/>
        <v>0.4612912434318121</v>
      </c>
      <c r="EB105" s="2">
        <f t="shared" si="196"/>
        <v>0.49385206708501717</v>
      </c>
      <c r="EC105" s="2">
        <f t="shared" si="197"/>
        <v>0.49573653872011797</v>
      </c>
      <c r="ED105" s="2">
        <f t="shared" si="198"/>
        <v>0.50570006759898489</v>
      </c>
      <c r="EE105" s="2">
        <f t="shared" si="199"/>
        <v>0.48444269801118173</v>
      </c>
    </row>
    <row r="106" spans="2:135" x14ac:dyDescent="0.25">
      <c r="B106" s="2">
        <v>100</v>
      </c>
      <c r="C106">
        <v>81.796999999999997</v>
      </c>
      <c r="D106">
        <v>85.575999999999993</v>
      </c>
      <c r="E106">
        <v>87.484999999999999</v>
      </c>
      <c r="F106">
        <v>86.373000000000005</v>
      </c>
      <c r="G106">
        <v>90.119</v>
      </c>
      <c r="H106">
        <v>91.611999999999995</v>
      </c>
      <c r="I106">
        <v>94.209000000000003</v>
      </c>
      <c r="J106">
        <v>90.507000000000005</v>
      </c>
      <c r="K106">
        <v>88.239000000000004</v>
      </c>
      <c r="L106">
        <v>83.522000000000006</v>
      </c>
      <c r="M106">
        <v>77.656999999999996</v>
      </c>
      <c r="N106">
        <v>67.686599999999999</v>
      </c>
      <c r="O106">
        <v>56.477600000000002</v>
      </c>
      <c r="R106" s="5">
        <f t="shared" si="202"/>
        <v>82.402709490827746</v>
      </c>
      <c r="S106" s="5">
        <f t="shared" si="203"/>
        <v>84.476785591791099</v>
      </c>
      <c r="T106" s="5">
        <f t="shared" si="204"/>
        <v>86.063898394163232</v>
      </c>
      <c r="U106" s="5">
        <f t="shared" si="205"/>
        <v>86.978063569881229</v>
      </c>
      <c r="V106" s="5">
        <f t="shared" si="206"/>
        <v>90.298577611430076</v>
      </c>
      <c r="W106" s="5">
        <f t="shared" si="207"/>
        <v>91.493174933796837</v>
      </c>
      <c r="X106" s="5">
        <f t="shared" si="208"/>
        <v>92.574930789133361</v>
      </c>
      <c r="Y106" s="5">
        <f t="shared" si="209"/>
        <v>90.961913078881111</v>
      </c>
      <c r="Z106" s="5">
        <f t="shared" si="210"/>
        <v>88.639488372368703</v>
      </c>
      <c r="AA106" s="5">
        <f t="shared" si="211"/>
        <v>83.372274252021398</v>
      </c>
      <c r="AB106" s="5">
        <f t="shared" si="212"/>
        <v>77.127560150201674</v>
      </c>
      <c r="AC106" s="5">
        <f t="shared" si="213"/>
        <v>68.038552514095173</v>
      </c>
      <c r="AD106" s="5">
        <f t="shared" si="214"/>
        <v>57.765670891728909</v>
      </c>
      <c r="AE106" s="5"/>
      <c r="AG106" s="5">
        <f t="shared" si="201"/>
        <v>-0.60570949082774916</v>
      </c>
      <c r="AH106" s="5">
        <f t="shared" si="201"/>
        <v>1.0992144082088942</v>
      </c>
      <c r="AI106" s="5">
        <f t="shared" si="201"/>
        <v>1.4211016058367676</v>
      </c>
      <c r="AJ106" s="5">
        <f t="shared" si="200"/>
        <v>-0.60506356988122434</v>
      </c>
      <c r="AK106" s="5">
        <f t="shared" si="200"/>
        <v>-0.17957761143007644</v>
      </c>
      <c r="AL106" s="5">
        <f t="shared" si="200"/>
        <v>0.1188250662031578</v>
      </c>
      <c r="AM106" s="5">
        <f t="shared" si="200"/>
        <v>1.6340692108666417</v>
      </c>
      <c r="AN106" s="5">
        <f t="shared" si="107"/>
        <v>-0.45491307888110555</v>
      </c>
      <c r="AO106" s="5">
        <f t="shared" si="107"/>
        <v>-0.40048837236869872</v>
      </c>
      <c r="AP106" s="5">
        <f t="shared" si="107"/>
        <v>0.14972574797860716</v>
      </c>
      <c r="AQ106" s="5">
        <f t="shared" si="107"/>
        <v>0.52943984979832237</v>
      </c>
      <c r="AR106" s="5">
        <f t="shared" si="107"/>
        <v>-0.35195251409517425</v>
      </c>
      <c r="AS106" s="5">
        <f t="shared" si="107"/>
        <v>-1.288070891728907</v>
      </c>
      <c r="AV106" s="2">
        <f t="shared" si="122"/>
        <v>82.402341848733784</v>
      </c>
      <c r="AW106" s="2">
        <f t="shared" si="123"/>
        <v>84.476693573178352</v>
      </c>
      <c r="AX106" s="2">
        <f t="shared" si="124"/>
        <v>86.063890517012396</v>
      </c>
      <c r="AY106" s="2">
        <f t="shared" si="125"/>
        <v>86.977104285420722</v>
      </c>
      <c r="AZ106" s="2">
        <f t="shared" si="126"/>
        <v>90.298562335777675</v>
      </c>
      <c r="BA106" s="2">
        <f t="shared" si="127"/>
        <v>91.493138425449985</v>
      </c>
      <c r="BB106" s="2">
        <f t="shared" si="128"/>
        <v>92.574914527786603</v>
      </c>
      <c r="BC106" s="2">
        <f t="shared" si="129"/>
        <v>90.961897341443859</v>
      </c>
      <c r="BD106" s="2">
        <f t="shared" si="130"/>
        <v>88.639224862173052</v>
      </c>
      <c r="BE106" s="2">
        <f t="shared" si="131"/>
        <v>83.372218640591996</v>
      </c>
      <c r="BF106" s="2">
        <f t="shared" si="132"/>
        <v>77.127520725237559</v>
      </c>
      <c r="BG106" s="2">
        <f t="shared" si="133"/>
        <v>68.038535163674965</v>
      </c>
      <c r="BH106" s="2">
        <f t="shared" si="134"/>
        <v>57.765638942403314</v>
      </c>
      <c r="BK106" s="2">
        <f t="shared" si="135"/>
        <v>81.796999999999997</v>
      </c>
      <c r="BL106" s="2">
        <f t="shared" si="136"/>
        <v>85.575999999999993</v>
      </c>
      <c r="BM106" s="2">
        <f t="shared" si="137"/>
        <v>87.484999999999999</v>
      </c>
      <c r="BN106" s="2">
        <f t="shared" si="138"/>
        <v>86.373000000000005</v>
      </c>
      <c r="BO106" s="2">
        <f t="shared" si="139"/>
        <v>90.119</v>
      </c>
      <c r="BP106" s="2">
        <f t="shared" si="140"/>
        <v>91.611999999999995</v>
      </c>
      <c r="BQ106" s="2">
        <f t="shared" si="141"/>
        <v>94.209000000000003</v>
      </c>
      <c r="BR106" s="2">
        <f t="shared" si="142"/>
        <v>90.507000000000005</v>
      </c>
      <c r="BS106" s="2">
        <f t="shared" si="143"/>
        <v>88.239000000000004</v>
      </c>
      <c r="BT106" s="2">
        <f t="shared" si="144"/>
        <v>83.522000000000006</v>
      </c>
      <c r="BU106" s="2">
        <f t="shared" si="145"/>
        <v>77.656999999999996</v>
      </c>
      <c r="BV106" s="2">
        <f t="shared" si="146"/>
        <v>67.686599999999999</v>
      </c>
      <c r="BW106" s="2">
        <f t="shared" si="147"/>
        <v>56.477600000000002</v>
      </c>
      <c r="BZ106" s="2">
        <f t="shared" si="148"/>
        <v>81.796999999999997</v>
      </c>
      <c r="CA106" s="2">
        <f t="shared" si="149"/>
        <v>85.575999999999993</v>
      </c>
      <c r="CB106" s="2">
        <f t="shared" si="150"/>
        <v>87.484999999999999</v>
      </c>
      <c r="CC106" s="2">
        <f t="shared" si="151"/>
        <v>86.373000000000005</v>
      </c>
      <c r="CD106" s="2">
        <f t="shared" si="152"/>
        <v>90.119</v>
      </c>
      <c r="CE106" s="2">
        <f t="shared" si="153"/>
        <v>91.611999999999995</v>
      </c>
      <c r="CF106" s="2">
        <f t="shared" si="154"/>
        <v>94.209000000000003</v>
      </c>
      <c r="CG106" s="2">
        <f t="shared" si="155"/>
        <v>90.507000000000005</v>
      </c>
      <c r="CH106" s="2">
        <f t="shared" si="156"/>
        <v>88.239000000000004</v>
      </c>
      <c r="CI106" s="2">
        <f t="shared" si="157"/>
        <v>83.522000000000006</v>
      </c>
      <c r="CJ106" s="2">
        <f t="shared" si="158"/>
        <v>77.656999999999996</v>
      </c>
      <c r="CK106" s="2">
        <f t="shared" si="159"/>
        <v>67.686599999999999</v>
      </c>
      <c r="CL106" s="2">
        <f t="shared" si="160"/>
        <v>56.477600000000002</v>
      </c>
      <c r="CO106" s="2">
        <f t="shared" si="161"/>
        <v>82.712734610429536</v>
      </c>
      <c r="CP106" s="2">
        <f t="shared" si="162"/>
        <v>84.763584534931368</v>
      </c>
      <c r="CQ106" s="2">
        <f t="shared" si="163"/>
        <v>86.402007559150647</v>
      </c>
      <c r="CR106" s="2">
        <f t="shared" si="164"/>
        <v>87.219068482426891</v>
      </c>
      <c r="CS106" s="2">
        <f t="shared" si="165"/>
        <v>90.517265638418806</v>
      </c>
      <c r="CT106" s="2">
        <f t="shared" si="166"/>
        <v>91.751458283763213</v>
      </c>
      <c r="CU106" s="2">
        <f t="shared" si="167"/>
        <v>93.006547567746367</v>
      </c>
      <c r="CV106" s="2">
        <f t="shared" si="168"/>
        <v>91.482764298391132</v>
      </c>
      <c r="CW106" s="2">
        <f t="shared" si="169"/>
        <v>88.885751780790997</v>
      </c>
      <c r="CX106" s="2">
        <f t="shared" si="170"/>
        <v>83.613756167066967</v>
      </c>
      <c r="CY106" s="2">
        <f t="shared" si="171"/>
        <v>77.439802554249383</v>
      </c>
      <c r="CZ106" s="2">
        <f t="shared" si="172"/>
        <v>68.334318428383966</v>
      </c>
      <c r="DA106" s="2">
        <f t="shared" si="173"/>
        <v>57.94711160304918</v>
      </c>
      <c r="DD106" s="2">
        <f t="shared" si="174"/>
        <v>82.052285138066665</v>
      </c>
      <c r="DE106" s="2">
        <f t="shared" si="175"/>
        <v>84.198876532541689</v>
      </c>
      <c r="DF106" s="2">
        <f t="shared" si="176"/>
        <v>85.804246025443319</v>
      </c>
      <c r="DG106" s="2">
        <f t="shared" si="177"/>
        <v>86.697023749517896</v>
      </c>
      <c r="DH106" s="2">
        <f t="shared" si="178"/>
        <v>90.111719851543526</v>
      </c>
      <c r="DI106" s="2">
        <f t="shared" si="179"/>
        <v>91.26033963918205</v>
      </c>
      <c r="DJ106" s="2">
        <f t="shared" si="180"/>
        <v>92.215301590751466</v>
      </c>
      <c r="DK106" s="2">
        <f t="shared" si="181"/>
        <v>90.527104836153455</v>
      </c>
      <c r="DL106" s="2">
        <f t="shared" si="182"/>
        <v>88.376656030472503</v>
      </c>
      <c r="DM106" s="2">
        <f t="shared" si="183"/>
        <v>83.146449174406129</v>
      </c>
      <c r="DN106" s="2">
        <f t="shared" si="184"/>
        <v>76.837817530362599</v>
      </c>
      <c r="DO106" s="2">
        <f t="shared" si="185"/>
        <v>67.774858838383835</v>
      </c>
      <c r="DP106" s="2">
        <f t="shared" si="186"/>
        <v>57.58950391360446</v>
      </c>
      <c r="DS106" s="2">
        <f t="shared" si="187"/>
        <v>0.46997200343770362</v>
      </c>
      <c r="DT106" s="2">
        <f t="shared" si="188"/>
        <v>0.50803417082629165</v>
      </c>
      <c r="DU106" s="2">
        <f t="shared" si="189"/>
        <v>0.56563867541165391</v>
      </c>
      <c r="DV106" s="2">
        <f t="shared" si="190"/>
        <v>0.46349322529866854</v>
      </c>
      <c r="DW106" s="2">
        <f t="shared" si="191"/>
        <v>0.53928140722712259</v>
      </c>
      <c r="DX106" s="2">
        <f t="shared" si="192"/>
        <v>0.52598259333756658</v>
      </c>
      <c r="DY106" s="2">
        <f t="shared" si="193"/>
        <v>0.54551056499404793</v>
      </c>
      <c r="DZ106" s="2">
        <f t="shared" si="194"/>
        <v>0.54503406027882939</v>
      </c>
      <c r="EA106" s="2">
        <f t="shared" si="195"/>
        <v>0.4842446994769069</v>
      </c>
      <c r="EB106" s="2">
        <f t="shared" si="196"/>
        <v>0.51687120087730221</v>
      </c>
      <c r="EC106" s="2">
        <f t="shared" si="197"/>
        <v>0.51875348492150841</v>
      </c>
      <c r="ED106" s="2">
        <f t="shared" si="198"/>
        <v>0.52869460099689136</v>
      </c>
      <c r="EE106" s="2">
        <f t="shared" si="199"/>
        <v>0.50746297130146778</v>
      </c>
    </row>
    <row r="107" spans="2:135" x14ac:dyDescent="0.25">
      <c r="B107" s="2">
        <v>101</v>
      </c>
      <c r="C107">
        <v>81.625</v>
      </c>
      <c r="D107">
        <v>84.438999999999993</v>
      </c>
      <c r="E107">
        <v>86.105999999999995</v>
      </c>
      <c r="F107">
        <v>87.477999999999994</v>
      </c>
      <c r="G107">
        <v>90.626999999999995</v>
      </c>
      <c r="H107">
        <v>91.656999999999996</v>
      </c>
      <c r="I107">
        <v>92.537000000000006</v>
      </c>
      <c r="J107">
        <v>90.358000000000004</v>
      </c>
      <c r="K107">
        <v>88.671999999999997</v>
      </c>
      <c r="L107">
        <v>83.134</v>
      </c>
      <c r="M107">
        <v>77.820999999999998</v>
      </c>
      <c r="N107">
        <v>68.2239</v>
      </c>
      <c r="O107">
        <v>57.119399999999999</v>
      </c>
      <c r="R107" s="5">
        <f t="shared" si="202"/>
        <v>82.342283127042876</v>
      </c>
      <c r="S107" s="5">
        <f t="shared" si="203"/>
        <v>84.430568233713942</v>
      </c>
      <c r="T107" s="5">
        <f t="shared" si="204"/>
        <v>86.026990204996551</v>
      </c>
      <c r="U107" s="5">
        <f t="shared" si="205"/>
        <v>86.964414400843381</v>
      </c>
      <c r="V107" s="5">
        <f t="shared" si="206"/>
        <v>90.290225247906093</v>
      </c>
      <c r="W107" s="5">
        <f t="shared" si="207"/>
        <v>91.479523082337707</v>
      </c>
      <c r="X107" s="5">
        <f t="shared" si="208"/>
        <v>92.545866333376765</v>
      </c>
      <c r="Y107" s="5">
        <f t="shared" si="209"/>
        <v>90.920466416411102</v>
      </c>
      <c r="Z107" s="5">
        <f t="shared" si="210"/>
        <v>88.602277322103021</v>
      </c>
      <c r="AA107" s="5">
        <f t="shared" si="211"/>
        <v>83.344625079579032</v>
      </c>
      <c r="AB107" s="5">
        <f t="shared" si="212"/>
        <v>77.104295170088264</v>
      </c>
      <c r="AC107" s="5">
        <f t="shared" si="213"/>
        <v>68.023948774714526</v>
      </c>
      <c r="AD107" s="5">
        <f t="shared" si="214"/>
        <v>57.763667924033442</v>
      </c>
      <c r="AE107" s="5"/>
      <c r="AG107" s="5">
        <f t="shared" si="201"/>
        <v>-0.71728312704287589</v>
      </c>
      <c r="AH107" s="5">
        <f t="shared" si="201"/>
        <v>8.4317662860513565E-3</v>
      </c>
      <c r="AI107" s="5">
        <f t="shared" si="201"/>
        <v>7.9009795003443628E-2</v>
      </c>
      <c r="AJ107" s="5">
        <f t="shared" si="200"/>
        <v>0.51358559915661317</v>
      </c>
      <c r="AK107" s="5">
        <f t="shared" si="200"/>
        <v>0.33677475209390195</v>
      </c>
      <c r="AL107" s="5">
        <f t="shared" si="200"/>
        <v>0.17747691766228968</v>
      </c>
      <c r="AM107" s="5">
        <f t="shared" si="200"/>
        <v>-8.8663333767584618E-3</v>
      </c>
      <c r="AN107" s="5">
        <f t="shared" si="107"/>
        <v>-0.56246641641109818</v>
      </c>
      <c r="AO107" s="5">
        <f t="shared" si="107"/>
        <v>6.9722677896976393E-2</v>
      </c>
      <c r="AP107" s="5">
        <f t="shared" si="107"/>
        <v>-0.21062507957903165</v>
      </c>
      <c r="AQ107" s="5">
        <f t="shared" si="107"/>
        <v>0.71670482991173401</v>
      </c>
      <c r="AR107" s="5">
        <f t="shared" si="107"/>
        <v>0.19995122528547427</v>
      </c>
      <c r="AS107" s="5">
        <f t="shared" si="107"/>
        <v>-0.6442679240334428</v>
      </c>
      <c r="AV107" s="2">
        <f t="shared" si="122"/>
        <v>82.342177761935204</v>
      </c>
      <c r="AW107" s="2">
        <f t="shared" si="123"/>
        <v>84.430544367915331</v>
      </c>
      <c r="AX107" s="2">
        <f t="shared" si="124"/>
        <v>86.02696725951931</v>
      </c>
      <c r="AY107" s="2">
        <f t="shared" si="125"/>
        <v>86.964133659193351</v>
      </c>
      <c r="AZ107" s="2">
        <f t="shared" si="126"/>
        <v>90.290213841886782</v>
      </c>
      <c r="BA107" s="2">
        <f t="shared" si="127"/>
        <v>91.479509839198897</v>
      </c>
      <c r="BB107" s="2">
        <f t="shared" si="128"/>
        <v>92.545839732440569</v>
      </c>
      <c r="BC107" s="2">
        <f t="shared" si="129"/>
        <v>90.920440663736613</v>
      </c>
      <c r="BD107" s="2">
        <f t="shared" si="130"/>
        <v>88.602204461523797</v>
      </c>
      <c r="BE107" s="2">
        <f t="shared" si="131"/>
        <v>83.344607054028529</v>
      </c>
      <c r="BF107" s="2">
        <f t="shared" si="132"/>
        <v>77.104281303202725</v>
      </c>
      <c r="BG107" s="2">
        <f t="shared" si="133"/>
        <v>68.023938102736523</v>
      </c>
      <c r="BH107" s="2">
        <f t="shared" si="134"/>
        <v>57.763658881013228</v>
      </c>
      <c r="BK107" s="2">
        <f t="shared" si="135"/>
        <v>81.625</v>
      </c>
      <c r="BL107" s="2">
        <f t="shared" si="136"/>
        <v>84.438999999999993</v>
      </c>
      <c r="BM107" s="2">
        <f t="shared" si="137"/>
        <v>86.105999999999995</v>
      </c>
      <c r="BN107" s="2">
        <f t="shared" si="138"/>
        <v>87.477999999999994</v>
      </c>
      <c r="BO107" s="2">
        <f t="shared" si="139"/>
        <v>90.626999999999995</v>
      </c>
      <c r="BP107" s="2">
        <f t="shared" si="140"/>
        <v>91.656999999999996</v>
      </c>
      <c r="BQ107" s="2">
        <f t="shared" si="141"/>
        <v>92.537000000000006</v>
      </c>
      <c r="BR107" s="2">
        <f t="shared" si="142"/>
        <v>90.358000000000004</v>
      </c>
      <c r="BS107" s="2">
        <f t="shared" si="143"/>
        <v>88.671999999999997</v>
      </c>
      <c r="BT107" s="2">
        <f t="shared" si="144"/>
        <v>83.134</v>
      </c>
      <c r="BU107" s="2">
        <f t="shared" si="145"/>
        <v>77.820999999999998</v>
      </c>
      <c r="BV107" s="2">
        <f t="shared" si="146"/>
        <v>68.2239</v>
      </c>
      <c r="BW107" s="2">
        <f t="shared" si="147"/>
        <v>57.119399999999999</v>
      </c>
      <c r="BZ107" s="2">
        <f t="shared" si="148"/>
        <v>81.625</v>
      </c>
      <c r="CA107" s="2">
        <f t="shared" si="149"/>
        <v>84.438999999999993</v>
      </c>
      <c r="CB107" s="2">
        <f t="shared" si="150"/>
        <v>86.105999999999995</v>
      </c>
      <c r="CC107" s="2">
        <f t="shared" si="151"/>
        <v>87.477999999999994</v>
      </c>
      <c r="CD107" s="2">
        <f t="shared" si="152"/>
        <v>90.626999999999995</v>
      </c>
      <c r="CE107" s="2">
        <f t="shared" si="153"/>
        <v>91.656999999999996</v>
      </c>
      <c r="CF107" s="2">
        <f t="shared" si="154"/>
        <v>92.537000000000006</v>
      </c>
      <c r="CG107" s="2">
        <f t="shared" si="155"/>
        <v>90.358000000000004</v>
      </c>
      <c r="CH107" s="2">
        <f t="shared" si="156"/>
        <v>88.671999999999997</v>
      </c>
      <c r="CI107" s="2">
        <f t="shared" si="157"/>
        <v>83.134</v>
      </c>
      <c r="CJ107" s="2">
        <f t="shared" si="158"/>
        <v>77.820999999999998</v>
      </c>
      <c r="CK107" s="2">
        <f t="shared" si="159"/>
        <v>68.2239</v>
      </c>
      <c r="CL107" s="2">
        <f t="shared" si="160"/>
        <v>57.119399999999999</v>
      </c>
      <c r="CO107" s="2">
        <f t="shared" si="161"/>
        <v>82.701307120184552</v>
      </c>
      <c r="CP107" s="2">
        <f t="shared" si="162"/>
        <v>84.755665698967121</v>
      </c>
      <c r="CQ107" s="2">
        <f t="shared" si="163"/>
        <v>86.397289245123858</v>
      </c>
      <c r="CR107" s="2">
        <f t="shared" si="164"/>
        <v>87.223937568771774</v>
      </c>
      <c r="CS107" s="2">
        <f t="shared" si="165"/>
        <v>90.541306953695454</v>
      </c>
      <c r="CT107" s="2">
        <f t="shared" si="166"/>
        <v>91.776377723940172</v>
      </c>
      <c r="CU107" s="2">
        <f t="shared" si="167"/>
        <v>93.03186444943556</v>
      </c>
      <c r="CV107" s="2">
        <f t="shared" si="168"/>
        <v>91.484062851411053</v>
      </c>
      <c r="CW107" s="2">
        <f t="shared" si="169"/>
        <v>88.892330315467163</v>
      </c>
      <c r="CX107" s="2">
        <f t="shared" si="170"/>
        <v>83.623205287718946</v>
      </c>
      <c r="CY107" s="2">
        <f t="shared" si="171"/>
        <v>77.46224083112331</v>
      </c>
      <c r="CZ107" s="2">
        <f t="shared" si="172"/>
        <v>68.355133407896602</v>
      </c>
      <c r="DA107" s="2">
        <f t="shared" si="173"/>
        <v>57.970206144617805</v>
      </c>
      <c r="DD107" s="2">
        <f t="shared" si="174"/>
        <v>81.972794057818163</v>
      </c>
      <c r="DE107" s="2">
        <f t="shared" si="175"/>
        <v>84.143408478578195</v>
      </c>
      <c r="DF107" s="2">
        <f t="shared" si="176"/>
        <v>85.767614096667373</v>
      </c>
      <c r="DG107" s="2">
        <f t="shared" si="177"/>
        <v>86.689864167349057</v>
      </c>
      <c r="DH107" s="2">
        <f t="shared" si="178"/>
        <v>90.094574996722784</v>
      </c>
      <c r="DI107" s="2">
        <f t="shared" si="179"/>
        <v>91.23551191256476</v>
      </c>
      <c r="DJ107" s="2">
        <f t="shared" si="180"/>
        <v>92.176540009248569</v>
      </c>
      <c r="DK107" s="2">
        <f t="shared" si="181"/>
        <v>90.491355672937487</v>
      </c>
      <c r="DL107" s="2">
        <f t="shared" si="182"/>
        <v>88.320388714778431</v>
      </c>
      <c r="DM107" s="2">
        <f t="shared" si="183"/>
        <v>83.107109604393628</v>
      </c>
      <c r="DN107" s="2">
        <f t="shared" si="184"/>
        <v>76.801422294159707</v>
      </c>
      <c r="DO107" s="2">
        <f t="shared" si="185"/>
        <v>67.75467198347107</v>
      </c>
      <c r="DP107" s="2">
        <f t="shared" si="186"/>
        <v>57.580826138496512</v>
      </c>
      <c r="DS107" s="2">
        <f t="shared" si="187"/>
        <v>0.49296214000994881</v>
      </c>
      <c r="DT107" s="2">
        <f t="shared" si="188"/>
        <v>0.53102081972225346</v>
      </c>
      <c r="DU107" s="2">
        <f t="shared" si="189"/>
        <v>0.58811593011461771</v>
      </c>
      <c r="DV107" s="2">
        <f t="shared" si="190"/>
        <v>0.48645730883868515</v>
      </c>
      <c r="DW107" s="2">
        <f t="shared" si="191"/>
        <v>0.56206659919796587</v>
      </c>
      <c r="DX107" s="2">
        <f t="shared" si="192"/>
        <v>0.54887530048599797</v>
      </c>
      <c r="DY107" s="2">
        <f t="shared" si="193"/>
        <v>0.56823433794167799</v>
      </c>
      <c r="DZ107" s="2">
        <f t="shared" si="194"/>
        <v>0.56776278030052241</v>
      </c>
      <c r="EA107" s="2">
        <f t="shared" si="195"/>
        <v>0.50726482143282892</v>
      </c>
      <c r="EB107" s="2">
        <f t="shared" si="196"/>
        <v>0.53981895739825558</v>
      </c>
      <c r="EC107" s="2">
        <f t="shared" si="197"/>
        <v>0.54169111170122919</v>
      </c>
      <c r="ED107" s="2">
        <f t="shared" si="198"/>
        <v>0.55156799702318249</v>
      </c>
      <c r="EE107" s="2">
        <f t="shared" si="199"/>
        <v>0.53045164198862094</v>
      </c>
    </row>
    <row r="108" spans="2:135" x14ac:dyDescent="0.25">
      <c r="B108" s="2">
        <v>102</v>
      </c>
      <c r="C108">
        <v>81.311999999999998</v>
      </c>
      <c r="D108">
        <v>83.682000000000002</v>
      </c>
      <c r="E108">
        <v>86.364000000000004</v>
      </c>
      <c r="F108">
        <v>87.06</v>
      </c>
      <c r="G108">
        <v>91.477999999999994</v>
      </c>
      <c r="H108">
        <v>92.194000000000003</v>
      </c>
      <c r="I108">
        <v>93.462999999999994</v>
      </c>
      <c r="J108">
        <v>91.209000000000003</v>
      </c>
      <c r="K108">
        <v>88.850999999999999</v>
      </c>
      <c r="L108">
        <v>83.537000000000006</v>
      </c>
      <c r="M108">
        <v>78.418000000000006</v>
      </c>
      <c r="N108">
        <v>68.149299999999997</v>
      </c>
      <c r="O108">
        <v>58.298499999999997</v>
      </c>
      <c r="R108" s="5">
        <f t="shared" si="202"/>
        <v>82.278888721551198</v>
      </c>
      <c r="S108" s="5">
        <f t="shared" si="203"/>
        <v>84.38230205480906</v>
      </c>
      <c r="T108" s="5">
        <f t="shared" si="204"/>
        <v>85.988937545754709</v>
      </c>
      <c r="U108" s="5">
        <f t="shared" si="205"/>
        <v>86.950656349696288</v>
      </c>
      <c r="V108" s="5">
        <f t="shared" si="206"/>
        <v>90.280151704519071</v>
      </c>
      <c r="W108" s="5">
        <f t="shared" si="207"/>
        <v>91.463747698251382</v>
      </c>
      <c r="X108" s="5">
        <f t="shared" si="208"/>
        <v>92.514217155007159</v>
      </c>
      <c r="Y108" s="5">
        <f t="shared" si="209"/>
        <v>90.87769046422828</v>
      </c>
      <c r="Z108" s="5">
        <f t="shared" si="210"/>
        <v>88.562330054869037</v>
      </c>
      <c r="AA108" s="5">
        <f t="shared" si="211"/>
        <v>83.314874723787639</v>
      </c>
      <c r="AB108" s="5">
        <f t="shared" si="212"/>
        <v>77.078491511603261</v>
      </c>
      <c r="AC108" s="5">
        <f t="shared" si="213"/>
        <v>68.007636097426698</v>
      </c>
      <c r="AD108" s="5">
        <f t="shared" si="214"/>
        <v>57.760278252749224</v>
      </c>
      <c r="AE108" s="5"/>
      <c r="AG108" s="5">
        <f t="shared" si="201"/>
        <v>-0.96688872155120009</v>
      </c>
      <c r="AH108" s="5">
        <f t="shared" si="201"/>
        <v>-0.70030205480905749</v>
      </c>
      <c r="AI108" s="5">
        <f t="shared" si="201"/>
        <v>0.37506245424529538</v>
      </c>
      <c r="AJ108" s="5">
        <f t="shared" si="200"/>
        <v>0.10934365030371396</v>
      </c>
      <c r="AK108" s="5">
        <f t="shared" si="200"/>
        <v>1.1978482954809238</v>
      </c>
      <c r="AL108" s="5">
        <f t="shared" si="200"/>
        <v>0.73025230174862088</v>
      </c>
      <c r="AM108" s="5">
        <f t="shared" si="200"/>
        <v>0.94878284499283438</v>
      </c>
      <c r="AN108" s="5">
        <f t="shared" si="107"/>
        <v>0.33130953577172306</v>
      </c>
      <c r="AO108" s="5">
        <f t="shared" si="107"/>
        <v>0.28866994513096245</v>
      </c>
      <c r="AP108" s="5">
        <f t="shared" si="107"/>
        <v>0.22212527621236688</v>
      </c>
      <c r="AQ108" s="5">
        <f t="shared" si="107"/>
        <v>1.3395084883967456</v>
      </c>
      <c r="AR108" s="5">
        <f t="shared" si="107"/>
        <v>0.14166390257329908</v>
      </c>
      <c r="AS108" s="5">
        <f t="shared" si="107"/>
        <v>0.53822174725077332</v>
      </c>
      <c r="AV108" s="2">
        <f t="shared" si="122"/>
        <v>82.278860352171165</v>
      </c>
      <c r="AW108" s="2">
        <f t="shared" si="123"/>
        <v>84.382295526995776</v>
      </c>
      <c r="AX108" s="2">
        <f t="shared" si="124"/>
        <v>85.988848604763859</v>
      </c>
      <c r="AY108" s="2">
        <f t="shared" si="125"/>
        <v>86.95057927653491</v>
      </c>
      <c r="AZ108" s="2">
        <f t="shared" si="126"/>
        <v>90.28011477236538</v>
      </c>
      <c r="BA108" s="2">
        <f t="shared" si="127"/>
        <v>91.463724656912348</v>
      </c>
      <c r="BB108" s="2">
        <f t="shared" si="128"/>
        <v>92.514113505142774</v>
      </c>
      <c r="BC108" s="2">
        <f t="shared" si="129"/>
        <v>90.877590025733952</v>
      </c>
      <c r="BD108" s="2">
        <f t="shared" si="130"/>
        <v>88.562310151118737</v>
      </c>
      <c r="BE108" s="2">
        <f t="shared" si="131"/>
        <v>83.314850952728534</v>
      </c>
      <c r="BF108" s="2">
        <f t="shared" si="132"/>
        <v>77.078469076137736</v>
      </c>
      <c r="BG108" s="2">
        <f t="shared" si="133"/>
        <v>68.007603959160235</v>
      </c>
      <c r="BH108" s="2">
        <f t="shared" si="134"/>
        <v>57.760272131639688</v>
      </c>
      <c r="BK108" s="2">
        <f t="shared" si="135"/>
        <v>81.311999999999998</v>
      </c>
      <c r="BL108" s="2">
        <f t="shared" si="136"/>
        <v>83.682000000000002</v>
      </c>
      <c r="BM108" s="2">
        <f t="shared" si="137"/>
        <v>86.364000000000004</v>
      </c>
      <c r="BN108" s="2">
        <f t="shared" si="138"/>
        <v>87.06</v>
      </c>
      <c r="BO108" s="2">
        <f t="shared" si="139"/>
        <v>91.477999999999994</v>
      </c>
      <c r="BP108" s="2">
        <f t="shared" si="140"/>
        <v>92.194000000000003</v>
      </c>
      <c r="BQ108" s="2">
        <f t="shared" si="141"/>
        <v>93.462999999999994</v>
      </c>
      <c r="BR108" s="2">
        <f t="shared" si="142"/>
        <v>91.209000000000003</v>
      </c>
      <c r="BS108" s="2">
        <f t="shared" si="143"/>
        <v>88.850999999999999</v>
      </c>
      <c r="BT108" s="2">
        <f t="shared" si="144"/>
        <v>83.537000000000006</v>
      </c>
      <c r="BU108" s="2">
        <f t="shared" si="145"/>
        <v>78.418000000000006</v>
      </c>
      <c r="BV108" s="2">
        <f t="shared" si="146"/>
        <v>68.149299999999997</v>
      </c>
      <c r="BW108" s="2">
        <f t="shared" si="147"/>
        <v>58.298499999999997</v>
      </c>
      <c r="BZ108" s="2">
        <f t="shared" si="148"/>
        <v>81.311999999999998</v>
      </c>
      <c r="CA108" s="2">
        <f t="shared" si="149"/>
        <v>83.682000000000002</v>
      </c>
      <c r="CB108" s="2">
        <f t="shared" si="150"/>
        <v>86.364000000000004</v>
      </c>
      <c r="CC108" s="2">
        <f t="shared" si="151"/>
        <v>87.06</v>
      </c>
      <c r="CD108" s="2">
        <f t="shared" si="152"/>
        <v>91.477999999999994</v>
      </c>
      <c r="CE108" s="2">
        <f t="shared" si="153"/>
        <v>92.194000000000003</v>
      </c>
      <c r="CF108" s="2">
        <f t="shared" si="154"/>
        <v>93.462999999999994</v>
      </c>
      <c r="CG108" s="2">
        <f t="shared" si="155"/>
        <v>91.209000000000003</v>
      </c>
      <c r="CH108" s="2">
        <f t="shared" si="156"/>
        <v>88.850999999999999</v>
      </c>
      <c r="CI108" s="2">
        <f t="shared" si="157"/>
        <v>83.537000000000006</v>
      </c>
      <c r="CJ108" s="2">
        <f t="shared" si="158"/>
        <v>78.418000000000006</v>
      </c>
      <c r="CK108" s="2">
        <f t="shared" si="159"/>
        <v>68.149299999999997</v>
      </c>
      <c r="CL108" s="2">
        <f t="shared" si="160"/>
        <v>58.298499999999997</v>
      </c>
      <c r="CO108" s="2">
        <f t="shared" si="161"/>
        <v>82.689879629939583</v>
      </c>
      <c r="CP108" s="2">
        <f t="shared" si="162"/>
        <v>84.747746863002874</v>
      </c>
      <c r="CQ108" s="2">
        <f t="shared" si="163"/>
        <v>86.392570931097055</v>
      </c>
      <c r="CR108" s="2">
        <f t="shared" si="164"/>
        <v>87.228806655116642</v>
      </c>
      <c r="CS108" s="2">
        <f t="shared" si="165"/>
        <v>90.565348268972102</v>
      </c>
      <c r="CT108" s="2">
        <f t="shared" si="166"/>
        <v>91.80129716411713</v>
      </c>
      <c r="CU108" s="2">
        <f t="shared" si="167"/>
        <v>93.057181331124752</v>
      </c>
      <c r="CV108" s="2">
        <f t="shared" si="168"/>
        <v>91.485361404430975</v>
      </c>
      <c r="CW108" s="2">
        <f t="shared" si="169"/>
        <v>88.898908850143329</v>
      </c>
      <c r="CX108" s="2">
        <f t="shared" si="170"/>
        <v>83.632654408370911</v>
      </c>
      <c r="CY108" s="2">
        <f t="shared" si="171"/>
        <v>77.484679107997238</v>
      </c>
      <c r="CZ108" s="2">
        <f t="shared" si="172"/>
        <v>68.375948387409224</v>
      </c>
      <c r="DA108" s="2">
        <f t="shared" si="173"/>
        <v>57.993300686186423</v>
      </c>
      <c r="DD108" s="2">
        <f t="shared" si="174"/>
        <v>81.893302977569647</v>
      </c>
      <c r="DE108" s="2">
        <f t="shared" si="175"/>
        <v>84.0879404246147</v>
      </c>
      <c r="DF108" s="2">
        <f t="shared" si="176"/>
        <v>85.730982167891426</v>
      </c>
      <c r="DG108" s="2">
        <f t="shared" si="177"/>
        <v>86.682704585180218</v>
      </c>
      <c r="DH108" s="2">
        <f t="shared" si="178"/>
        <v>90.077430141902042</v>
      </c>
      <c r="DI108" s="2">
        <f t="shared" si="179"/>
        <v>91.210684185947471</v>
      </c>
      <c r="DJ108" s="2">
        <f t="shared" si="180"/>
        <v>92.137778427745687</v>
      </c>
      <c r="DK108" s="2">
        <f t="shared" si="181"/>
        <v>90.45560650972152</v>
      </c>
      <c r="DL108" s="2">
        <f t="shared" si="182"/>
        <v>88.264121399084345</v>
      </c>
      <c r="DM108" s="2">
        <f t="shared" si="183"/>
        <v>83.067770034381113</v>
      </c>
      <c r="DN108" s="2">
        <f t="shared" si="184"/>
        <v>76.765027057956814</v>
      </c>
      <c r="DO108" s="2">
        <f t="shared" si="185"/>
        <v>67.734485128558305</v>
      </c>
      <c r="DP108" s="2">
        <f t="shared" si="186"/>
        <v>57.572148363388564</v>
      </c>
      <c r="DS108" s="2">
        <f t="shared" si="187"/>
        <v>0.51598207974785881</v>
      </c>
      <c r="DT108" s="2">
        <f t="shared" si="188"/>
        <v>0.55387658371423576</v>
      </c>
      <c r="DU108" s="2">
        <f t="shared" si="189"/>
        <v>0.61023153473317149</v>
      </c>
      <c r="DV108" s="2">
        <f t="shared" si="190"/>
        <v>0.50947871084635876</v>
      </c>
      <c r="DW108" s="2">
        <f t="shared" si="191"/>
        <v>0.58459294865626021</v>
      </c>
      <c r="DX108" s="2">
        <f t="shared" si="192"/>
        <v>0.57156296878359691</v>
      </c>
      <c r="DY108" s="2">
        <f t="shared" si="193"/>
        <v>0.59067447360242797</v>
      </c>
      <c r="DZ108" s="2">
        <f t="shared" si="194"/>
        <v>0.59020974973710039</v>
      </c>
      <c r="EA108" s="2">
        <f t="shared" si="195"/>
        <v>0.53025417951009635</v>
      </c>
      <c r="EB108" s="2">
        <f t="shared" si="196"/>
        <v>0.56259912696418291</v>
      </c>
      <c r="EC108" s="2">
        <f t="shared" si="197"/>
        <v>0.56445337970854326</v>
      </c>
      <c r="ED108" s="2">
        <f t="shared" si="198"/>
        <v>0.57422529375853937</v>
      </c>
      <c r="EE108" s="2">
        <f t="shared" si="199"/>
        <v>0.55331181126734941</v>
      </c>
    </row>
    <row r="109" spans="2:135" x14ac:dyDescent="0.25">
      <c r="B109" s="2">
        <v>103</v>
      </c>
      <c r="C109">
        <v>82.093999999999994</v>
      </c>
      <c r="D109">
        <v>84.605999999999995</v>
      </c>
      <c r="E109">
        <v>86.302999999999997</v>
      </c>
      <c r="F109">
        <v>86.388000000000005</v>
      </c>
      <c r="G109">
        <v>90.805999999999997</v>
      </c>
      <c r="H109">
        <v>90.881</v>
      </c>
      <c r="I109">
        <v>94.462999999999994</v>
      </c>
      <c r="J109">
        <v>91.820999999999998</v>
      </c>
      <c r="K109">
        <v>88.896000000000001</v>
      </c>
      <c r="L109">
        <v>84.149000000000001</v>
      </c>
      <c r="M109">
        <v>77.954999999999998</v>
      </c>
      <c r="N109">
        <v>69.522400000000005</v>
      </c>
      <c r="O109">
        <v>58.5672</v>
      </c>
      <c r="R109" s="5">
        <f t="shared" si="202"/>
        <v>82.212474994316807</v>
      </c>
      <c r="S109" s="5">
        <f t="shared" si="203"/>
        <v>84.332037664291292</v>
      </c>
      <c r="T109" s="5">
        <f t="shared" si="204"/>
        <v>85.949949060599096</v>
      </c>
      <c r="U109" s="5">
        <f t="shared" si="205"/>
        <v>86.936513983901662</v>
      </c>
      <c r="V109" s="5">
        <f t="shared" si="206"/>
        <v>90.268490583636606</v>
      </c>
      <c r="W109" s="5">
        <f t="shared" si="207"/>
        <v>91.445961965895776</v>
      </c>
      <c r="X109" s="5">
        <f t="shared" si="208"/>
        <v>92.480280717953434</v>
      </c>
      <c r="Y109" s="5">
        <f t="shared" si="209"/>
        <v>90.83386231972743</v>
      </c>
      <c r="Z109" s="5">
        <f t="shared" si="210"/>
        <v>88.51962555699015</v>
      </c>
      <c r="AA109" s="5">
        <f t="shared" si="211"/>
        <v>83.283123144054002</v>
      </c>
      <c r="AB109" s="5">
        <f t="shared" si="212"/>
        <v>77.050276166148564</v>
      </c>
      <c r="AC109" s="5">
        <f t="shared" si="213"/>
        <v>67.989753532392186</v>
      </c>
      <c r="AD109" s="5">
        <f t="shared" si="214"/>
        <v>57.75555334124769</v>
      </c>
      <c r="AE109" s="5"/>
      <c r="AG109" s="5">
        <f t="shared" si="201"/>
        <v>-0.11847499431681285</v>
      </c>
      <c r="AH109" s="5">
        <f t="shared" si="201"/>
        <v>0.27396233570870265</v>
      </c>
      <c r="AI109" s="5">
        <f t="shared" si="201"/>
        <v>0.3530509394009016</v>
      </c>
      <c r="AJ109" s="5">
        <f t="shared" si="200"/>
        <v>-0.54851398390165684</v>
      </c>
      <c r="AK109" s="5">
        <f t="shared" si="200"/>
        <v>0.53750941636339178</v>
      </c>
      <c r="AL109" s="5">
        <f t="shared" si="200"/>
        <v>-0.56496196589577607</v>
      </c>
      <c r="AM109" s="5">
        <f t="shared" si="200"/>
        <v>1.9827192820465598</v>
      </c>
      <c r="AN109" s="5">
        <f t="shared" si="107"/>
        <v>0.98713768027256776</v>
      </c>
      <c r="AO109" s="5">
        <f t="shared" si="107"/>
        <v>0.37637444300985123</v>
      </c>
      <c r="AP109" s="5">
        <f t="shared" si="107"/>
        <v>0.86587685594599861</v>
      </c>
      <c r="AQ109" s="5">
        <f t="shared" si="107"/>
        <v>0.90472383385143473</v>
      </c>
      <c r="AR109" s="5">
        <f t="shared" si="107"/>
        <v>1.5326464676078189</v>
      </c>
      <c r="AS109" s="5">
        <f t="shared" si="107"/>
        <v>0.81164665875230924</v>
      </c>
      <c r="AV109" s="2">
        <f t="shared" si="122"/>
        <v>82.21246777296443</v>
      </c>
      <c r="AW109" s="2">
        <f t="shared" si="123"/>
        <v>84.332032684042346</v>
      </c>
      <c r="AX109" s="2">
        <f t="shared" si="124"/>
        <v>85.94962645506773</v>
      </c>
      <c r="AY109" s="2">
        <f t="shared" si="125"/>
        <v>86.936493459685664</v>
      </c>
      <c r="AZ109" s="2">
        <f t="shared" si="126"/>
        <v>90.26834431537884</v>
      </c>
      <c r="BA109" s="2">
        <f t="shared" si="127"/>
        <v>91.445872309994172</v>
      </c>
      <c r="BB109" s="2">
        <f t="shared" si="128"/>
        <v>92.479876732846265</v>
      </c>
      <c r="BC109" s="2">
        <f t="shared" si="129"/>
        <v>90.833470539146191</v>
      </c>
      <c r="BD109" s="2">
        <f t="shared" si="130"/>
        <v>88.519615339025677</v>
      </c>
      <c r="BE109" s="2">
        <f t="shared" si="131"/>
        <v>83.283032186572854</v>
      </c>
      <c r="BF109" s="2">
        <f t="shared" si="132"/>
        <v>77.05018747857909</v>
      </c>
      <c r="BG109" s="2">
        <f t="shared" si="133"/>
        <v>67.989621671309948</v>
      </c>
      <c r="BH109" s="2">
        <f t="shared" si="134"/>
        <v>57.755533853001751</v>
      </c>
      <c r="BK109" s="2">
        <f t="shared" si="135"/>
        <v>82.093999999999994</v>
      </c>
      <c r="BL109" s="2">
        <f t="shared" si="136"/>
        <v>84.605999999999995</v>
      </c>
      <c r="BM109" s="2">
        <f t="shared" si="137"/>
        <v>86.302999999999997</v>
      </c>
      <c r="BN109" s="2">
        <f t="shared" si="138"/>
        <v>86.388000000000005</v>
      </c>
      <c r="BO109" s="2">
        <f t="shared" si="139"/>
        <v>90.805999999999997</v>
      </c>
      <c r="BP109" s="2">
        <f t="shared" si="140"/>
        <v>90.881</v>
      </c>
      <c r="BQ109" s="2">
        <f t="shared" si="141"/>
        <v>94.462999999999994</v>
      </c>
      <c r="BR109" s="2">
        <f t="shared" si="142"/>
        <v>91.820999999999998</v>
      </c>
      <c r="BS109" s="2">
        <f t="shared" si="143"/>
        <v>88.896000000000001</v>
      </c>
      <c r="BT109" s="2">
        <f t="shared" si="144"/>
        <v>84.149000000000001</v>
      </c>
      <c r="BU109" s="2">
        <f t="shared" si="145"/>
        <v>77.954999999999998</v>
      </c>
      <c r="BV109" s="2">
        <f t="shared" si="146"/>
        <v>69.522400000000005</v>
      </c>
      <c r="BW109" s="2">
        <f t="shared" si="147"/>
        <v>58.5672</v>
      </c>
      <c r="BZ109" s="2">
        <f t="shared" si="148"/>
        <v>82.093999999999994</v>
      </c>
      <c r="CA109" s="2">
        <f t="shared" si="149"/>
        <v>84.605999999999995</v>
      </c>
      <c r="CB109" s="2">
        <f t="shared" si="150"/>
        <v>86.302999999999997</v>
      </c>
      <c r="CC109" s="2">
        <f t="shared" si="151"/>
        <v>86.388000000000005</v>
      </c>
      <c r="CD109" s="2">
        <f t="shared" si="152"/>
        <v>90.805999999999997</v>
      </c>
      <c r="CE109" s="2">
        <f t="shared" si="153"/>
        <v>90.881</v>
      </c>
      <c r="CF109" s="2">
        <f t="shared" si="154"/>
        <v>94.462999999999994</v>
      </c>
      <c r="CG109" s="2">
        <f t="shared" si="155"/>
        <v>91.820999999999998</v>
      </c>
      <c r="CH109" s="2">
        <f t="shared" si="156"/>
        <v>88.896000000000001</v>
      </c>
      <c r="CI109" s="2">
        <f t="shared" si="157"/>
        <v>84.149000000000001</v>
      </c>
      <c r="CJ109" s="2">
        <f t="shared" si="158"/>
        <v>77.954999999999998</v>
      </c>
      <c r="CK109" s="2">
        <f t="shared" si="159"/>
        <v>69.522400000000005</v>
      </c>
      <c r="CL109" s="2">
        <f t="shared" si="160"/>
        <v>58.5672</v>
      </c>
      <c r="CO109" s="2">
        <f t="shared" si="161"/>
        <v>82.678452139694599</v>
      </c>
      <c r="CP109" s="2">
        <f t="shared" si="162"/>
        <v>84.739828027038627</v>
      </c>
      <c r="CQ109" s="2">
        <f t="shared" si="163"/>
        <v>86.387852617070251</v>
      </c>
      <c r="CR109" s="2">
        <f t="shared" si="164"/>
        <v>87.233675741461525</v>
      </c>
      <c r="CS109" s="2">
        <f t="shared" si="165"/>
        <v>90.58938958424875</v>
      </c>
      <c r="CT109" s="2">
        <f t="shared" si="166"/>
        <v>91.826216604294103</v>
      </c>
      <c r="CU109" s="2">
        <f t="shared" si="167"/>
        <v>93.08249821281396</v>
      </c>
      <c r="CV109" s="2">
        <f t="shared" si="168"/>
        <v>91.486659957450897</v>
      </c>
      <c r="CW109" s="2">
        <f t="shared" si="169"/>
        <v>88.905487384819494</v>
      </c>
      <c r="CX109" s="2">
        <f t="shared" si="170"/>
        <v>83.64210352902289</v>
      </c>
      <c r="CY109" s="2">
        <f t="shared" si="171"/>
        <v>77.507117384871151</v>
      </c>
      <c r="CZ109" s="2">
        <f t="shared" si="172"/>
        <v>68.396763366921846</v>
      </c>
      <c r="DA109" s="2">
        <f t="shared" si="173"/>
        <v>58.016395227755048</v>
      </c>
      <c r="DD109" s="2">
        <f t="shared" si="174"/>
        <v>81.813811897321145</v>
      </c>
      <c r="DE109" s="2">
        <f t="shared" si="175"/>
        <v>84.032472370651206</v>
      </c>
      <c r="DF109" s="2">
        <f t="shared" si="176"/>
        <v>85.694350239115479</v>
      </c>
      <c r="DG109" s="2">
        <f t="shared" si="177"/>
        <v>86.675545003011379</v>
      </c>
      <c r="DH109" s="2">
        <f t="shared" si="178"/>
        <v>90.060285287081314</v>
      </c>
      <c r="DI109" s="2">
        <f t="shared" si="179"/>
        <v>91.185856459330182</v>
      </c>
      <c r="DJ109" s="2">
        <f t="shared" si="180"/>
        <v>92.09901684624279</v>
      </c>
      <c r="DK109" s="2">
        <f t="shared" si="181"/>
        <v>90.419857346505538</v>
      </c>
      <c r="DL109" s="2">
        <f t="shared" si="182"/>
        <v>88.207854083390259</v>
      </c>
      <c r="DM109" s="2">
        <f t="shared" si="183"/>
        <v>83.028430464368611</v>
      </c>
      <c r="DN109" s="2">
        <f t="shared" si="184"/>
        <v>76.728631821753922</v>
      </c>
      <c r="DO109" s="2">
        <f t="shared" si="185"/>
        <v>67.714298273645539</v>
      </c>
      <c r="DP109" s="2">
        <f t="shared" si="186"/>
        <v>57.563470588280623</v>
      </c>
      <c r="DS109" s="2">
        <f t="shared" si="187"/>
        <v>0.53893439594141679</v>
      </c>
      <c r="DT109" s="2">
        <f t="shared" si="188"/>
        <v>0.57650679585847642</v>
      </c>
      <c r="DU109" s="2">
        <f t="shared" si="189"/>
        <v>0.63190289742755612</v>
      </c>
      <c r="DV109" s="2">
        <f t="shared" si="190"/>
        <v>0.53245997989844429</v>
      </c>
      <c r="DW109" s="2">
        <f t="shared" si="191"/>
        <v>0.60677123695390445</v>
      </c>
      <c r="DX109" s="2">
        <f t="shared" si="192"/>
        <v>0.59395372633842736</v>
      </c>
      <c r="DY109" s="2">
        <f t="shared" si="193"/>
        <v>0.61274315960726222</v>
      </c>
      <c r="DZ109" s="2">
        <f t="shared" si="194"/>
        <v>0.61228704504751696</v>
      </c>
      <c r="EA109" s="2">
        <f t="shared" si="195"/>
        <v>0.55311586330996321</v>
      </c>
      <c r="EB109" s="2">
        <f t="shared" si="196"/>
        <v>0.58511830342808646</v>
      </c>
      <c r="EC109" s="2">
        <f t="shared" si="197"/>
        <v>0.58694718044920402</v>
      </c>
      <c r="ED109" s="2">
        <f t="shared" si="198"/>
        <v>0.59657512101804522</v>
      </c>
      <c r="EE109" s="2">
        <f t="shared" si="199"/>
        <v>0.57594873852746764</v>
      </c>
    </row>
    <row r="110" spans="2:135" x14ac:dyDescent="0.25">
      <c r="B110" s="2">
        <v>104</v>
      </c>
      <c r="C110">
        <v>81.375</v>
      </c>
      <c r="D110">
        <v>83.984999999999999</v>
      </c>
      <c r="E110">
        <v>85.879000000000005</v>
      </c>
      <c r="F110">
        <v>87.015000000000001</v>
      </c>
      <c r="G110">
        <v>91.552000000000007</v>
      </c>
      <c r="H110">
        <v>91.790999999999997</v>
      </c>
      <c r="I110">
        <v>94.328000000000003</v>
      </c>
      <c r="J110">
        <v>91.97</v>
      </c>
      <c r="K110">
        <v>88.924999999999997</v>
      </c>
      <c r="L110">
        <v>83.358000000000004</v>
      </c>
      <c r="M110">
        <v>77.760999999999996</v>
      </c>
      <c r="N110">
        <v>69.179100000000005</v>
      </c>
      <c r="O110">
        <v>59.238799999999998</v>
      </c>
      <c r="R110" s="5">
        <f t="shared" si="202"/>
        <v>82.143105597176955</v>
      </c>
      <c r="S110" s="5">
        <f t="shared" si="203"/>
        <v>84.279872312726539</v>
      </c>
      <c r="T110" s="5">
        <f t="shared" si="204"/>
        <v>85.910468855118424</v>
      </c>
      <c r="U110" s="5">
        <f t="shared" si="205"/>
        <v>86.921941456696288</v>
      </c>
      <c r="V110" s="5">
        <f t="shared" si="206"/>
        <v>90.255531853837482</v>
      </c>
      <c r="W110" s="5">
        <f t="shared" si="207"/>
        <v>91.426402714868658</v>
      </c>
      <c r="X110" s="5">
        <f t="shared" si="208"/>
        <v>92.444731132889657</v>
      </c>
      <c r="Y110" s="5">
        <f t="shared" si="209"/>
        <v>90.789615497801378</v>
      </c>
      <c r="Z110" s="5">
        <f t="shared" si="210"/>
        <v>88.474243223930159</v>
      </c>
      <c r="AA110" s="5">
        <f t="shared" si="211"/>
        <v>83.249610273040929</v>
      </c>
      <c r="AB110" s="5">
        <f t="shared" si="212"/>
        <v>77.019910513220054</v>
      </c>
      <c r="AC110" s="5">
        <f t="shared" si="213"/>
        <v>67.970598851263006</v>
      </c>
      <c r="AD110" s="5">
        <f t="shared" si="214"/>
        <v>57.749590083368489</v>
      </c>
      <c r="AE110" s="5"/>
      <c r="AG110" s="5">
        <f t="shared" si="201"/>
        <v>-0.76810559717695526</v>
      </c>
      <c r="AH110" s="5">
        <f t="shared" si="201"/>
        <v>-0.29487231272653958</v>
      </c>
      <c r="AI110" s="5">
        <f t="shared" si="201"/>
        <v>-3.1468855118419015E-2</v>
      </c>
      <c r="AJ110" s="5">
        <f t="shared" si="200"/>
        <v>9.3058543303712327E-2</v>
      </c>
      <c r="AK110" s="5">
        <f t="shared" si="200"/>
        <v>1.2964681461625247</v>
      </c>
      <c r="AL110" s="5">
        <f t="shared" si="200"/>
        <v>0.36459728513133882</v>
      </c>
      <c r="AM110" s="5">
        <f t="shared" si="200"/>
        <v>1.8832688671103455</v>
      </c>
      <c r="AN110" s="5">
        <f t="shared" si="107"/>
        <v>1.1803845021986206</v>
      </c>
      <c r="AO110" s="5">
        <f t="shared" si="107"/>
        <v>0.45075677606983788</v>
      </c>
      <c r="AP110" s="5">
        <f t="shared" si="107"/>
        <v>0.10838972695907501</v>
      </c>
      <c r="AQ110" s="5">
        <f t="shared" si="107"/>
        <v>0.74108948677994135</v>
      </c>
      <c r="AR110" s="5">
        <f t="shared" si="107"/>
        <v>1.2085011487369997</v>
      </c>
      <c r="AS110" s="5">
        <f t="shared" si="107"/>
        <v>1.4892099166315091</v>
      </c>
      <c r="AV110" s="2">
        <f t="shared" si="122"/>
        <v>82.143103639105334</v>
      </c>
      <c r="AW110" s="2">
        <f t="shared" si="123"/>
        <v>84.279856652187078</v>
      </c>
      <c r="AX110" s="2">
        <f t="shared" si="124"/>
        <v>85.909398207794041</v>
      </c>
      <c r="AY110" s="2">
        <f t="shared" si="125"/>
        <v>86.921932833491738</v>
      </c>
      <c r="AZ110" s="2">
        <f t="shared" si="126"/>
        <v>90.25499314810753</v>
      </c>
      <c r="BA110" s="2">
        <f t="shared" si="127"/>
        <v>91.426057156504697</v>
      </c>
      <c r="BB110" s="2">
        <f t="shared" si="128"/>
        <v>92.443286560575984</v>
      </c>
      <c r="BC110" s="2">
        <f t="shared" si="129"/>
        <v>90.788213787903857</v>
      </c>
      <c r="BD110" s="2">
        <f t="shared" si="130"/>
        <v>88.474216164162911</v>
      </c>
      <c r="BE110" s="2">
        <f t="shared" si="131"/>
        <v>83.249247982323311</v>
      </c>
      <c r="BF110" s="2">
        <f t="shared" si="132"/>
        <v>77.019558154269461</v>
      </c>
      <c r="BG110" s="2">
        <f t="shared" si="133"/>
        <v>67.970091529573537</v>
      </c>
      <c r="BH110" s="2">
        <f t="shared" si="134"/>
        <v>57.749509447880598</v>
      </c>
      <c r="BK110" s="2">
        <f t="shared" si="135"/>
        <v>81.375</v>
      </c>
      <c r="BL110" s="2">
        <f t="shared" si="136"/>
        <v>83.984999999999999</v>
      </c>
      <c r="BM110" s="2">
        <f t="shared" si="137"/>
        <v>85.879000000000005</v>
      </c>
      <c r="BN110" s="2">
        <f t="shared" si="138"/>
        <v>87.015000000000001</v>
      </c>
      <c r="BO110" s="2">
        <f t="shared" si="139"/>
        <v>91.552000000000007</v>
      </c>
      <c r="BP110" s="2">
        <f t="shared" si="140"/>
        <v>91.790999999999997</v>
      </c>
      <c r="BQ110" s="2">
        <f t="shared" si="141"/>
        <v>94.328000000000003</v>
      </c>
      <c r="BR110" s="2">
        <f t="shared" si="142"/>
        <v>91.97</v>
      </c>
      <c r="BS110" s="2">
        <f t="shared" si="143"/>
        <v>88.924999999999997</v>
      </c>
      <c r="BT110" s="2">
        <f t="shared" si="144"/>
        <v>83.358000000000004</v>
      </c>
      <c r="BU110" s="2">
        <f t="shared" si="145"/>
        <v>77.760999999999996</v>
      </c>
      <c r="BV110" s="2">
        <f t="shared" si="146"/>
        <v>69.179100000000005</v>
      </c>
      <c r="BW110" s="2">
        <f t="shared" si="147"/>
        <v>59.238799999999998</v>
      </c>
      <c r="BZ110" s="2">
        <f t="shared" si="148"/>
        <v>81.375</v>
      </c>
      <c r="CA110" s="2">
        <f t="shared" si="149"/>
        <v>83.984999999999999</v>
      </c>
      <c r="CB110" s="2">
        <f t="shared" si="150"/>
        <v>85.879000000000005</v>
      </c>
      <c r="CC110" s="2">
        <f t="shared" si="151"/>
        <v>87.015000000000001</v>
      </c>
      <c r="CD110" s="2">
        <f t="shared" si="152"/>
        <v>91.552000000000007</v>
      </c>
      <c r="CE110" s="2">
        <f t="shared" si="153"/>
        <v>91.790999999999997</v>
      </c>
      <c r="CF110" s="2">
        <f t="shared" si="154"/>
        <v>94.328000000000003</v>
      </c>
      <c r="CG110" s="2">
        <f t="shared" si="155"/>
        <v>91.97</v>
      </c>
      <c r="CH110" s="2">
        <f t="shared" si="156"/>
        <v>88.924999999999997</v>
      </c>
      <c r="CI110" s="2">
        <f t="shared" si="157"/>
        <v>83.358000000000004</v>
      </c>
      <c r="CJ110" s="2">
        <f t="shared" si="158"/>
        <v>77.760999999999996</v>
      </c>
      <c r="CK110" s="2">
        <f t="shared" si="159"/>
        <v>69.179100000000005</v>
      </c>
      <c r="CL110" s="2">
        <f t="shared" si="160"/>
        <v>59.238799999999998</v>
      </c>
      <c r="CO110" s="2">
        <f t="shared" si="161"/>
        <v>82.667024649449615</v>
      </c>
      <c r="CP110" s="2">
        <f t="shared" si="162"/>
        <v>84.731909191074379</v>
      </c>
      <c r="CQ110" s="2">
        <f t="shared" si="163"/>
        <v>86.383134303043462</v>
      </c>
      <c r="CR110" s="2">
        <f t="shared" si="164"/>
        <v>87.238544827806408</v>
      </c>
      <c r="CS110" s="2">
        <f t="shared" si="165"/>
        <v>90.613430899525397</v>
      </c>
      <c r="CT110" s="2">
        <f t="shared" si="166"/>
        <v>91.851136044471062</v>
      </c>
      <c r="CU110" s="2">
        <f t="shared" si="167"/>
        <v>93.107815094503152</v>
      </c>
      <c r="CV110" s="2">
        <f t="shared" si="168"/>
        <v>91.487958510470818</v>
      </c>
      <c r="CW110" s="2">
        <f t="shared" si="169"/>
        <v>88.91206591949566</v>
      </c>
      <c r="CX110" s="2">
        <f t="shared" si="170"/>
        <v>83.651552649674869</v>
      </c>
      <c r="CY110" s="2">
        <f t="shared" si="171"/>
        <v>77.529555661745079</v>
      </c>
      <c r="CZ110" s="2">
        <f t="shared" si="172"/>
        <v>68.417578346434482</v>
      </c>
      <c r="DA110" s="2">
        <f t="shared" si="173"/>
        <v>58.039489769323673</v>
      </c>
      <c r="DD110" s="2">
        <f t="shared" si="174"/>
        <v>81.734320817072643</v>
      </c>
      <c r="DE110" s="2">
        <f t="shared" si="175"/>
        <v>83.977004316687712</v>
      </c>
      <c r="DF110" s="2">
        <f t="shared" si="176"/>
        <v>85.657718310339533</v>
      </c>
      <c r="DG110" s="2">
        <f t="shared" si="177"/>
        <v>86.66838542084254</v>
      </c>
      <c r="DH110" s="2">
        <f t="shared" si="178"/>
        <v>90.043140432260572</v>
      </c>
      <c r="DI110" s="2">
        <f t="shared" si="179"/>
        <v>91.161028732712893</v>
      </c>
      <c r="DJ110" s="2">
        <f t="shared" si="180"/>
        <v>92.060255264739908</v>
      </c>
      <c r="DK110" s="2">
        <f t="shared" si="181"/>
        <v>90.38410818328957</v>
      </c>
      <c r="DL110" s="2">
        <f t="shared" si="182"/>
        <v>88.151586767696188</v>
      </c>
      <c r="DM110" s="2">
        <f t="shared" si="183"/>
        <v>82.98909089435611</v>
      </c>
      <c r="DN110" s="2">
        <f t="shared" si="184"/>
        <v>76.692236585551029</v>
      </c>
      <c r="DO110" s="2">
        <f t="shared" si="185"/>
        <v>67.694111418732774</v>
      </c>
      <c r="DP110" s="2">
        <f t="shared" si="186"/>
        <v>57.554792813172675</v>
      </c>
      <c r="DS110" s="2">
        <f t="shared" si="187"/>
        <v>0.56172280219871873</v>
      </c>
      <c r="DT110" s="2">
        <f t="shared" si="188"/>
        <v>0.59882053252680212</v>
      </c>
      <c r="DU110" s="2">
        <f t="shared" si="189"/>
        <v>0.65305438536529481</v>
      </c>
      <c r="DV110" s="2">
        <f t="shared" si="190"/>
        <v>0.55530434199208933</v>
      </c>
      <c r="DW110" s="2">
        <f t="shared" si="191"/>
        <v>0.62851787289551186</v>
      </c>
      <c r="DX110" s="2">
        <f t="shared" si="192"/>
        <v>0.61596056254410547</v>
      </c>
      <c r="DY110" s="2">
        <f t="shared" si="193"/>
        <v>0.63435854931298685</v>
      </c>
      <c r="DZ110" s="2">
        <f t="shared" si="194"/>
        <v>0.63391268302995718</v>
      </c>
      <c r="EA110" s="2">
        <f t="shared" si="195"/>
        <v>0.57575510689108955</v>
      </c>
      <c r="EB110" s="2">
        <f t="shared" si="196"/>
        <v>0.60728738545514838</v>
      </c>
      <c r="EC110" s="2">
        <f t="shared" si="197"/>
        <v>0.60908382715195541</v>
      </c>
      <c r="ED110" s="2">
        <f t="shared" si="198"/>
        <v>0.61853113076295496</v>
      </c>
      <c r="EE110" s="2">
        <f t="shared" si="199"/>
        <v>0.5982713895004087</v>
      </c>
    </row>
    <row r="111" spans="2:135" x14ac:dyDescent="0.25">
      <c r="B111" s="2">
        <v>105</v>
      </c>
      <c r="C111">
        <v>81.718999999999994</v>
      </c>
      <c r="D111">
        <v>83.620999999999995</v>
      </c>
      <c r="E111">
        <v>85.712000000000003</v>
      </c>
      <c r="F111">
        <v>86.924999999999997</v>
      </c>
      <c r="G111">
        <v>92.103999999999999</v>
      </c>
      <c r="H111">
        <v>91.805999999999997</v>
      </c>
      <c r="I111">
        <v>93.462999999999994</v>
      </c>
      <c r="J111">
        <v>92.403000000000006</v>
      </c>
      <c r="K111">
        <v>88.94</v>
      </c>
      <c r="L111">
        <v>84.358000000000004</v>
      </c>
      <c r="M111">
        <v>78.254000000000005</v>
      </c>
      <c r="N111">
        <v>69.910399999999996</v>
      </c>
      <c r="O111">
        <v>58.835799999999999</v>
      </c>
      <c r="R111" s="5">
        <f t="shared" si="202"/>
        <v>82.070896561712587</v>
      </c>
      <c r="S111" s="5">
        <f t="shared" si="203"/>
        <v>84.225940151219078</v>
      </c>
      <c r="T111" s="5">
        <f t="shared" si="204"/>
        <v>85.871512230783793</v>
      </c>
      <c r="U111" s="5">
        <f t="shared" si="205"/>
        <v>86.906976013193258</v>
      </c>
      <c r="V111" s="5">
        <f t="shared" si="206"/>
        <v>90.241976535622811</v>
      </c>
      <c r="W111" s="5">
        <f t="shared" si="207"/>
        <v>91.405618006490187</v>
      </c>
      <c r="X111" s="5">
        <f t="shared" si="208"/>
        <v>92.409230600468007</v>
      </c>
      <c r="Y111" s="5">
        <f t="shared" si="209"/>
        <v>90.746534258972602</v>
      </c>
      <c r="Z111" s="5">
        <f t="shared" si="210"/>
        <v>88.426339044072193</v>
      </c>
      <c r="AA111" s="5">
        <f t="shared" si="211"/>
        <v>83.214936190979756</v>
      </c>
      <c r="AB111" s="5">
        <f t="shared" si="212"/>
        <v>76.98800429135332</v>
      </c>
      <c r="AC111" s="5">
        <f t="shared" si="213"/>
        <v>67.95091036511117</v>
      </c>
      <c r="AD111" s="5">
        <f t="shared" si="214"/>
        <v>57.742585805600676</v>
      </c>
      <c r="AE111" s="5"/>
      <c r="AG111" s="5">
        <f t="shared" si="201"/>
        <v>-0.35189656171259287</v>
      </c>
      <c r="AH111" s="5">
        <f t="shared" si="201"/>
        <v>-0.60494015121908262</v>
      </c>
      <c r="AI111" s="5">
        <f t="shared" si="201"/>
        <v>-0.15951223078378973</v>
      </c>
      <c r="AJ111" s="5">
        <f t="shared" si="200"/>
        <v>1.802398680673889E-2</v>
      </c>
      <c r="AK111" s="5">
        <f t="shared" si="200"/>
        <v>1.862023464377188</v>
      </c>
      <c r="AL111" s="5">
        <f t="shared" si="200"/>
        <v>0.40038199350981074</v>
      </c>
      <c r="AM111" s="5">
        <f t="shared" si="200"/>
        <v>1.053769399531987</v>
      </c>
      <c r="AN111" s="5">
        <f t="shared" si="107"/>
        <v>1.6564657410274037</v>
      </c>
      <c r="AO111" s="5">
        <f t="shared" si="107"/>
        <v>0.51366095592780425</v>
      </c>
      <c r="AP111" s="5">
        <f t="shared" si="107"/>
        <v>1.1430638090202478</v>
      </c>
      <c r="AQ111" s="5">
        <f t="shared" si="107"/>
        <v>1.2659957086466846</v>
      </c>
      <c r="AR111" s="5">
        <f t="shared" si="107"/>
        <v>1.9594896348888255</v>
      </c>
      <c r="AS111" s="5">
        <f t="shared" si="107"/>
        <v>1.093214194399323</v>
      </c>
      <c r="AV111" s="2">
        <f t="shared" si="122"/>
        <v>82.070895034495237</v>
      </c>
      <c r="AW111" s="2">
        <f t="shared" si="123"/>
        <v>84.225881398661073</v>
      </c>
      <c r="AX111" s="2">
        <f t="shared" si="124"/>
        <v>85.868264955798281</v>
      </c>
      <c r="AY111" s="2">
        <f t="shared" si="125"/>
        <v>86.90695734139841</v>
      </c>
      <c r="AZ111" s="2">
        <f t="shared" si="126"/>
        <v>90.240161564293274</v>
      </c>
      <c r="BA111" s="2">
        <f t="shared" si="127"/>
        <v>91.404396323984173</v>
      </c>
      <c r="BB111" s="2">
        <f t="shared" si="128"/>
        <v>92.404513246644314</v>
      </c>
      <c r="BC111" s="2">
        <f t="shared" si="129"/>
        <v>90.741955456795665</v>
      </c>
      <c r="BD111" s="2">
        <f t="shared" si="130"/>
        <v>88.426229547085072</v>
      </c>
      <c r="BE111" s="2">
        <f t="shared" si="131"/>
        <v>83.213608931617344</v>
      </c>
      <c r="BF111" s="2">
        <f t="shared" si="132"/>
        <v>76.986718456182487</v>
      </c>
      <c r="BG111" s="2">
        <f t="shared" si="133"/>
        <v>67.949123184311517</v>
      </c>
      <c r="BH111" s="2">
        <f t="shared" si="134"/>
        <v>57.742273241560113</v>
      </c>
      <c r="BK111" s="2">
        <f t="shared" si="135"/>
        <v>81.718999999999994</v>
      </c>
      <c r="BL111" s="2">
        <f t="shared" si="136"/>
        <v>83.620999999999995</v>
      </c>
      <c r="BM111" s="2">
        <f t="shared" si="137"/>
        <v>85.712000000000003</v>
      </c>
      <c r="BN111" s="2">
        <f t="shared" si="138"/>
        <v>86.924999999999997</v>
      </c>
      <c r="BO111" s="2">
        <f t="shared" si="139"/>
        <v>92.103999999999999</v>
      </c>
      <c r="BP111" s="2">
        <f t="shared" si="140"/>
        <v>91.805999999999997</v>
      </c>
      <c r="BQ111" s="2">
        <f t="shared" si="141"/>
        <v>93.462999999999994</v>
      </c>
      <c r="BR111" s="2">
        <f t="shared" si="142"/>
        <v>92.403000000000006</v>
      </c>
      <c r="BS111" s="2">
        <f t="shared" si="143"/>
        <v>88.94</v>
      </c>
      <c r="BT111" s="2">
        <f t="shared" si="144"/>
        <v>84.358000000000004</v>
      </c>
      <c r="BU111" s="2">
        <f t="shared" si="145"/>
        <v>78.254000000000005</v>
      </c>
      <c r="BV111" s="2">
        <f t="shared" si="146"/>
        <v>69.910399999999996</v>
      </c>
      <c r="BW111" s="2">
        <f t="shared" si="147"/>
        <v>58.835799999999999</v>
      </c>
      <c r="BZ111" s="2">
        <f t="shared" si="148"/>
        <v>81.718999999999994</v>
      </c>
      <c r="CA111" s="2">
        <f t="shared" si="149"/>
        <v>83.620999999999995</v>
      </c>
      <c r="CB111" s="2">
        <f t="shared" si="150"/>
        <v>85.712000000000003</v>
      </c>
      <c r="CC111" s="2">
        <f t="shared" si="151"/>
        <v>86.924999999999997</v>
      </c>
      <c r="CD111" s="2">
        <f t="shared" si="152"/>
        <v>92.103999999999999</v>
      </c>
      <c r="CE111" s="2">
        <f t="shared" si="153"/>
        <v>91.805999999999997</v>
      </c>
      <c r="CF111" s="2">
        <f t="shared" si="154"/>
        <v>93.462999999999994</v>
      </c>
      <c r="CG111" s="2">
        <f t="shared" si="155"/>
        <v>92.403000000000006</v>
      </c>
      <c r="CH111" s="2">
        <f t="shared" si="156"/>
        <v>88.94</v>
      </c>
      <c r="CI111" s="2">
        <f t="shared" si="157"/>
        <v>84.358000000000004</v>
      </c>
      <c r="CJ111" s="2">
        <f t="shared" si="158"/>
        <v>78.254000000000005</v>
      </c>
      <c r="CK111" s="2">
        <f t="shared" si="159"/>
        <v>69.910399999999996</v>
      </c>
      <c r="CL111" s="2">
        <f t="shared" si="160"/>
        <v>58.835799999999999</v>
      </c>
      <c r="CO111" s="2">
        <f t="shared" si="161"/>
        <v>82.655597159204632</v>
      </c>
      <c r="CP111" s="2">
        <f t="shared" si="162"/>
        <v>84.723990355110132</v>
      </c>
      <c r="CQ111" s="2">
        <f t="shared" si="163"/>
        <v>86.378415989016659</v>
      </c>
      <c r="CR111" s="2">
        <f t="shared" si="164"/>
        <v>87.24341391415129</v>
      </c>
      <c r="CS111" s="2">
        <f t="shared" si="165"/>
        <v>90.637472214802045</v>
      </c>
      <c r="CT111" s="2">
        <f t="shared" si="166"/>
        <v>91.87605548464802</v>
      </c>
      <c r="CU111" s="2">
        <f t="shared" si="167"/>
        <v>93.13313197619236</v>
      </c>
      <c r="CV111" s="2">
        <f t="shared" si="168"/>
        <v>91.48925706349074</v>
      </c>
      <c r="CW111" s="2">
        <f t="shared" si="169"/>
        <v>88.91864445417184</v>
      </c>
      <c r="CX111" s="2">
        <f t="shared" si="170"/>
        <v>83.661001770326848</v>
      </c>
      <c r="CY111" s="2">
        <f t="shared" si="171"/>
        <v>77.551993938618992</v>
      </c>
      <c r="CZ111" s="2">
        <f t="shared" si="172"/>
        <v>68.438393325947104</v>
      </c>
      <c r="DA111" s="2">
        <f t="shared" si="173"/>
        <v>58.062584310892298</v>
      </c>
      <c r="DD111" s="2">
        <f t="shared" si="174"/>
        <v>81.654829736824141</v>
      </c>
      <c r="DE111" s="2">
        <f t="shared" si="175"/>
        <v>83.921536262724217</v>
      </c>
      <c r="DF111" s="2">
        <f t="shared" si="176"/>
        <v>85.6210863815636</v>
      </c>
      <c r="DG111" s="2">
        <f t="shared" si="177"/>
        <v>86.661225838673701</v>
      </c>
      <c r="DH111" s="2">
        <f t="shared" si="178"/>
        <v>90.025995577439829</v>
      </c>
      <c r="DI111" s="2">
        <f t="shared" si="179"/>
        <v>91.136201006095604</v>
      </c>
      <c r="DJ111" s="2">
        <f t="shared" si="180"/>
        <v>92.021493683237011</v>
      </c>
      <c r="DK111" s="2">
        <f t="shared" si="181"/>
        <v>90.348359020073588</v>
      </c>
      <c r="DL111" s="2">
        <f t="shared" si="182"/>
        <v>88.095319452002101</v>
      </c>
      <c r="DM111" s="2">
        <f t="shared" si="183"/>
        <v>82.949751324343609</v>
      </c>
      <c r="DN111" s="2">
        <f t="shared" si="184"/>
        <v>76.655841349348137</v>
      </c>
      <c r="DO111" s="2">
        <f t="shared" si="185"/>
        <v>67.673924563820009</v>
      </c>
      <c r="DP111" s="2">
        <f t="shared" si="186"/>
        <v>57.546115038064727</v>
      </c>
      <c r="DS111" s="2">
        <f t="shared" si="187"/>
        <v>0.584253755301686</v>
      </c>
      <c r="DT111" s="2">
        <f t="shared" si="188"/>
        <v>0.62073202838065666</v>
      </c>
      <c r="DU111" s="2">
        <f t="shared" si="189"/>
        <v>0.67361823464691772</v>
      </c>
      <c r="DV111" s="2">
        <f t="shared" si="190"/>
        <v>0.57791732075046109</v>
      </c>
      <c r="DW111" s="2">
        <f t="shared" si="191"/>
        <v>0.64975605972893302</v>
      </c>
      <c r="DX111" s="2">
        <f t="shared" si="192"/>
        <v>0.63750260941405135</v>
      </c>
      <c r="DY111" s="2">
        <f t="shared" si="193"/>
        <v>0.65544587134632304</v>
      </c>
      <c r="DZ111" s="2">
        <f t="shared" si="194"/>
        <v>0.65501173484074127</v>
      </c>
      <c r="EA111" s="2">
        <f t="shared" si="195"/>
        <v>0.59808083780899823</v>
      </c>
      <c r="EB111" s="2">
        <f t="shared" si="196"/>
        <v>0.62902292889394906</v>
      </c>
      <c r="EC111" s="2">
        <f t="shared" si="197"/>
        <v>0.63078039298690369</v>
      </c>
      <c r="ED111" s="2">
        <f t="shared" si="198"/>
        <v>0.64001325609986348</v>
      </c>
      <c r="EE111" s="2">
        <f t="shared" si="199"/>
        <v>0.6201938550546201</v>
      </c>
    </row>
    <row r="112" spans="2:135" x14ac:dyDescent="0.25">
      <c r="B112" s="2">
        <v>106</v>
      </c>
      <c r="C112">
        <v>81.875</v>
      </c>
      <c r="D112">
        <v>84.135999999999996</v>
      </c>
      <c r="E112">
        <v>85.152000000000001</v>
      </c>
      <c r="F112">
        <v>87.566999999999993</v>
      </c>
      <c r="G112">
        <v>89.626999999999995</v>
      </c>
      <c r="H112">
        <v>92.284000000000006</v>
      </c>
      <c r="I112">
        <v>92.760999999999996</v>
      </c>
      <c r="J112">
        <v>90.820999999999998</v>
      </c>
      <c r="K112">
        <v>89.954999999999998</v>
      </c>
      <c r="L112">
        <v>85.075000000000003</v>
      </c>
      <c r="M112">
        <v>77.94</v>
      </c>
      <c r="N112">
        <v>69.671599999999998</v>
      </c>
      <c r="O112">
        <v>58.955199999999998</v>
      </c>
      <c r="R112" s="5">
        <f t="shared" si="202"/>
        <v>81.995994769830162</v>
      </c>
      <c r="S112" s="5">
        <f t="shared" si="203"/>
        <v>84.170436505933779</v>
      </c>
      <c r="T112" s="5">
        <f t="shared" si="204"/>
        <v>85.835330131201275</v>
      </c>
      <c r="U112" s="5">
        <f t="shared" si="205"/>
        <v>86.891702482608054</v>
      </c>
      <c r="V112" s="5">
        <f t="shared" si="206"/>
        <v>90.229546491996416</v>
      </c>
      <c r="W112" s="5">
        <f t="shared" si="207"/>
        <v>91.384963033782455</v>
      </c>
      <c r="X112" s="5">
        <f t="shared" si="208"/>
        <v>92.377801873450281</v>
      </c>
      <c r="Y112" s="5">
        <f t="shared" si="209"/>
        <v>90.708485769342616</v>
      </c>
      <c r="Z112" s="5">
        <f t="shared" si="210"/>
        <v>88.376210634783163</v>
      </c>
      <c r="AA112" s="5">
        <f t="shared" si="211"/>
        <v>83.180679242442807</v>
      </c>
      <c r="AB112" s="5">
        <f t="shared" si="212"/>
        <v>76.956108019295556</v>
      </c>
      <c r="AC112" s="5">
        <f t="shared" si="213"/>
        <v>67.932591117957656</v>
      </c>
      <c r="AD112" s="5">
        <f t="shared" si="214"/>
        <v>57.735019363790819</v>
      </c>
      <c r="AE112" s="5"/>
      <c r="AG112" s="5">
        <f t="shared" si="201"/>
        <v>-0.12099476983016189</v>
      </c>
      <c r="AH112" s="5">
        <f t="shared" si="201"/>
        <v>-3.4436505933783224E-2</v>
      </c>
      <c r="AI112" s="5">
        <f t="shared" si="201"/>
        <v>-0.68333013120127362</v>
      </c>
      <c r="AJ112" s="5">
        <f t="shared" si="200"/>
        <v>0.67529751739193955</v>
      </c>
      <c r="AK112" s="5">
        <f t="shared" si="200"/>
        <v>-0.60254649199642074</v>
      </c>
      <c r="AL112" s="5">
        <f t="shared" si="200"/>
        <v>0.89903696621755103</v>
      </c>
      <c r="AM112" s="5">
        <f t="shared" si="200"/>
        <v>0.38319812654971486</v>
      </c>
      <c r="AN112" s="5">
        <f t="shared" si="107"/>
        <v>0.11251423065738209</v>
      </c>
      <c r="AO112" s="5">
        <f t="shared" si="107"/>
        <v>1.578789365216835</v>
      </c>
      <c r="AP112" s="5">
        <f t="shared" si="107"/>
        <v>1.8943207575571961</v>
      </c>
      <c r="AQ112" s="5">
        <f t="shared" si="107"/>
        <v>0.98389198070444195</v>
      </c>
      <c r="AR112" s="5">
        <f t="shared" si="107"/>
        <v>1.7390088820423415</v>
      </c>
      <c r="AS112" s="5">
        <f t="shared" si="107"/>
        <v>1.2201806362091787</v>
      </c>
      <c r="AV112" s="2">
        <f t="shared" si="122"/>
        <v>81.995989968856051</v>
      </c>
      <c r="AW112" s="2">
        <f t="shared" si="123"/>
        <v>84.170231764913993</v>
      </c>
      <c r="AX112" s="2">
        <f t="shared" si="124"/>
        <v>85.826329704033995</v>
      </c>
      <c r="AY112" s="2">
        <f t="shared" si="125"/>
        <v>86.891629192859156</v>
      </c>
      <c r="AZ112" s="2">
        <f t="shared" si="126"/>
        <v>90.22395745716841</v>
      </c>
      <c r="BA112" s="2">
        <f t="shared" si="127"/>
        <v>91.381017330700587</v>
      </c>
      <c r="BB112" s="2">
        <f t="shared" si="128"/>
        <v>92.363736857774541</v>
      </c>
      <c r="BC112" s="2">
        <f t="shared" si="129"/>
        <v>90.694832978936461</v>
      </c>
      <c r="BD112" s="2">
        <f t="shared" si="130"/>
        <v>88.375790770914364</v>
      </c>
      <c r="BE112" s="2">
        <f t="shared" si="131"/>
        <v>83.17623672767462</v>
      </c>
      <c r="BF112" s="2">
        <f t="shared" si="132"/>
        <v>76.951818658635446</v>
      </c>
      <c r="BG112" s="2">
        <f t="shared" si="133"/>
        <v>67.926833511158236</v>
      </c>
      <c r="BH112" s="2">
        <f t="shared" si="134"/>
        <v>57.733906985489355</v>
      </c>
      <c r="BK112" s="2">
        <f t="shared" si="135"/>
        <v>81.875</v>
      </c>
      <c r="BL112" s="2">
        <f t="shared" si="136"/>
        <v>84.135999999999996</v>
      </c>
      <c r="BM112" s="2">
        <f t="shared" si="137"/>
        <v>85.152000000000001</v>
      </c>
      <c r="BN112" s="2">
        <f t="shared" si="138"/>
        <v>87.566999999999993</v>
      </c>
      <c r="BO112" s="2">
        <f t="shared" si="139"/>
        <v>89.626999999999995</v>
      </c>
      <c r="BP112" s="2">
        <f t="shared" si="140"/>
        <v>92.284000000000006</v>
      </c>
      <c r="BQ112" s="2">
        <f t="shared" si="141"/>
        <v>92.760999999999996</v>
      </c>
      <c r="BR112" s="2">
        <f t="shared" si="142"/>
        <v>90.820999999999998</v>
      </c>
      <c r="BS112" s="2">
        <f t="shared" si="143"/>
        <v>89.954999999999998</v>
      </c>
      <c r="BT112" s="2">
        <f t="shared" si="144"/>
        <v>85.075000000000003</v>
      </c>
      <c r="BU112" s="2">
        <f t="shared" si="145"/>
        <v>77.94</v>
      </c>
      <c r="BV112" s="2">
        <f t="shared" si="146"/>
        <v>69.671599999999998</v>
      </c>
      <c r="BW112" s="2">
        <f t="shared" si="147"/>
        <v>58.955199999999998</v>
      </c>
      <c r="BZ112" s="2">
        <f t="shared" si="148"/>
        <v>81.875</v>
      </c>
      <c r="CA112" s="2">
        <f t="shared" si="149"/>
        <v>84.135999999999996</v>
      </c>
      <c r="CB112" s="2">
        <f t="shared" si="150"/>
        <v>85.152000000000001</v>
      </c>
      <c r="CC112" s="2">
        <f t="shared" si="151"/>
        <v>87.566999999999993</v>
      </c>
      <c r="CD112" s="2">
        <f t="shared" si="152"/>
        <v>89.626999999999995</v>
      </c>
      <c r="CE112" s="2">
        <f t="shared" si="153"/>
        <v>92.284000000000006</v>
      </c>
      <c r="CF112" s="2">
        <f t="shared" si="154"/>
        <v>92.760999999999996</v>
      </c>
      <c r="CG112" s="2">
        <f t="shared" si="155"/>
        <v>90.820999999999998</v>
      </c>
      <c r="CH112" s="2">
        <f t="shared" si="156"/>
        <v>89.954999999999998</v>
      </c>
      <c r="CI112" s="2">
        <f t="shared" si="157"/>
        <v>85.075000000000003</v>
      </c>
      <c r="CJ112" s="2">
        <f t="shared" si="158"/>
        <v>77.94</v>
      </c>
      <c r="CK112" s="2">
        <f t="shared" si="159"/>
        <v>69.671599999999998</v>
      </c>
      <c r="CL112" s="2">
        <f t="shared" si="160"/>
        <v>58.955199999999998</v>
      </c>
      <c r="CO112" s="2">
        <f t="shared" si="161"/>
        <v>82.644169668959648</v>
      </c>
      <c r="CP112" s="2">
        <f t="shared" si="162"/>
        <v>84.716071519145885</v>
      </c>
      <c r="CQ112" s="2">
        <f t="shared" si="163"/>
        <v>86.37369767498987</v>
      </c>
      <c r="CR112" s="2">
        <f t="shared" si="164"/>
        <v>87.248283000496173</v>
      </c>
      <c r="CS112" s="2">
        <f t="shared" si="165"/>
        <v>90.661513530078693</v>
      </c>
      <c r="CT112" s="2">
        <f t="shared" si="166"/>
        <v>91.900974924824979</v>
      </c>
      <c r="CU112" s="2">
        <f t="shared" si="167"/>
        <v>93.158448857881552</v>
      </c>
      <c r="CV112" s="2">
        <f t="shared" si="168"/>
        <v>91.490555616510662</v>
      </c>
      <c r="CW112" s="2">
        <f t="shared" si="169"/>
        <v>88.925222988848006</v>
      </c>
      <c r="CX112" s="2">
        <f t="shared" si="170"/>
        <v>83.670450890978827</v>
      </c>
      <c r="CY112" s="2">
        <f t="shared" si="171"/>
        <v>77.574432215492919</v>
      </c>
      <c r="CZ112" s="2">
        <f t="shared" si="172"/>
        <v>68.459208305459725</v>
      </c>
      <c r="DA112" s="2">
        <f t="shared" si="173"/>
        <v>58.085678852460923</v>
      </c>
      <c r="DD112" s="2">
        <f t="shared" si="174"/>
        <v>81.575338656575639</v>
      </c>
      <c r="DE112" s="2">
        <f t="shared" si="175"/>
        <v>83.866068208760723</v>
      </c>
      <c r="DF112" s="2">
        <f t="shared" si="176"/>
        <v>85.584454452787654</v>
      </c>
      <c r="DG112" s="2">
        <f t="shared" si="177"/>
        <v>86.654066256504862</v>
      </c>
      <c r="DH112" s="2">
        <f t="shared" si="178"/>
        <v>90.008850722619087</v>
      </c>
      <c r="DI112" s="2">
        <f t="shared" si="179"/>
        <v>91.111373279478315</v>
      </c>
      <c r="DJ112" s="2">
        <f t="shared" si="180"/>
        <v>91.982732101734129</v>
      </c>
      <c r="DK112" s="2">
        <f t="shared" si="181"/>
        <v>90.31260985685762</v>
      </c>
      <c r="DL112" s="2">
        <f t="shared" si="182"/>
        <v>88.03905213630803</v>
      </c>
      <c r="DM112" s="2">
        <f t="shared" si="183"/>
        <v>82.910411754331108</v>
      </c>
      <c r="DN112" s="2">
        <f t="shared" si="184"/>
        <v>76.619446113145244</v>
      </c>
      <c r="DO112" s="2">
        <f t="shared" si="185"/>
        <v>67.653737708907244</v>
      </c>
      <c r="DP112" s="2">
        <f t="shared" si="186"/>
        <v>57.537437262956779</v>
      </c>
      <c r="DS112" s="2">
        <f t="shared" si="187"/>
        <v>0.60643796128056093</v>
      </c>
      <c r="DT112" s="2">
        <f t="shared" si="188"/>
        <v>0.6421619157983689</v>
      </c>
      <c r="DU112" s="2">
        <f t="shared" si="189"/>
        <v>0.69353521900202453</v>
      </c>
      <c r="DV112" s="2">
        <f t="shared" si="190"/>
        <v>0.60020827626195583</v>
      </c>
      <c r="DW112" s="2">
        <f t="shared" si="191"/>
        <v>0.67041674186002298</v>
      </c>
      <c r="DX112" s="2">
        <f t="shared" si="192"/>
        <v>0.65850621916587637</v>
      </c>
      <c r="DY112" s="2">
        <f t="shared" si="193"/>
        <v>0.67593831248191893</v>
      </c>
      <c r="DZ112" s="2">
        <f t="shared" si="194"/>
        <v>0.67551721380496677</v>
      </c>
      <c r="EA112" s="2">
        <f t="shared" si="195"/>
        <v>0.62000709723055569</v>
      </c>
      <c r="EB112" s="2">
        <f t="shared" si="196"/>
        <v>0.65024830890159269</v>
      </c>
      <c r="EC112" s="2">
        <f t="shared" si="197"/>
        <v>0.65196085610762011</v>
      </c>
      <c r="ED112" s="2">
        <f t="shared" si="198"/>
        <v>0.66094876284760251</v>
      </c>
      <c r="EE112" s="2">
        <f t="shared" si="199"/>
        <v>0.64163659544641694</v>
      </c>
    </row>
    <row r="113" spans="2:135" x14ac:dyDescent="0.25">
      <c r="B113" s="2">
        <v>107</v>
      </c>
      <c r="C113">
        <v>81.156000000000006</v>
      </c>
      <c r="D113">
        <v>84.697000000000003</v>
      </c>
      <c r="E113">
        <v>86.317999999999998</v>
      </c>
      <c r="F113">
        <v>87.656999999999996</v>
      </c>
      <c r="G113">
        <v>89.507000000000005</v>
      </c>
      <c r="H113">
        <v>93.239000000000004</v>
      </c>
      <c r="I113">
        <v>92.730999999999995</v>
      </c>
      <c r="J113">
        <v>91.447999999999993</v>
      </c>
      <c r="K113">
        <v>89.09</v>
      </c>
      <c r="L113">
        <v>84.224000000000004</v>
      </c>
      <c r="M113">
        <v>78.269000000000005</v>
      </c>
      <c r="N113">
        <v>68.209000000000003</v>
      </c>
      <c r="O113">
        <v>58.880600000000001</v>
      </c>
      <c r="R113" s="5">
        <f t="shared" si="202"/>
        <v>81.91857223209189</v>
      </c>
      <c r="S113" s="5">
        <f t="shared" si="203"/>
        <v>84.113693896780447</v>
      </c>
      <c r="T113" s="5">
        <f t="shared" si="204"/>
        <v>85.80649263284127</v>
      </c>
      <c r="U113" s="5">
        <f t="shared" si="205"/>
        <v>86.876289116016082</v>
      </c>
      <c r="V113" s="5">
        <f t="shared" si="206"/>
        <v>90.22222440842296</v>
      </c>
      <c r="W113" s="5">
        <f t="shared" si="207"/>
        <v>91.367694917866771</v>
      </c>
      <c r="X113" s="5">
        <f t="shared" si="208"/>
        <v>92.359431617759682</v>
      </c>
      <c r="Y113" s="5">
        <f t="shared" si="209"/>
        <v>90.684142052995327</v>
      </c>
      <c r="Z113" s="5">
        <f t="shared" si="210"/>
        <v>88.324526569816314</v>
      </c>
      <c r="AA113" s="5">
        <f t="shared" si="211"/>
        <v>83.150842608422053</v>
      </c>
      <c r="AB113" s="5">
        <f t="shared" si="212"/>
        <v>76.928095775990144</v>
      </c>
      <c r="AC113" s="5">
        <f t="shared" si="213"/>
        <v>67.920306396465577</v>
      </c>
      <c r="AD113" s="5">
        <f t="shared" si="214"/>
        <v>57.728129193740649</v>
      </c>
      <c r="AE113" s="5"/>
      <c r="AG113" s="5">
        <f t="shared" si="201"/>
        <v>-0.76257223209188396</v>
      </c>
      <c r="AH113" s="5">
        <f t="shared" si="201"/>
        <v>0.58330610321955589</v>
      </c>
      <c r="AI113" s="5">
        <f t="shared" si="201"/>
        <v>0.51150736715872824</v>
      </c>
      <c r="AJ113" s="5">
        <f t="shared" si="200"/>
        <v>0.78071088398391453</v>
      </c>
      <c r="AK113" s="5">
        <f t="shared" si="200"/>
        <v>-0.71522440842295509</v>
      </c>
      <c r="AL113" s="5">
        <f t="shared" si="200"/>
        <v>1.8713050821332331</v>
      </c>
      <c r="AM113" s="5">
        <f t="shared" si="200"/>
        <v>0.37156838224031219</v>
      </c>
      <c r="AN113" s="5">
        <f t="shared" si="107"/>
        <v>0.76385794700466647</v>
      </c>
      <c r="AO113" s="5">
        <f t="shared" si="107"/>
        <v>0.76547343018368963</v>
      </c>
      <c r="AP113" s="5">
        <f t="shared" si="107"/>
        <v>1.0731573915779506</v>
      </c>
      <c r="AQ113" s="5">
        <f t="shared" si="107"/>
        <v>1.3409042240098614</v>
      </c>
      <c r="AR113" s="5">
        <f t="shared" si="107"/>
        <v>0.2886936035344263</v>
      </c>
      <c r="AS113" s="5">
        <f t="shared" si="107"/>
        <v>1.1524708062593518</v>
      </c>
      <c r="AV113" s="2">
        <f t="shared" si="122"/>
        <v>81.918554386641802</v>
      </c>
      <c r="AW113" s="2">
        <f t="shared" si="123"/>
        <v>84.11304102203411</v>
      </c>
      <c r="AX113" s="2">
        <f t="shared" si="124"/>
        <v>85.783695660438653</v>
      </c>
      <c r="AY113" s="2">
        <f t="shared" si="125"/>
        <v>86.876011780710513</v>
      </c>
      <c r="AZ113" s="2">
        <f t="shared" si="126"/>
        <v>90.206494234494755</v>
      </c>
      <c r="BA113" s="2">
        <f t="shared" si="127"/>
        <v>91.35605557809842</v>
      </c>
      <c r="BB113" s="2">
        <f t="shared" si="128"/>
        <v>92.321143925338575</v>
      </c>
      <c r="BC113" s="2">
        <f t="shared" si="129"/>
        <v>90.646983280180265</v>
      </c>
      <c r="BD113" s="2">
        <f t="shared" si="130"/>
        <v>88.323050692096302</v>
      </c>
      <c r="BE113" s="2">
        <f t="shared" si="131"/>
        <v>83.137261740451279</v>
      </c>
      <c r="BF113" s="2">
        <f t="shared" si="132"/>
        <v>76.915018991132399</v>
      </c>
      <c r="BG113" s="2">
        <f t="shared" si="133"/>
        <v>67.903344414036255</v>
      </c>
      <c r="BH113" s="2">
        <f t="shared" si="134"/>
        <v>57.724498245397172</v>
      </c>
      <c r="BK113" s="2">
        <f t="shared" si="135"/>
        <v>81.156000000000006</v>
      </c>
      <c r="BL113" s="2">
        <f t="shared" si="136"/>
        <v>84.697000000000003</v>
      </c>
      <c r="BM113" s="2" t="str">
        <f t="shared" si="137"/>
        <v/>
      </c>
      <c r="BN113" s="2">
        <f t="shared" si="138"/>
        <v>87.656999999999996</v>
      </c>
      <c r="BO113" s="2">
        <f t="shared" si="139"/>
        <v>89.507000000000005</v>
      </c>
      <c r="BP113" s="2">
        <f t="shared" si="140"/>
        <v>93.239000000000004</v>
      </c>
      <c r="BQ113" s="2">
        <f t="shared" si="141"/>
        <v>92.730999999999995</v>
      </c>
      <c r="BR113" s="2">
        <f t="shared" si="142"/>
        <v>91.447999999999993</v>
      </c>
      <c r="BS113" s="2">
        <f t="shared" si="143"/>
        <v>89.09</v>
      </c>
      <c r="BT113" s="2">
        <f t="shared" si="144"/>
        <v>84.224000000000004</v>
      </c>
      <c r="BU113" s="2">
        <f t="shared" si="145"/>
        <v>78.269000000000005</v>
      </c>
      <c r="BV113" s="2">
        <f t="shared" si="146"/>
        <v>68.209000000000003</v>
      </c>
      <c r="BW113" s="2">
        <f t="shared" si="147"/>
        <v>58.880600000000001</v>
      </c>
      <c r="BZ113" s="2">
        <f t="shared" si="148"/>
        <v>81.156000000000006</v>
      </c>
      <c r="CA113" s="2">
        <f t="shared" si="149"/>
        <v>84.697000000000003</v>
      </c>
      <c r="CB113" s="2" t="str">
        <f t="shared" si="150"/>
        <v/>
      </c>
      <c r="CC113" s="2">
        <f t="shared" si="151"/>
        <v>87.656999999999996</v>
      </c>
      <c r="CD113" s="2">
        <f t="shared" si="152"/>
        <v>89.507000000000005</v>
      </c>
      <c r="CE113" s="2">
        <f t="shared" si="153"/>
        <v>93.239000000000004</v>
      </c>
      <c r="CF113" s="2">
        <f t="shared" si="154"/>
        <v>92.730999999999995</v>
      </c>
      <c r="CG113" s="2">
        <f t="shared" si="155"/>
        <v>91.447999999999993</v>
      </c>
      <c r="CH113" s="2">
        <f t="shared" si="156"/>
        <v>89.09</v>
      </c>
      <c r="CI113" s="2">
        <f t="shared" si="157"/>
        <v>84.224000000000004</v>
      </c>
      <c r="CJ113" s="2">
        <f t="shared" si="158"/>
        <v>78.269000000000005</v>
      </c>
      <c r="CK113" s="2">
        <f t="shared" si="159"/>
        <v>68.209000000000003</v>
      </c>
      <c r="CL113" s="2">
        <f t="shared" si="160"/>
        <v>58.880600000000001</v>
      </c>
      <c r="CO113" s="2">
        <f t="shared" si="161"/>
        <v>82.632742178714665</v>
      </c>
      <c r="CP113" s="2">
        <f t="shared" si="162"/>
        <v>84.708152683181652</v>
      </c>
      <c r="CQ113" s="2">
        <f t="shared" si="163"/>
        <v>86.368979360963067</v>
      </c>
      <c r="CR113" s="2">
        <f t="shared" si="164"/>
        <v>87.253152086841055</v>
      </c>
      <c r="CS113" s="2">
        <f t="shared" si="165"/>
        <v>90.685554845355341</v>
      </c>
      <c r="CT113" s="2">
        <f t="shared" si="166"/>
        <v>91.925894365001938</v>
      </c>
      <c r="CU113" s="2">
        <f t="shared" si="167"/>
        <v>93.183765739570759</v>
      </c>
      <c r="CV113" s="2">
        <f t="shared" si="168"/>
        <v>91.491854169530583</v>
      </c>
      <c r="CW113" s="2">
        <f t="shared" si="169"/>
        <v>88.931801523524172</v>
      </c>
      <c r="CX113" s="2">
        <f t="shared" si="170"/>
        <v>83.679900011630806</v>
      </c>
      <c r="CY113" s="2">
        <f t="shared" si="171"/>
        <v>77.596870492366847</v>
      </c>
      <c r="CZ113" s="2">
        <f t="shared" si="172"/>
        <v>68.480023284972361</v>
      </c>
      <c r="DA113" s="2">
        <f t="shared" si="173"/>
        <v>58.108773394029548</v>
      </c>
      <c r="DD113" s="2">
        <f t="shared" si="174"/>
        <v>81.495847576327137</v>
      </c>
      <c r="DE113" s="2">
        <f t="shared" si="175"/>
        <v>83.810600154797228</v>
      </c>
      <c r="DF113" s="2">
        <f t="shared" si="176"/>
        <v>85.547822524011707</v>
      </c>
      <c r="DG113" s="2">
        <f t="shared" si="177"/>
        <v>86.646906674336023</v>
      </c>
      <c r="DH113" s="2">
        <f t="shared" si="178"/>
        <v>89.991705867798359</v>
      </c>
      <c r="DI113" s="2">
        <f t="shared" si="179"/>
        <v>91.086545552861025</v>
      </c>
      <c r="DJ113" s="2">
        <f t="shared" si="180"/>
        <v>91.943970520231233</v>
      </c>
      <c r="DK113" s="2">
        <f t="shared" si="181"/>
        <v>90.276860693641638</v>
      </c>
      <c r="DL113" s="2">
        <f t="shared" si="182"/>
        <v>87.982784820613944</v>
      </c>
      <c r="DM113" s="2">
        <f t="shared" si="183"/>
        <v>82.871072184318606</v>
      </c>
      <c r="DN113" s="2">
        <f t="shared" si="184"/>
        <v>76.583050876942352</v>
      </c>
      <c r="DO113" s="2">
        <f t="shared" si="185"/>
        <v>67.633550853994493</v>
      </c>
      <c r="DP113" s="2">
        <f t="shared" si="186"/>
        <v>57.528759487848831</v>
      </c>
      <c r="DS113" s="2">
        <f t="shared" si="187"/>
        <v>0.62819173437277909</v>
      </c>
      <c r="DT113" s="2">
        <f t="shared" si="188"/>
        <v>0.66303825383761339</v>
      </c>
      <c r="DU113" s="2">
        <f t="shared" si="189"/>
        <v>0.71275507209725275</v>
      </c>
      <c r="DV113" s="2">
        <f t="shared" si="190"/>
        <v>0.62209181026571381</v>
      </c>
      <c r="DW113" s="2">
        <f t="shared" si="191"/>
        <v>0.69043931223672117</v>
      </c>
      <c r="DX113" s="2">
        <f t="shared" si="192"/>
        <v>0.67890581205451372</v>
      </c>
      <c r="DY113" s="2">
        <f t="shared" si="193"/>
        <v>0.69577765809721592</v>
      </c>
      <c r="DZ113" s="2">
        <f t="shared" si="194"/>
        <v>0.69537072100916253</v>
      </c>
      <c r="EA113" s="2">
        <f t="shared" si="195"/>
        <v>0.64145428585302366</v>
      </c>
      <c r="EB113" s="2">
        <f t="shared" si="196"/>
        <v>0.67089466120714381</v>
      </c>
      <c r="EC113" s="2">
        <f t="shared" si="197"/>
        <v>0.67255702184154997</v>
      </c>
      <c r="ED113" s="2">
        <f t="shared" si="198"/>
        <v>0.68127306907079044</v>
      </c>
      <c r="EE113" s="2">
        <f t="shared" si="199"/>
        <v>0.66252747483719965</v>
      </c>
    </row>
    <row r="114" spans="2:135" x14ac:dyDescent="0.25">
      <c r="B114" s="2">
        <v>108</v>
      </c>
      <c r="C114">
        <v>83.531000000000006</v>
      </c>
      <c r="D114">
        <v>83.894000000000005</v>
      </c>
      <c r="E114">
        <v>87.424000000000007</v>
      </c>
      <c r="F114">
        <v>87.313000000000002</v>
      </c>
      <c r="G114">
        <v>88.850999999999999</v>
      </c>
      <c r="H114">
        <v>91.896000000000001</v>
      </c>
      <c r="I114">
        <v>92.671999999999997</v>
      </c>
      <c r="J114">
        <v>90.896000000000001</v>
      </c>
      <c r="K114">
        <v>88.507000000000005</v>
      </c>
      <c r="L114">
        <v>84.820999999999998</v>
      </c>
      <c r="M114">
        <v>78.09</v>
      </c>
      <c r="N114">
        <v>69.910399999999996</v>
      </c>
      <c r="O114">
        <v>58.059699999999999</v>
      </c>
      <c r="R114" s="5">
        <f t="shared" si="202"/>
        <v>81.838830658807339</v>
      </c>
      <c r="S114" s="5">
        <f t="shared" si="203"/>
        <v>84.05635189216116</v>
      </c>
      <c r="T114" s="5">
        <f t="shared" si="204"/>
        <v>85.793231497869201</v>
      </c>
      <c r="U114" s="5">
        <f t="shared" si="205"/>
        <v>86.861130875289248</v>
      </c>
      <c r="V114" s="5">
        <f t="shared" si="206"/>
        <v>90.228351813378183</v>
      </c>
      <c r="W114" s="5">
        <f t="shared" si="207"/>
        <v>91.361011035795784</v>
      </c>
      <c r="X114" s="5">
        <f t="shared" si="208"/>
        <v>92.372084317263074</v>
      </c>
      <c r="Y114" s="5">
        <f t="shared" si="209"/>
        <v>90.690855504364436</v>
      </c>
      <c r="Z114" s="5">
        <f t="shared" si="210"/>
        <v>88.272920424908293</v>
      </c>
      <c r="AA114" s="5">
        <f t="shared" si="211"/>
        <v>83.13473839323828</v>
      </c>
      <c r="AB114" s="5">
        <f t="shared" si="212"/>
        <v>76.912920448273567</v>
      </c>
      <c r="AC114" s="5">
        <f t="shared" si="213"/>
        <v>67.924475873198418</v>
      </c>
      <c r="AD114" s="5">
        <f t="shared" si="214"/>
        <v>57.72500846303334</v>
      </c>
      <c r="AE114" s="5"/>
      <c r="AG114" s="5">
        <f t="shared" si="201"/>
        <v>1.6921693411926668</v>
      </c>
      <c r="AH114" s="5">
        <f t="shared" si="201"/>
        <v>-0.16235189216115486</v>
      </c>
      <c r="AI114" s="5">
        <f t="shared" si="201"/>
        <v>1.630768502130806</v>
      </c>
      <c r="AJ114" s="5">
        <f t="shared" si="200"/>
        <v>0.45186912471075402</v>
      </c>
      <c r="AK114" s="5">
        <f t="shared" si="200"/>
        <v>-1.3773518133781835</v>
      </c>
      <c r="AL114" s="5">
        <f t="shared" si="200"/>
        <v>0.53498896420421715</v>
      </c>
      <c r="AM114" s="5">
        <f t="shared" si="200"/>
        <v>0.29991568273692337</v>
      </c>
      <c r="AN114" s="5">
        <f t="shared" si="107"/>
        <v>0.20514449563556525</v>
      </c>
      <c r="AO114" s="5">
        <f t="shared" si="107"/>
        <v>0.2340795750917124</v>
      </c>
      <c r="AP114" s="5">
        <f t="shared" si="107"/>
        <v>1.6862616067617182</v>
      </c>
      <c r="AQ114" s="5">
        <f t="shared" si="107"/>
        <v>1.1770795517264361</v>
      </c>
      <c r="AR114" s="5">
        <f t="shared" si="107"/>
        <v>1.9859241268015779</v>
      </c>
      <c r="AS114" s="5">
        <f t="shared" si="107"/>
        <v>0.33469153696665899</v>
      </c>
      <c r="AV114" s="2">
        <f t="shared" si="122"/>
        <v>81.83876884851712</v>
      </c>
      <c r="AW114" s="2">
        <f t="shared" si="123"/>
        <v>84.054448353628601</v>
      </c>
      <c r="AX114" s="2">
        <f t="shared" si="124"/>
        <v>85.740464650982929</v>
      </c>
      <c r="AY114" s="2">
        <f t="shared" si="125"/>
        <v>86.860168607217886</v>
      </c>
      <c r="AZ114" s="2">
        <f t="shared" si="126"/>
        <v>90.187888739870402</v>
      </c>
      <c r="BA114" s="2">
        <f t="shared" si="127"/>
        <v>91.329651806877806</v>
      </c>
      <c r="BB114" s="2">
        <f t="shared" si="128"/>
        <v>92.276924176425339</v>
      </c>
      <c r="BC114" s="2">
        <f t="shared" si="129"/>
        <v>90.598540688377867</v>
      </c>
      <c r="BD114" s="2">
        <f t="shared" si="130"/>
        <v>88.26817269331363</v>
      </c>
      <c r="BE114" s="2">
        <f t="shared" si="131"/>
        <v>83.096820521769018</v>
      </c>
      <c r="BF114" s="2">
        <f t="shared" si="132"/>
        <v>76.876486604788255</v>
      </c>
      <c r="BG114" s="2">
        <f t="shared" si="133"/>
        <v>67.878780643613908</v>
      </c>
      <c r="BH114" s="2">
        <f t="shared" si="134"/>
        <v>57.714138734997249</v>
      </c>
      <c r="BK114" s="2">
        <f t="shared" si="135"/>
        <v>83.531000000000006</v>
      </c>
      <c r="BL114" s="2">
        <f t="shared" si="136"/>
        <v>83.894000000000005</v>
      </c>
      <c r="BM114" s="2" t="str">
        <f t="shared" si="137"/>
        <v/>
      </c>
      <c r="BN114" s="2">
        <f t="shared" si="138"/>
        <v>87.313000000000002</v>
      </c>
      <c r="BO114" s="2">
        <f t="shared" si="139"/>
        <v>88.850999999999999</v>
      </c>
      <c r="BP114" s="2">
        <f t="shared" si="140"/>
        <v>91.896000000000001</v>
      </c>
      <c r="BQ114" s="2" t="str">
        <f t="shared" si="141"/>
        <v/>
      </c>
      <c r="BR114" s="2" t="str">
        <f t="shared" si="142"/>
        <v/>
      </c>
      <c r="BS114" s="2">
        <f t="shared" si="143"/>
        <v>88.507000000000005</v>
      </c>
      <c r="BT114" s="2">
        <f t="shared" si="144"/>
        <v>84.820999999999998</v>
      </c>
      <c r="BU114" s="2">
        <f t="shared" si="145"/>
        <v>78.09</v>
      </c>
      <c r="BV114" s="2">
        <f t="shared" si="146"/>
        <v>69.910399999999996</v>
      </c>
      <c r="BW114" s="2">
        <f t="shared" si="147"/>
        <v>58.059699999999999</v>
      </c>
      <c r="BZ114" s="2">
        <f t="shared" si="148"/>
        <v>83.531000000000006</v>
      </c>
      <c r="CA114" s="2">
        <f t="shared" si="149"/>
        <v>83.894000000000005</v>
      </c>
      <c r="CB114" s="2" t="str">
        <f t="shared" si="150"/>
        <v/>
      </c>
      <c r="CC114" s="2">
        <f t="shared" si="151"/>
        <v>87.313000000000002</v>
      </c>
      <c r="CD114" s="2">
        <f t="shared" si="152"/>
        <v>88.850999999999999</v>
      </c>
      <c r="CE114" s="2">
        <f t="shared" si="153"/>
        <v>91.896000000000001</v>
      </c>
      <c r="CF114" s="2" t="str">
        <f t="shared" si="154"/>
        <v/>
      </c>
      <c r="CG114" s="2" t="str">
        <f t="shared" si="155"/>
        <v/>
      </c>
      <c r="CH114" s="2">
        <f t="shared" si="156"/>
        <v>88.507000000000005</v>
      </c>
      <c r="CI114" s="2">
        <f t="shared" si="157"/>
        <v>84.820999999999998</v>
      </c>
      <c r="CJ114" s="2">
        <f t="shared" si="158"/>
        <v>78.09</v>
      </c>
      <c r="CK114" s="2">
        <f t="shared" si="159"/>
        <v>69.910399999999996</v>
      </c>
      <c r="CL114" s="2">
        <f t="shared" si="160"/>
        <v>58.059699999999999</v>
      </c>
      <c r="CO114" s="2">
        <f t="shared" si="161"/>
        <v>82.621314688469695</v>
      </c>
      <c r="CP114" s="2">
        <f t="shared" si="162"/>
        <v>84.700233847217405</v>
      </c>
      <c r="CQ114" s="2">
        <f t="shared" si="163"/>
        <v>86.364261046936278</v>
      </c>
      <c r="CR114" s="2">
        <f t="shared" si="164"/>
        <v>87.258021173185938</v>
      </c>
      <c r="CS114" s="2">
        <f t="shared" si="165"/>
        <v>90.709596160631989</v>
      </c>
      <c r="CT114" s="2">
        <f t="shared" si="166"/>
        <v>91.95081380517891</v>
      </c>
      <c r="CU114" s="2">
        <f t="shared" si="167"/>
        <v>93.209082621259952</v>
      </c>
      <c r="CV114" s="2">
        <f t="shared" si="168"/>
        <v>91.493152722550505</v>
      </c>
      <c r="CW114" s="2">
        <f t="shared" si="169"/>
        <v>88.938380058200337</v>
      </c>
      <c r="CX114" s="2">
        <f t="shared" si="170"/>
        <v>83.689349132282771</v>
      </c>
      <c r="CY114" s="2">
        <f t="shared" si="171"/>
        <v>77.61930876924076</v>
      </c>
      <c r="CZ114" s="2">
        <f t="shared" si="172"/>
        <v>68.500838264484983</v>
      </c>
      <c r="DA114" s="2">
        <f t="shared" si="173"/>
        <v>58.131867935598173</v>
      </c>
      <c r="DD114" s="2">
        <f t="shared" si="174"/>
        <v>81.41635649607862</v>
      </c>
      <c r="DE114" s="2">
        <f t="shared" si="175"/>
        <v>83.75513210083372</v>
      </c>
      <c r="DF114" s="2">
        <f t="shared" si="176"/>
        <v>85.51119059523576</v>
      </c>
      <c r="DG114" s="2">
        <f t="shared" si="177"/>
        <v>86.639747092167184</v>
      </c>
      <c r="DH114" s="2">
        <f t="shared" si="178"/>
        <v>89.974561012977617</v>
      </c>
      <c r="DI114" s="2">
        <f t="shared" si="179"/>
        <v>91.061717826243722</v>
      </c>
      <c r="DJ114" s="2">
        <f t="shared" si="180"/>
        <v>91.90520893872835</v>
      </c>
      <c r="DK114" s="2">
        <f t="shared" si="181"/>
        <v>90.24111153042567</v>
      </c>
      <c r="DL114" s="2">
        <f t="shared" si="182"/>
        <v>87.926517504919858</v>
      </c>
      <c r="DM114" s="2">
        <f t="shared" si="183"/>
        <v>82.831732614306105</v>
      </c>
      <c r="DN114" s="2">
        <f t="shared" si="184"/>
        <v>76.546655640739445</v>
      </c>
      <c r="DO114" s="2">
        <f t="shared" si="185"/>
        <v>67.613363999081727</v>
      </c>
      <c r="DP114" s="2">
        <f t="shared" si="186"/>
        <v>57.52008171274089</v>
      </c>
      <c r="DS114" s="2">
        <f t="shared" si="187"/>
        <v>0.64943816714480207</v>
      </c>
      <c r="DT114" s="2">
        <f t="shared" si="188"/>
        <v>0.68329732334092175</v>
      </c>
      <c r="DU114" s="2">
        <f t="shared" si="189"/>
        <v>0.73123666950351718</v>
      </c>
      <c r="DV114" s="2">
        <f t="shared" si="190"/>
        <v>0.64348899328352172</v>
      </c>
      <c r="DW114" s="2">
        <f t="shared" si="191"/>
        <v>0.70977207338512038</v>
      </c>
      <c r="DX114" s="2">
        <f t="shared" si="192"/>
        <v>0.6986444804812072</v>
      </c>
      <c r="DY114" s="2">
        <f t="shared" si="193"/>
        <v>0.71491468638644229</v>
      </c>
      <c r="DZ114" s="2">
        <f t="shared" si="194"/>
        <v>0.71452284461535598</v>
      </c>
      <c r="EA114" s="2">
        <f t="shared" si="195"/>
        <v>0.66235020034477965</v>
      </c>
      <c r="EB114" s="2">
        <f t="shared" si="196"/>
        <v>0.69090158374242927</v>
      </c>
      <c r="EC114" s="2">
        <f t="shared" si="197"/>
        <v>0.69250920424794316</v>
      </c>
      <c r="ED114" s="2">
        <f t="shared" si="198"/>
        <v>0.70093032003404798</v>
      </c>
      <c r="EE114" s="2">
        <f t="shared" si="199"/>
        <v>0.6828025623884828</v>
      </c>
    </row>
    <row r="115" spans="2:135" x14ac:dyDescent="0.25">
      <c r="B115" s="2">
        <v>109</v>
      </c>
      <c r="C115">
        <v>82.358999999999995</v>
      </c>
      <c r="D115">
        <v>83.5</v>
      </c>
      <c r="E115">
        <v>86.364000000000004</v>
      </c>
      <c r="F115">
        <v>88.462999999999994</v>
      </c>
      <c r="G115">
        <v>89.775999999999996</v>
      </c>
      <c r="H115">
        <v>92.462999999999994</v>
      </c>
      <c r="I115">
        <v>92.805999999999997</v>
      </c>
      <c r="J115">
        <v>92.164000000000001</v>
      </c>
      <c r="K115">
        <v>89.581999999999994</v>
      </c>
      <c r="L115">
        <v>84.09</v>
      </c>
      <c r="M115">
        <v>76.194000000000003</v>
      </c>
      <c r="N115">
        <v>69.850700000000003</v>
      </c>
      <c r="O115">
        <v>59.7761</v>
      </c>
      <c r="R115" s="5">
        <f t="shared" si="202"/>
        <v>81.757021695912542</v>
      </c>
      <c r="S115" s="5">
        <f t="shared" si="203"/>
        <v>83.999670726522538</v>
      </c>
      <c r="T115" s="5">
        <f t="shared" si="204"/>
        <v>85.808348761777424</v>
      </c>
      <c r="U115" s="5">
        <f t="shared" si="205"/>
        <v>86.847215614618378</v>
      </c>
      <c r="V115" s="5">
        <f t="shared" si="206"/>
        <v>90.263388216891215</v>
      </c>
      <c r="W115" s="5">
        <f t="shared" si="207"/>
        <v>91.379117245402199</v>
      </c>
      <c r="X115" s="5">
        <f t="shared" si="208"/>
        <v>92.447204834094649</v>
      </c>
      <c r="Y115" s="5">
        <f t="shared" si="209"/>
        <v>90.758974736350027</v>
      </c>
      <c r="Z115" s="5">
        <f t="shared" si="210"/>
        <v>88.225305323124019</v>
      </c>
      <c r="AA115" s="5">
        <f t="shared" si="211"/>
        <v>83.151742476046905</v>
      </c>
      <c r="AB115" s="5">
        <f t="shared" si="212"/>
        <v>76.929161880353377</v>
      </c>
      <c r="AC115" s="5">
        <f t="shared" si="213"/>
        <v>67.965838226294608</v>
      </c>
      <c r="AD115" s="5">
        <f t="shared" si="214"/>
        <v>57.732765973496846</v>
      </c>
      <c r="AE115" s="5"/>
      <c r="AG115" s="5">
        <f t="shared" si="201"/>
        <v>0.6019783040874529</v>
      </c>
      <c r="AH115" s="5">
        <f t="shared" si="201"/>
        <v>-0.49967072652253819</v>
      </c>
      <c r="AI115" s="5">
        <f t="shared" si="201"/>
        <v>0.55565123822258045</v>
      </c>
      <c r="AJ115" s="5">
        <f t="shared" si="200"/>
        <v>1.6157843853816161</v>
      </c>
      <c r="AK115" s="5">
        <f t="shared" si="200"/>
        <v>-0.48738821689121892</v>
      </c>
      <c r="AL115" s="5">
        <f t="shared" si="200"/>
        <v>1.0838827545977949</v>
      </c>
      <c r="AM115" s="5">
        <f t="shared" si="200"/>
        <v>0.35879516590534877</v>
      </c>
      <c r="AN115" s="5">
        <f t="shared" si="107"/>
        <v>1.4050252636499749</v>
      </c>
      <c r="AO115" s="5">
        <f t="shared" si="107"/>
        <v>1.3566946768759749</v>
      </c>
      <c r="AP115" s="5">
        <f t="shared" ref="AP115:AS178" si="215">L115-AA115</f>
        <v>0.93825752395309792</v>
      </c>
      <c r="AQ115" s="5">
        <f t="shared" si="215"/>
        <v>-0.73516188035337393</v>
      </c>
      <c r="AR115" s="5">
        <f t="shared" si="215"/>
        <v>1.8848617737053956</v>
      </c>
      <c r="AS115" s="5">
        <f t="shared" si="215"/>
        <v>2.0433340265031532</v>
      </c>
      <c r="AV115" s="2">
        <f t="shared" si="122"/>
        <v>81.75682501490968</v>
      </c>
      <c r="AW115" s="2">
        <f t="shared" si="123"/>
        <v>83.994596355243758</v>
      </c>
      <c r="AX115" s="2">
        <f t="shared" si="124"/>
        <v>85.696735698609459</v>
      </c>
      <c r="AY115" s="2">
        <f t="shared" si="125"/>
        <v>86.844162255358668</v>
      </c>
      <c r="AZ115" s="2">
        <f t="shared" si="126"/>
        <v>90.168259247941094</v>
      </c>
      <c r="BA115" s="2">
        <f t="shared" si="127"/>
        <v>91.301949603559805</v>
      </c>
      <c r="BB115" s="2">
        <f t="shared" si="128"/>
        <v>92.231267440272958</v>
      </c>
      <c r="BC115" s="2">
        <f t="shared" si="129"/>
        <v>90.549635062280885</v>
      </c>
      <c r="BD115" s="2">
        <f t="shared" si="130"/>
        <v>88.211329496281195</v>
      </c>
      <c r="BE115" s="2">
        <f t="shared" si="131"/>
        <v>83.05505332836718</v>
      </c>
      <c r="BF115" s="2">
        <f t="shared" si="132"/>
        <v>76.836392576967341</v>
      </c>
      <c r="BG115" s="2">
        <f t="shared" si="133"/>
        <v>67.853267702112049</v>
      </c>
      <c r="BH115" s="2">
        <f t="shared" si="134"/>
        <v>57.702922654678133</v>
      </c>
      <c r="BK115" s="2">
        <f t="shared" si="135"/>
        <v>82.358999999999995</v>
      </c>
      <c r="BL115" s="2">
        <f t="shared" si="136"/>
        <v>83.5</v>
      </c>
      <c r="BM115" s="2" t="str">
        <f t="shared" si="137"/>
        <v/>
      </c>
      <c r="BN115" s="2">
        <f t="shared" si="138"/>
        <v>88.462999999999994</v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>
        <f t="shared" si="143"/>
        <v>89.581999999999994</v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>
        <f t="shared" si="147"/>
        <v>59.7761</v>
      </c>
      <c r="BZ115" s="2">
        <f t="shared" si="148"/>
        <v>82.358999999999995</v>
      </c>
      <c r="CA115" s="2">
        <f t="shared" si="149"/>
        <v>83.5</v>
      </c>
      <c r="CB115" s="2" t="str">
        <f t="shared" si="150"/>
        <v/>
      </c>
      <c r="CC115" s="2">
        <f t="shared" si="151"/>
        <v>88.462999999999994</v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>
        <f t="shared" si="156"/>
        <v>89.581999999999994</v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>
        <f t="shared" si="160"/>
        <v>59.7761</v>
      </c>
      <c r="CO115" s="2">
        <f t="shared" si="161"/>
        <v>82.609887198224712</v>
      </c>
      <c r="CP115" s="2">
        <f t="shared" si="162"/>
        <v>84.692315011253157</v>
      </c>
      <c r="CQ115" s="2">
        <f t="shared" si="163"/>
        <v>86.359542732909475</v>
      </c>
      <c r="CR115" s="2">
        <f t="shared" si="164"/>
        <v>87.26289025953082</v>
      </c>
      <c r="CS115" s="2">
        <f t="shared" si="165"/>
        <v>90.733637475908637</v>
      </c>
      <c r="CT115" s="2">
        <f t="shared" si="166"/>
        <v>91.975733245355869</v>
      </c>
      <c r="CU115" s="2">
        <f t="shared" si="167"/>
        <v>93.234399502949159</v>
      </c>
      <c r="CV115" s="2">
        <f t="shared" si="168"/>
        <v>91.494451275570427</v>
      </c>
      <c r="CW115" s="2">
        <f t="shared" si="169"/>
        <v>88.944958592876503</v>
      </c>
      <c r="CX115" s="2">
        <f t="shared" si="170"/>
        <v>83.698798252934751</v>
      </c>
      <c r="CY115" s="2">
        <f t="shared" si="171"/>
        <v>77.641747046114688</v>
      </c>
      <c r="CZ115" s="2">
        <f t="shared" si="172"/>
        <v>68.521653243997605</v>
      </c>
      <c r="DA115" s="2">
        <f t="shared" si="173"/>
        <v>58.154962477166798</v>
      </c>
      <c r="DD115" s="2">
        <f t="shared" si="174"/>
        <v>81.336865415830118</v>
      </c>
      <c r="DE115" s="2">
        <f t="shared" si="175"/>
        <v>83.699664046870225</v>
      </c>
      <c r="DF115" s="2">
        <f t="shared" si="176"/>
        <v>85.474558666459814</v>
      </c>
      <c r="DG115" s="2">
        <f t="shared" si="177"/>
        <v>86.632587509998345</v>
      </c>
      <c r="DH115" s="2">
        <f t="shared" si="178"/>
        <v>89.957416158156875</v>
      </c>
      <c r="DI115" s="2">
        <f t="shared" si="179"/>
        <v>91.036890099626433</v>
      </c>
      <c r="DJ115" s="2">
        <f t="shared" si="180"/>
        <v>91.866447357225454</v>
      </c>
      <c r="DK115" s="2">
        <f t="shared" si="181"/>
        <v>90.205362367209688</v>
      </c>
      <c r="DL115" s="2">
        <f t="shared" si="182"/>
        <v>87.870250189225786</v>
      </c>
      <c r="DM115" s="2">
        <f t="shared" si="183"/>
        <v>82.792393044293604</v>
      </c>
      <c r="DN115" s="2">
        <f t="shared" si="184"/>
        <v>76.510260404536552</v>
      </c>
      <c r="DO115" s="2">
        <f t="shared" si="185"/>
        <v>67.593177144168962</v>
      </c>
      <c r="DP115" s="2">
        <f t="shared" si="186"/>
        <v>57.511403937632942</v>
      </c>
      <c r="DS115" s="2">
        <f t="shared" si="187"/>
        <v>0.67010808071987693</v>
      </c>
      <c r="DT115" s="2">
        <f t="shared" si="188"/>
        <v>0.70288417685981341</v>
      </c>
      <c r="DU115" s="2">
        <f t="shared" si="189"/>
        <v>0.74894798610220514</v>
      </c>
      <c r="DV115" s="2">
        <f t="shared" si="190"/>
        <v>0.66432837946959911</v>
      </c>
      <c r="DW115" s="2">
        <f t="shared" si="191"/>
        <v>0.72837245646009374</v>
      </c>
      <c r="DX115" s="2">
        <f t="shared" si="192"/>
        <v>0.71767434726550927</v>
      </c>
      <c r="DY115" s="2">
        <f t="shared" si="193"/>
        <v>0.73330932358420242</v>
      </c>
      <c r="DZ115" s="2">
        <f t="shared" si="194"/>
        <v>0.73293331992982258</v>
      </c>
      <c r="EA115" s="2">
        <f t="shared" si="195"/>
        <v>0.68263083651641066</v>
      </c>
      <c r="EB115" s="2">
        <f t="shared" si="196"/>
        <v>0.7102175919009307</v>
      </c>
      <c r="EC115" s="2">
        <f t="shared" si="197"/>
        <v>0.71176666126971122</v>
      </c>
      <c r="ED115" s="2">
        <f t="shared" si="198"/>
        <v>0.71987371781451004</v>
      </c>
      <c r="EE115" s="2">
        <f t="shared" si="199"/>
        <v>0.70240668831166619</v>
      </c>
    </row>
    <row r="116" spans="2:135" x14ac:dyDescent="0.25">
      <c r="B116" s="2">
        <v>110</v>
      </c>
      <c r="C116">
        <v>81.953000000000003</v>
      </c>
      <c r="D116">
        <v>85.438999999999993</v>
      </c>
      <c r="E116">
        <v>84.635999999999996</v>
      </c>
      <c r="F116">
        <v>88.209000000000003</v>
      </c>
      <c r="G116">
        <v>90.566999999999993</v>
      </c>
      <c r="H116">
        <v>92.924999999999997</v>
      </c>
      <c r="I116">
        <v>91.94</v>
      </c>
      <c r="J116">
        <v>91.224000000000004</v>
      </c>
      <c r="K116">
        <v>89.284000000000006</v>
      </c>
      <c r="L116">
        <v>84.850999999999999</v>
      </c>
      <c r="M116">
        <v>78.045000000000002</v>
      </c>
      <c r="N116">
        <v>68.074600000000004</v>
      </c>
      <c r="O116">
        <v>58.820900000000002</v>
      </c>
      <c r="R116" s="5">
        <f t="shared" si="202"/>
        <v>81.673496587946275</v>
      </c>
      <c r="S116" s="5">
        <f t="shared" si="203"/>
        <v>83.945996378608683</v>
      </c>
      <c r="T116" s="5">
        <f t="shared" si="204"/>
        <v>85.868347843485353</v>
      </c>
      <c r="U116" s="5">
        <f t="shared" si="205"/>
        <v>86.836912578379994</v>
      </c>
      <c r="V116" s="5">
        <f t="shared" si="206"/>
        <v>90.352130366721084</v>
      </c>
      <c r="W116" s="5">
        <f t="shared" si="207"/>
        <v>91.446528492688799</v>
      </c>
      <c r="X116" s="5">
        <f t="shared" si="208"/>
        <v>92.63174180679718</v>
      </c>
      <c r="Y116" s="5">
        <f t="shared" si="209"/>
        <v>90.933703229182214</v>
      </c>
      <c r="Z116" s="5">
        <f t="shared" si="210"/>
        <v>88.190346259733388</v>
      </c>
      <c r="AA116" s="5">
        <f t="shared" si="211"/>
        <v>83.237281242217634</v>
      </c>
      <c r="AB116" s="5">
        <f t="shared" si="212"/>
        <v>77.010782325801856</v>
      </c>
      <c r="AC116" s="5">
        <f t="shared" si="213"/>
        <v>68.080523372491982</v>
      </c>
      <c r="AD116" s="5">
        <f t="shared" si="214"/>
        <v>57.766090995875963</v>
      </c>
      <c r="AE116" s="5"/>
      <c r="AG116" s="5">
        <f t="shared" si="201"/>
        <v>0.27950341205372808</v>
      </c>
      <c r="AH116" s="5">
        <f t="shared" si="201"/>
        <v>1.4930036213913098</v>
      </c>
      <c r="AI116" s="5">
        <f t="shared" si="201"/>
        <v>-1.232347843485357</v>
      </c>
      <c r="AJ116" s="5">
        <f t="shared" si="200"/>
        <v>1.3720874216200087</v>
      </c>
      <c r="AK116" s="5">
        <f t="shared" si="200"/>
        <v>0.21486963327890862</v>
      </c>
      <c r="AL116" s="5">
        <f t="shared" si="200"/>
        <v>1.4784715073111983</v>
      </c>
      <c r="AM116" s="5">
        <f t="shared" si="200"/>
        <v>-0.69174180679718233</v>
      </c>
      <c r="AN116" s="5">
        <f t="shared" si="200"/>
        <v>0.29029677081778971</v>
      </c>
      <c r="AO116" s="5">
        <f t="shared" si="200"/>
        <v>1.0936537402666175</v>
      </c>
      <c r="AP116" s="5">
        <f t="shared" si="215"/>
        <v>1.6137187577823653</v>
      </c>
      <c r="AQ116" s="5">
        <f t="shared" si="215"/>
        <v>1.0342176741981461</v>
      </c>
      <c r="AR116" s="5">
        <f t="shared" si="215"/>
        <v>-5.9233724919778297E-3</v>
      </c>
      <c r="AS116" s="5">
        <f t="shared" si="215"/>
        <v>1.0548090041240386</v>
      </c>
      <c r="AV116" s="2">
        <f t="shared" si="122"/>
        <v>81.672922062203639</v>
      </c>
      <c r="AW116" s="2">
        <f t="shared" si="123"/>
        <v>83.933628631531775</v>
      </c>
      <c r="AX116" s="2">
        <f t="shared" si="124"/>
        <v>85.652603794630508</v>
      </c>
      <c r="AY116" s="2">
        <f t="shared" si="125"/>
        <v>86.828053437760261</v>
      </c>
      <c r="AZ116" s="2">
        <f t="shared" si="126"/>
        <v>90.147723591538721</v>
      </c>
      <c r="BA116" s="2">
        <f t="shared" si="127"/>
        <v>91.273093034479928</v>
      </c>
      <c r="BB116" s="2">
        <f t="shared" si="128"/>
        <v>92.184360813236339</v>
      </c>
      <c r="BC116" s="2">
        <f t="shared" si="129"/>
        <v>90.500390180124327</v>
      </c>
      <c r="BD116" s="2">
        <f t="shared" si="130"/>
        <v>88.152699950381489</v>
      </c>
      <c r="BE116" s="2">
        <f t="shared" si="131"/>
        <v>83.012101742609673</v>
      </c>
      <c r="BF116" s="2">
        <f t="shared" si="132"/>
        <v>76.794909049077816</v>
      </c>
      <c r="BG116" s="2">
        <f t="shared" si="133"/>
        <v>67.826929895225589</v>
      </c>
      <c r="BH116" s="2">
        <f t="shared" si="134"/>
        <v>57.690945089607183</v>
      </c>
      <c r="BK116" s="2">
        <f t="shared" si="135"/>
        <v>81.953000000000003</v>
      </c>
      <c r="BL116" s="2" t="str">
        <f t="shared" si="136"/>
        <v/>
      </c>
      <c r="BM116" s="2" t="str">
        <f t="shared" si="137"/>
        <v/>
      </c>
      <c r="BN116" s="2">
        <f t="shared" si="138"/>
        <v>88.209000000000003</v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>
        <f t="shared" si="143"/>
        <v>89.284000000000006</v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>
        <f t="shared" si="148"/>
        <v>81.953000000000003</v>
      </c>
      <c r="CA116" s="2" t="str">
        <f t="shared" si="149"/>
        <v/>
      </c>
      <c r="CB116" s="2" t="str">
        <f t="shared" si="150"/>
        <v/>
      </c>
      <c r="CC116" s="2">
        <f t="shared" si="151"/>
        <v>88.209000000000003</v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>
        <f t="shared" si="156"/>
        <v>89.284000000000006</v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82.598459707979728</v>
      </c>
      <c r="CP116" s="2">
        <f t="shared" si="162"/>
        <v>84.68439617528891</v>
      </c>
      <c r="CQ116" s="2">
        <f t="shared" si="163"/>
        <v>86.354824418882671</v>
      </c>
      <c r="CR116" s="2">
        <f t="shared" si="164"/>
        <v>87.267759345875689</v>
      </c>
      <c r="CS116" s="2">
        <f t="shared" si="165"/>
        <v>90.75767879118527</v>
      </c>
      <c r="CT116" s="2">
        <f t="shared" si="166"/>
        <v>92.000652685532827</v>
      </c>
      <c r="CU116" s="2">
        <f t="shared" si="167"/>
        <v>93.259716384638352</v>
      </c>
      <c r="CV116" s="2">
        <f t="shared" si="168"/>
        <v>91.495749828590363</v>
      </c>
      <c r="CW116" s="2">
        <f t="shared" si="169"/>
        <v>88.951537127552669</v>
      </c>
      <c r="CX116" s="2">
        <f t="shared" si="170"/>
        <v>83.70824737358673</v>
      </c>
      <c r="CY116" s="2">
        <f t="shared" si="171"/>
        <v>77.664185322988601</v>
      </c>
      <c r="CZ116" s="2">
        <f t="shared" si="172"/>
        <v>68.542468223510241</v>
      </c>
      <c r="DA116" s="2">
        <f t="shared" si="173"/>
        <v>58.178057018735423</v>
      </c>
      <c r="DD116" s="2">
        <f t="shared" si="174"/>
        <v>81.257374335581616</v>
      </c>
      <c r="DE116" s="2">
        <f t="shared" si="175"/>
        <v>83.644195992906731</v>
      </c>
      <c r="DF116" s="2">
        <f t="shared" si="176"/>
        <v>85.437926737683867</v>
      </c>
      <c r="DG116" s="2">
        <f t="shared" si="177"/>
        <v>86.625427927829506</v>
      </c>
      <c r="DH116" s="2">
        <f t="shared" si="178"/>
        <v>89.940271303336147</v>
      </c>
      <c r="DI116" s="2">
        <f t="shared" si="179"/>
        <v>91.012062373009144</v>
      </c>
      <c r="DJ116" s="2">
        <f t="shared" si="180"/>
        <v>91.827685775722557</v>
      </c>
      <c r="DK116" s="2">
        <f t="shared" si="181"/>
        <v>90.16961320399372</v>
      </c>
      <c r="DL116" s="2">
        <f t="shared" si="182"/>
        <v>87.8139828735317</v>
      </c>
      <c r="DM116" s="2">
        <f t="shared" si="183"/>
        <v>82.753053474281103</v>
      </c>
      <c r="DN116" s="2">
        <f t="shared" si="184"/>
        <v>76.47386516833366</v>
      </c>
      <c r="DO116" s="2">
        <f t="shared" si="185"/>
        <v>67.572990289256197</v>
      </c>
      <c r="DP116" s="2">
        <f t="shared" si="186"/>
        <v>57.502726162524993</v>
      </c>
      <c r="DS116" s="2">
        <f t="shared" si="187"/>
        <v>0.69014073587354674</v>
      </c>
      <c r="DT116" s="2">
        <f t="shared" si="188"/>
        <v>0.72175294378221211</v>
      </c>
      <c r="DU116" s="2">
        <f t="shared" si="189"/>
        <v>0.76586585248425265</v>
      </c>
      <c r="DV116" s="2">
        <f t="shared" si="190"/>
        <v>0.68454678653724133</v>
      </c>
      <c r="DW116" s="2">
        <f t="shared" si="191"/>
        <v>0.7462070126755771</v>
      </c>
      <c r="DX116" s="2">
        <f t="shared" si="192"/>
        <v>0.73595668684590976</v>
      </c>
      <c r="DY116" s="2">
        <f t="shared" si="193"/>
        <v>0.75093057697711185</v>
      </c>
      <c r="DZ116" s="2">
        <f t="shared" si="194"/>
        <v>0.75057096682537883</v>
      </c>
      <c r="EA116" s="2">
        <f t="shared" si="195"/>
        <v>0.70224094749546473</v>
      </c>
      <c r="EB116" s="2">
        <f t="shared" si="196"/>
        <v>0.72880033204055927</v>
      </c>
      <c r="EC116" s="2">
        <f t="shared" si="197"/>
        <v>0.73028778897117252</v>
      </c>
      <c r="ED116" s="2">
        <f t="shared" si="198"/>
        <v>0.73806561552658723</v>
      </c>
      <c r="EE116" s="2">
        <f t="shared" si="199"/>
        <v>0.72129375497756554</v>
      </c>
    </row>
    <row r="117" spans="2:135" x14ac:dyDescent="0.25">
      <c r="B117" s="2">
        <v>111</v>
      </c>
      <c r="C117">
        <v>82.375</v>
      </c>
      <c r="D117">
        <v>83.832999999999998</v>
      </c>
      <c r="E117">
        <v>86.105999999999995</v>
      </c>
      <c r="F117">
        <v>87.239000000000004</v>
      </c>
      <c r="G117">
        <v>90.134</v>
      </c>
      <c r="H117">
        <v>92.164000000000001</v>
      </c>
      <c r="I117">
        <v>92.730999999999995</v>
      </c>
      <c r="J117">
        <v>93.224000000000004</v>
      </c>
      <c r="K117">
        <v>89.775999999999996</v>
      </c>
      <c r="L117">
        <v>82.686999999999998</v>
      </c>
      <c r="M117">
        <v>78.611999999999995</v>
      </c>
      <c r="N117">
        <v>68.761200000000002</v>
      </c>
      <c r="O117">
        <v>58.790999999999997</v>
      </c>
      <c r="R117" s="5">
        <f t="shared" si="202"/>
        <v>81.588803737837594</v>
      </c>
      <c r="S117" s="5">
        <f t="shared" si="203"/>
        <v>83.899248034762962</v>
      </c>
      <c r="T117" s="5">
        <f t="shared" si="204"/>
        <v>85.989253252650101</v>
      </c>
      <c r="U117" s="5">
        <f t="shared" si="205"/>
        <v>86.83540372948363</v>
      </c>
      <c r="V117" s="5">
        <f t="shared" si="206"/>
        <v>90.527824262655685</v>
      </c>
      <c r="W117" s="5">
        <f t="shared" si="207"/>
        <v>91.599243625215607</v>
      </c>
      <c r="X117" s="5">
        <f t="shared" si="208"/>
        <v>92.98264670081025</v>
      </c>
      <c r="Y117" s="5">
        <f t="shared" si="209"/>
        <v>91.269617304853355</v>
      </c>
      <c r="Z117" s="5">
        <f t="shared" si="210"/>
        <v>88.185260084292253</v>
      </c>
      <c r="AA117" s="5">
        <f t="shared" si="211"/>
        <v>83.44706431601611</v>
      </c>
      <c r="AB117" s="5">
        <f t="shared" si="212"/>
        <v>77.211286978432867</v>
      </c>
      <c r="AC117" s="5">
        <f t="shared" si="213"/>
        <v>68.322298041802796</v>
      </c>
      <c r="AD117" s="5">
        <f t="shared" si="214"/>
        <v>57.851837998767358</v>
      </c>
      <c r="AE117" s="5"/>
      <c r="AG117" s="5">
        <f t="shared" si="201"/>
        <v>0.7861962621624059</v>
      </c>
      <c r="AH117" s="5">
        <f t="shared" si="201"/>
        <v>-6.6248034762963925E-2</v>
      </c>
      <c r="AI117" s="5">
        <f t="shared" si="201"/>
        <v>0.1167467473498931</v>
      </c>
      <c r="AJ117" s="5">
        <f t="shared" si="200"/>
        <v>0.40359627051637403</v>
      </c>
      <c r="AK117" s="5">
        <f t="shared" si="200"/>
        <v>-0.39382426265568427</v>
      </c>
      <c r="AL117" s="5">
        <f t="shared" si="200"/>
        <v>0.56475637478439467</v>
      </c>
      <c r="AM117" s="5">
        <f t="shared" si="200"/>
        <v>-0.2516467008102552</v>
      </c>
      <c r="AN117" s="5">
        <f t="shared" si="200"/>
        <v>1.9543826951466485</v>
      </c>
      <c r="AO117" s="5">
        <f t="shared" si="200"/>
        <v>1.5907399157077435</v>
      </c>
      <c r="AP117" s="5">
        <f t="shared" si="215"/>
        <v>-0.76006431601611268</v>
      </c>
      <c r="AQ117" s="5">
        <f t="shared" si="215"/>
        <v>1.4007130215671282</v>
      </c>
      <c r="AR117" s="5">
        <f t="shared" si="215"/>
        <v>0.43890195819720645</v>
      </c>
      <c r="AS117" s="5">
        <f t="shared" si="215"/>
        <v>0.93916200123263849</v>
      </c>
      <c r="AV117" s="2">
        <f t="shared" si="122"/>
        <v>81.587263155649723</v>
      </c>
      <c r="AW117" s="2">
        <f t="shared" si="123"/>
        <v>83.871687560727537</v>
      </c>
      <c r="AX117" s="2">
        <f t="shared" si="124"/>
        <v>85.608158879868583</v>
      </c>
      <c r="AY117" s="2">
        <f t="shared" si="125"/>
        <v>86.811900149990109</v>
      </c>
      <c r="AZ117" s="2">
        <f t="shared" si="126"/>
        <v>90.126397467077581</v>
      </c>
      <c r="BA117" s="2">
        <f t="shared" si="127"/>
        <v>91.2432244710524</v>
      </c>
      <c r="BB117" s="2">
        <f t="shared" si="128"/>
        <v>92.136386145597072</v>
      </c>
      <c r="BC117" s="2">
        <f t="shared" si="129"/>
        <v>90.450922412676036</v>
      </c>
      <c r="BD117" s="2">
        <f t="shared" si="130"/>
        <v>88.092465904910739</v>
      </c>
      <c r="BE117" s="2">
        <f t="shared" si="131"/>
        <v>82.96810645877504</v>
      </c>
      <c r="BF117" s="2">
        <f t="shared" si="132"/>
        <v>76.752206577607453</v>
      </c>
      <c r="BG117" s="2">
        <f t="shared" si="133"/>
        <v>67.799888579533715</v>
      </c>
      <c r="BH117" s="2">
        <f t="shared" si="134"/>
        <v>57.678300514150237</v>
      </c>
      <c r="BK117" s="2">
        <f t="shared" si="135"/>
        <v>82.375</v>
      </c>
      <c r="BL117" s="2" t="str">
        <f t="shared" si="136"/>
        <v/>
      </c>
      <c r="BM117" s="2" t="str">
        <f t="shared" si="137"/>
        <v/>
      </c>
      <c r="BN117" s="2">
        <f t="shared" si="138"/>
        <v>87.239000000000004</v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>
        <f t="shared" si="148"/>
        <v>82.375</v>
      </c>
      <c r="CA117" s="2" t="str">
        <f t="shared" si="149"/>
        <v/>
      </c>
      <c r="CB117" s="2" t="str">
        <f t="shared" si="150"/>
        <v/>
      </c>
      <c r="CC117" s="2">
        <f t="shared" si="151"/>
        <v>87.239000000000004</v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82.587032217734745</v>
      </c>
      <c r="CP117" s="2">
        <f t="shared" si="162"/>
        <v>84.676477339324663</v>
      </c>
      <c r="CQ117" s="2">
        <f t="shared" si="163"/>
        <v>86.350106104855882</v>
      </c>
      <c r="CR117" s="2">
        <f t="shared" si="164"/>
        <v>87.272628432220571</v>
      </c>
      <c r="CS117" s="2">
        <f t="shared" si="165"/>
        <v>90.781720106461918</v>
      </c>
      <c r="CT117" s="2">
        <f t="shared" si="166"/>
        <v>92.025572125709786</v>
      </c>
      <c r="CU117" s="2">
        <f t="shared" si="167"/>
        <v>93.285033266327559</v>
      </c>
      <c r="CV117" s="2">
        <f t="shared" si="168"/>
        <v>91.497048381610284</v>
      </c>
      <c r="CW117" s="2">
        <f t="shared" si="169"/>
        <v>88.958115662228835</v>
      </c>
      <c r="CX117" s="2">
        <f t="shared" si="170"/>
        <v>83.717696494238709</v>
      </c>
      <c r="CY117" s="2">
        <f t="shared" si="171"/>
        <v>77.686623599862529</v>
      </c>
      <c r="CZ117" s="2">
        <f t="shared" si="172"/>
        <v>68.563283203022863</v>
      </c>
      <c r="DA117" s="2">
        <f t="shared" si="173"/>
        <v>58.201151560304041</v>
      </c>
      <c r="DD117" s="2">
        <f t="shared" si="174"/>
        <v>81.177883255333114</v>
      </c>
      <c r="DE117" s="2">
        <f t="shared" si="175"/>
        <v>83.588727938943236</v>
      </c>
      <c r="DF117" s="2">
        <f t="shared" si="176"/>
        <v>85.401294808907934</v>
      </c>
      <c r="DG117" s="2">
        <f t="shared" si="177"/>
        <v>86.618268345660681</v>
      </c>
      <c r="DH117" s="2">
        <f t="shared" si="178"/>
        <v>89.923126448515404</v>
      </c>
      <c r="DI117" s="2">
        <f t="shared" si="179"/>
        <v>90.987234646391855</v>
      </c>
      <c r="DJ117" s="2">
        <f t="shared" si="180"/>
        <v>91.788924194219675</v>
      </c>
      <c r="DK117" s="2">
        <f t="shared" si="181"/>
        <v>90.133864040777738</v>
      </c>
      <c r="DL117" s="2">
        <f t="shared" si="182"/>
        <v>87.757715557837628</v>
      </c>
      <c r="DM117" s="2">
        <f t="shared" si="183"/>
        <v>82.713713904268602</v>
      </c>
      <c r="DN117" s="2">
        <f t="shared" si="184"/>
        <v>76.437469932130767</v>
      </c>
      <c r="DO117" s="2">
        <f t="shared" si="185"/>
        <v>67.552803434343431</v>
      </c>
      <c r="DP117" s="2">
        <f t="shared" si="186"/>
        <v>57.494048387417045</v>
      </c>
      <c r="DS117" s="2">
        <f t="shared" si="187"/>
        <v>0.7094842977999315</v>
      </c>
      <c r="DT117" s="2">
        <f t="shared" si="188"/>
        <v>0.73986690161807522</v>
      </c>
      <c r="DU117" s="2">
        <f t="shared" si="189"/>
        <v>0.78197553945227483</v>
      </c>
      <c r="DV117" s="2">
        <f t="shared" si="190"/>
        <v>0.704089830192137</v>
      </c>
      <c r="DW117" s="2">
        <f t="shared" si="191"/>
        <v>0.7632511995856871</v>
      </c>
      <c r="DX117" s="2">
        <f t="shared" si="192"/>
        <v>0.75346182743137902</v>
      </c>
      <c r="DY117" s="2">
        <f t="shared" si="193"/>
        <v>0.7677562700105407</v>
      </c>
      <c r="DZ117" s="2">
        <f t="shared" si="194"/>
        <v>0.76741342868957974</v>
      </c>
      <c r="EA117" s="2">
        <f t="shared" si="195"/>
        <v>0.72113435691270655</v>
      </c>
      <c r="EB117" s="2">
        <f t="shared" si="196"/>
        <v>0.74661656780919705</v>
      </c>
      <c r="EC117" s="2">
        <f t="shared" si="197"/>
        <v>0.74804009017706308</v>
      </c>
      <c r="ED117" s="2">
        <f t="shared" si="198"/>
        <v>0.75547739514548184</v>
      </c>
      <c r="EE117" s="2">
        <f t="shared" si="199"/>
        <v>0.73942681379730957</v>
      </c>
    </row>
    <row r="118" spans="2:135" x14ac:dyDescent="0.25">
      <c r="B118" s="2">
        <v>112</v>
      </c>
      <c r="C118">
        <v>81.858999999999995</v>
      </c>
      <c r="D118">
        <v>84.302999999999997</v>
      </c>
      <c r="E118">
        <v>87</v>
      </c>
      <c r="F118">
        <v>87.581999999999994</v>
      </c>
      <c r="G118">
        <v>91.119</v>
      </c>
      <c r="H118">
        <v>91.164000000000001</v>
      </c>
      <c r="I118">
        <v>93.269000000000005</v>
      </c>
      <c r="J118">
        <v>92.686999999999998</v>
      </c>
      <c r="K118">
        <v>89.820999999999998</v>
      </c>
      <c r="L118">
        <v>84.134</v>
      </c>
      <c r="M118">
        <v>78.924999999999997</v>
      </c>
      <c r="N118">
        <v>69.656700000000001</v>
      </c>
      <c r="O118">
        <v>58.746299999999998</v>
      </c>
      <c r="R118" s="5">
        <f t="shared" si="202"/>
        <v>81.503844258608453</v>
      </c>
      <c r="S118" s="5">
        <f t="shared" si="203"/>
        <v>83.86506496335447</v>
      </c>
      <c r="T118" s="5">
        <f t="shared" si="204"/>
        <v>86.178656476832714</v>
      </c>
      <c r="U118" s="5">
        <f t="shared" si="205"/>
        <v>86.852774028668392</v>
      </c>
      <c r="V118" s="5">
        <f t="shared" si="206"/>
        <v>90.82491289429143</v>
      </c>
      <c r="W118" s="5">
        <f t="shared" si="207"/>
        <v>91.879967861636715</v>
      </c>
      <c r="X118" s="5">
        <f t="shared" si="208"/>
        <v>93.549047313684412</v>
      </c>
      <c r="Y118" s="5">
        <f t="shared" si="209"/>
        <v>91.813267469256317</v>
      </c>
      <c r="Z118" s="5">
        <f t="shared" si="210"/>
        <v>88.24011083193939</v>
      </c>
      <c r="AA118" s="5">
        <f t="shared" si="211"/>
        <v>83.853633969678313</v>
      </c>
      <c r="AB118" s="5">
        <f t="shared" si="212"/>
        <v>77.600675760104764</v>
      </c>
      <c r="AC118" s="5">
        <f t="shared" si="213"/>
        <v>68.756370438489967</v>
      </c>
      <c r="AD118" s="5">
        <f t="shared" si="214"/>
        <v>58.032626875551472</v>
      </c>
      <c r="AE118" s="5"/>
      <c r="AG118" s="5">
        <f t="shared" si="201"/>
        <v>0.35515574139154182</v>
      </c>
      <c r="AH118" s="5">
        <f t="shared" si="201"/>
        <v>0.43793503664552702</v>
      </c>
      <c r="AI118" s="5">
        <f t="shared" si="201"/>
        <v>0.82134352316728609</v>
      </c>
      <c r="AJ118" s="5">
        <f t="shared" si="200"/>
        <v>0.72922597133160139</v>
      </c>
      <c r="AK118" s="5">
        <f t="shared" si="200"/>
        <v>0.29408710570857011</v>
      </c>
      <c r="AL118" s="5">
        <f t="shared" si="200"/>
        <v>-0.71596786163671311</v>
      </c>
      <c r="AM118" s="5">
        <f t="shared" si="200"/>
        <v>-0.28004731368440616</v>
      </c>
      <c r="AN118" s="5">
        <f t="shared" si="200"/>
        <v>0.87373253074368051</v>
      </c>
      <c r="AO118" s="5">
        <f t="shared" si="200"/>
        <v>1.5808891680606081</v>
      </c>
      <c r="AP118" s="5">
        <f t="shared" si="215"/>
        <v>0.28036603032168728</v>
      </c>
      <c r="AQ118" s="5">
        <f t="shared" si="215"/>
        <v>1.3243242398952333</v>
      </c>
      <c r="AR118" s="5">
        <f t="shared" si="215"/>
        <v>0.90032956151003418</v>
      </c>
      <c r="AS118" s="5">
        <f t="shared" si="215"/>
        <v>0.71367312444852615</v>
      </c>
      <c r="AV118" s="2">
        <f t="shared" si="122"/>
        <v>81.500052090151257</v>
      </c>
      <c r="AW118" s="2">
        <f t="shared" si="123"/>
        <v>83.80891228179982</v>
      </c>
      <c r="AX118" s="2">
        <f t="shared" si="124"/>
        <v>85.563485042161844</v>
      </c>
      <c r="AY118" s="2">
        <f t="shared" si="125"/>
        <v>86.795756948143136</v>
      </c>
      <c r="AZ118" s="2">
        <f t="shared" si="126"/>
        <v>90.104392951812486</v>
      </c>
      <c r="BA118" s="2">
        <f t="shared" si="127"/>
        <v>91.212482655130884</v>
      </c>
      <c r="BB118" s="2">
        <f t="shared" si="128"/>
        <v>92.087517892801088</v>
      </c>
      <c r="BC118" s="2">
        <f t="shared" si="129"/>
        <v>90.401339690896748</v>
      </c>
      <c r="BD118" s="2">
        <f t="shared" si="130"/>
        <v>88.030809259286414</v>
      </c>
      <c r="BE118" s="2">
        <f t="shared" si="131"/>
        <v>82.923205288684414</v>
      </c>
      <c r="BF118" s="2">
        <f t="shared" si="132"/>
        <v>76.708451760964039</v>
      </c>
      <c r="BG118" s="2">
        <f t="shared" si="133"/>
        <v>67.77226064023813</v>
      </c>
      <c r="BH118" s="2">
        <f t="shared" si="134"/>
        <v>57.665081440222018</v>
      </c>
      <c r="BK118" s="2" t="str">
        <f t="shared" si="135"/>
        <v/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 t="str">
        <f t="shared" si="148"/>
        <v/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82.575604727489761</v>
      </c>
      <c r="CP118" s="2">
        <f t="shared" si="162"/>
        <v>84.668558503360416</v>
      </c>
      <c r="CQ118" s="2">
        <f t="shared" si="163"/>
        <v>86.345387790829079</v>
      </c>
      <c r="CR118" s="2">
        <f t="shared" si="164"/>
        <v>87.277497518565454</v>
      </c>
      <c r="CS118" s="2">
        <f t="shared" si="165"/>
        <v>90.805761421738566</v>
      </c>
      <c r="CT118" s="2">
        <f t="shared" si="166"/>
        <v>92.050491565886759</v>
      </c>
      <c r="CU118" s="2">
        <f t="shared" si="167"/>
        <v>93.310350148016752</v>
      </c>
      <c r="CV118" s="2">
        <f t="shared" si="168"/>
        <v>91.498346934630206</v>
      </c>
      <c r="CW118" s="2">
        <f t="shared" si="169"/>
        <v>88.964694196905</v>
      </c>
      <c r="CX118" s="2">
        <f t="shared" si="170"/>
        <v>83.727145614890688</v>
      </c>
      <c r="CY118" s="2">
        <f t="shared" si="171"/>
        <v>77.709061876736442</v>
      </c>
      <c r="CZ118" s="2">
        <f t="shared" si="172"/>
        <v>68.584098182535485</v>
      </c>
      <c r="DA118" s="2">
        <f t="shared" si="173"/>
        <v>58.224246101872666</v>
      </c>
      <c r="DD118" s="2">
        <f t="shared" si="174"/>
        <v>81.098392175084612</v>
      </c>
      <c r="DE118" s="2">
        <f t="shared" si="175"/>
        <v>83.533259884979742</v>
      </c>
      <c r="DF118" s="2">
        <f t="shared" si="176"/>
        <v>85.364662880131988</v>
      </c>
      <c r="DG118" s="2">
        <f t="shared" si="177"/>
        <v>86.611108763491842</v>
      </c>
      <c r="DH118" s="2">
        <f t="shared" si="178"/>
        <v>89.905981593694662</v>
      </c>
      <c r="DI118" s="2">
        <f t="shared" si="179"/>
        <v>90.962406919774565</v>
      </c>
      <c r="DJ118" s="2">
        <f t="shared" si="180"/>
        <v>91.750162612716778</v>
      </c>
      <c r="DK118" s="2">
        <f t="shared" si="181"/>
        <v>90.09811487756177</v>
      </c>
      <c r="DL118" s="2">
        <f t="shared" si="182"/>
        <v>87.701448242143542</v>
      </c>
      <c r="DM118" s="2">
        <f t="shared" si="183"/>
        <v>82.6743743342561</v>
      </c>
      <c r="DN118" s="2">
        <f t="shared" si="184"/>
        <v>76.401074695927875</v>
      </c>
      <c r="DO118" s="2">
        <f t="shared" si="185"/>
        <v>67.532616579430666</v>
      </c>
      <c r="DP118" s="2">
        <f t="shared" si="186"/>
        <v>57.485370612309097</v>
      </c>
      <c r="DS118" s="2">
        <f t="shared" si="187"/>
        <v>0.72809605874748951</v>
      </c>
      <c r="DT118" s="2">
        <f t="shared" si="188"/>
        <v>0.75719833323389651</v>
      </c>
      <c r="DU118" s="2">
        <f t="shared" si="189"/>
        <v>0.79727020302917995</v>
      </c>
      <c r="DV118" s="2">
        <f t="shared" si="190"/>
        <v>0.72291221416109019</v>
      </c>
      <c r="DW118" s="2">
        <f t="shared" si="191"/>
        <v>0.77948899060211141</v>
      </c>
      <c r="DX118" s="2">
        <f t="shared" si="192"/>
        <v>0.77016885933475443</v>
      </c>
      <c r="DY118" s="2">
        <f t="shared" si="193"/>
        <v>0.78377260909250024</v>
      </c>
      <c r="DZ118" s="2">
        <f t="shared" si="194"/>
        <v>0.78344674241367174</v>
      </c>
      <c r="EA118" s="2">
        <f t="shared" si="195"/>
        <v>0.73927403772682421</v>
      </c>
      <c r="EB118" s="2">
        <f t="shared" si="196"/>
        <v>0.76364196192897249</v>
      </c>
      <c r="EC118" s="2">
        <f t="shared" si="197"/>
        <v>0.76499994071337396</v>
      </c>
      <c r="ED118" s="2">
        <f t="shared" si="198"/>
        <v>0.77208915486505969</v>
      </c>
      <c r="EE118" s="2">
        <f t="shared" si="199"/>
        <v>0.75677792747047234</v>
      </c>
    </row>
    <row r="119" spans="2:135" x14ac:dyDescent="0.25">
      <c r="B119" s="2">
        <v>113</v>
      </c>
      <c r="C119">
        <v>82.203000000000003</v>
      </c>
      <c r="D119">
        <v>83.938999999999993</v>
      </c>
      <c r="E119">
        <v>86.302999999999997</v>
      </c>
      <c r="F119">
        <v>86.641999999999996</v>
      </c>
      <c r="G119">
        <v>90.97</v>
      </c>
      <c r="H119">
        <v>93.075000000000003</v>
      </c>
      <c r="I119">
        <v>93.866</v>
      </c>
      <c r="J119">
        <v>92.835999999999999</v>
      </c>
      <c r="K119">
        <v>89.522000000000006</v>
      </c>
      <c r="L119">
        <v>84.477999999999994</v>
      </c>
      <c r="M119">
        <v>80.477999999999994</v>
      </c>
      <c r="N119">
        <v>69.880600000000001</v>
      </c>
      <c r="O119">
        <v>59.582099999999997</v>
      </c>
      <c r="R119" s="5">
        <f t="shared" si="202"/>
        <v>81.420058946578848</v>
      </c>
      <c r="S119" s="5">
        <f t="shared" si="203"/>
        <v>83.850039440207979</v>
      </c>
      <c r="T119" s="5">
        <f t="shared" si="204"/>
        <v>86.426124542270045</v>
      </c>
      <c r="U119" s="5">
        <f t="shared" si="205"/>
        <v>86.906149305406643</v>
      </c>
      <c r="V119" s="5">
        <f t="shared" si="206"/>
        <v>91.263808411694754</v>
      </c>
      <c r="W119" s="5">
        <f t="shared" si="207"/>
        <v>92.323991836896639</v>
      </c>
      <c r="X119" s="5">
        <f t="shared" si="208"/>
        <v>94.342480828110311</v>
      </c>
      <c r="Y119" s="5">
        <f t="shared" si="209"/>
        <v>92.574400455299369</v>
      </c>
      <c r="Z119" s="5">
        <f t="shared" si="210"/>
        <v>88.399903228313804</v>
      </c>
      <c r="AA119" s="5">
        <f t="shared" si="211"/>
        <v>84.528300069384386</v>
      </c>
      <c r="AB119" s="5">
        <f t="shared" si="212"/>
        <v>78.248531719620232</v>
      </c>
      <c r="AC119" s="5">
        <f t="shared" si="213"/>
        <v>69.439414596054533</v>
      </c>
      <c r="AD119" s="5">
        <f t="shared" si="214"/>
        <v>58.365312005162103</v>
      </c>
      <c r="AE119" s="5"/>
      <c r="AG119" s="5">
        <f t="shared" si="201"/>
        <v>0.78294105342115472</v>
      </c>
      <c r="AH119" s="5">
        <f t="shared" si="201"/>
        <v>8.8960559792013782E-2</v>
      </c>
      <c r="AI119" s="5">
        <f t="shared" si="201"/>
        <v>-0.12312454227004821</v>
      </c>
      <c r="AJ119" s="5">
        <f t="shared" si="200"/>
        <v>-0.26414930540664727</v>
      </c>
      <c r="AK119" s="5">
        <f t="shared" si="200"/>
        <v>-0.29380841169475502</v>
      </c>
      <c r="AL119" s="5">
        <f t="shared" si="200"/>
        <v>0.75100816310336427</v>
      </c>
      <c r="AM119" s="5">
        <f t="shared" si="200"/>
        <v>-0.47648082811031145</v>
      </c>
      <c r="AN119" s="5">
        <f t="shared" si="200"/>
        <v>0.26159954470062985</v>
      </c>
      <c r="AO119" s="5">
        <f t="shared" si="200"/>
        <v>1.122096771686202</v>
      </c>
      <c r="AP119" s="5">
        <f t="shared" si="215"/>
        <v>-5.0300069384391577E-2</v>
      </c>
      <c r="AQ119" s="5">
        <f t="shared" si="215"/>
        <v>2.2294682803797627</v>
      </c>
      <c r="AR119" s="5">
        <f t="shared" si="215"/>
        <v>0.44118540394546812</v>
      </c>
      <c r="AS119" s="5">
        <f t="shared" si="215"/>
        <v>1.2167879948378939</v>
      </c>
      <c r="AV119" s="2">
        <f t="shared" si="122"/>
        <v>81.411490192304669</v>
      </c>
      <c r="AW119" s="2">
        <f t="shared" si="123"/>
        <v>83.745436944159522</v>
      </c>
      <c r="AX119" s="2">
        <f t="shared" si="124"/>
        <v>85.518659927400918</v>
      </c>
      <c r="AY119" s="2">
        <f t="shared" si="125"/>
        <v>86.779674363459435</v>
      </c>
      <c r="AZ119" s="2">
        <f t="shared" si="126"/>
        <v>90.081817253780827</v>
      </c>
      <c r="BA119" s="2">
        <f t="shared" si="127"/>
        <v>91.181001037608155</v>
      </c>
      <c r="BB119" s="2">
        <f t="shared" si="128"/>
        <v>92.03792135359798</v>
      </c>
      <c r="BC119" s="2">
        <f t="shared" si="129"/>
        <v>90.351740765171513</v>
      </c>
      <c r="BD119" s="2">
        <f t="shared" si="130"/>
        <v>87.967909268421067</v>
      </c>
      <c r="BE119" s="2">
        <f t="shared" si="131"/>
        <v>82.877531425131679</v>
      </c>
      <c r="BF119" s="2">
        <f t="shared" si="132"/>
        <v>76.663805186007039</v>
      </c>
      <c r="BG119" s="2">
        <f t="shared" si="133"/>
        <v>67.744157220437188</v>
      </c>
      <c r="BH119" s="2">
        <f t="shared" si="134"/>
        <v>57.651377236976884</v>
      </c>
      <c r="BK119" s="2" t="str">
        <f t="shared" si="135"/>
        <v/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 t="str">
        <f t="shared" si="148"/>
        <v/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82.564177237244778</v>
      </c>
      <c r="CP119" s="2">
        <f t="shared" si="162"/>
        <v>84.660639667396168</v>
      </c>
      <c r="CQ119" s="2">
        <f t="shared" si="163"/>
        <v>86.34066947680229</v>
      </c>
      <c r="CR119" s="2">
        <f t="shared" si="164"/>
        <v>87.282366604910337</v>
      </c>
      <c r="CS119" s="2">
        <f t="shared" si="165"/>
        <v>90.829802737015214</v>
      </c>
      <c r="CT119" s="2">
        <f t="shared" si="166"/>
        <v>92.075411006063717</v>
      </c>
      <c r="CU119" s="2">
        <f t="shared" si="167"/>
        <v>93.335667029705945</v>
      </c>
      <c r="CV119" s="2">
        <f t="shared" si="168"/>
        <v>91.499645487650128</v>
      </c>
      <c r="CW119" s="2">
        <f t="shared" si="169"/>
        <v>88.971272731581166</v>
      </c>
      <c r="CX119" s="2">
        <f t="shared" si="170"/>
        <v>83.736594735542653</v>
      </c>
      <c r="CY119" s="2">
        <f t="shared" si="171"/>
        <v>77.731500153610369</v>
      </c>
      <c r="CZ119" s="2">
        <f t="shared" si="172"/>
        <v>68.604913162048121</v>
      </c>
      <c r="DA119" s="2">
        <f t="shared" si="173"/>
        <v>58.247340643441291</v>
      </c>
      <c r="DD119" s="2">
        <f t="shared" si="174"/>
        <v>81.01890109483611</v>
      </c>
      <c r="DE119" s="2">
        <f t="shared" si="175"/>
        <v>83.477791831016248</v>
      </c>
      <c r="DF119" s="2">
        <f t="shared" si="176"/>
        <v>85.328030951356041</v>
      </c>
      <c r="DG119" s="2">
        <f t="shared" si="177"/>
        <v>86.603949181323003</v>
      </c>
      <c r="DH119" s="2">
        <f t="shared" si="178"/>
        <v>89.888836738873934</v>
      </c>
      <c r="DI119" s="2">
        <f t="shared" si="179"/>
        <v>90.937579193157276</v>
      </c>
      <c r="DJ119" s="2">
        <f t="shared" si="180"/>
        <v>91.711401031213896</v>
      </c>
      <c r="DK119" s="2">
        <f t="shared" si="181"/>
        <v>90.062365714345788</v>
      </c>
      <c r="DL119" s="2">
        <f t="shared" si="182"/>
        <v>87.645180926449456</v>
      </c>
      <c r="DM119" s="2">
        <f t="shared" si="183"/>
        <v>82.635034764243599</v>
      </c>
      <c r="DN119" s="2">
        <f t="shared" si="184"/>
        <v>76.364679459724982</v>
      </c>
      <c r="DO119" s="2">
        <f t="shared" si="185"/>
        <v>67.512429724517901</v>
      </c>
      <c r="DP119" s="2">
        <f t="shared" si="186"/>
        <v>57.476692837201156</v>
      </c>
      <c r="DS119" s="2">
        <f t="shared" si="187"/>
        <v>0.74594243275080929</v>
      </c>
      <c r="DT119" s="2">
        <f t="shared" si="188"/>
        <v>0.77372819655113911</v>
      </c>
      <c r="DU119" s="2">
        <f t="shared" si="189"/>
        <v>0.81175022354509807</v>
      </c>
      <c r="DV119" s="2">
        <f t="shared" si="190"/>
        <v>0.74097778738163877</v>
      </c>
      <c r="DW119" s="2">
        <f t="shared" si="191"/>
        <v>0.79491233977838127</v>
      </c>
      <c r="DX119" s="2">
        <f t="shared" si="192"/>
        <v>0.78606517967792222</v>
      </c>
      <c r="DY119" s="2">
        <f t="shared" si="193"/>
        <v>0.79897361473599926</v>
      </c>
      <c r="DZ119" s="2">
        <f t="shared" si="194"/>
        <v>0.79866477202246344</v>
      </c>
      <c r="EA119" s="2">
        <f t="shared" si="195"/>
        <v>0.75663197621558198</v>
      </c>
      <c r="EB119" s="2">
        <f t="shared" si="196"/>
        <v>0.77986068193626634</v>
      </c>
      <c r="EC119" s="2">
        <f t="shared" si="197"/>
        <v>0.78115218212584703</v>
      </c>
      <c r="ED119" s="2">
        <f t="shared" si="198"/>
        <v>0.7878892366156609</v>
      </c>
      <c r="EE119" s="2">
        <f t="shared" si="199"/>
        <v>0.77332784397585375</v>
      </c>
    </row>
    <row r="120" spans="2:135" x14ac:dyDescent="0.25">
      <c r="B120" s="2">
        <v>114</v>
      </c>
      <c r="C120">
        <v>81.75</v>
      </c>
      <c r="D120">
        <v>84.212000000000003</v>
      </c>
      <c r="E120">
        <v>86.090999999999994</v>
      </c>
      <c r="F120">
        <v>87.299000000000007</v>
      </c>
      <c r="G120">
        <v>91.313000000000002</v>
      </c>
      <c r="H120">
        <v>93.09</v>
      </c>
      <c r="I120">
        <v>94.388000000000005</v>
      </c>
      <c r="J120">
        <v>94.103999999999999</v>
      </c>
      <c r="K120">
        <v>89.06</v>
      </c>
      <c r="L120">
        <v>85.209000000000003</v>
      </c>
      <c r="M120">
        <v>81.328000000000003</v>
      </c>
      <c r="N120">
        <v>71.731300000000005</v>
      </c>
      <c r="O120">
        <v>61</v>
      </c>
      <c r="R120" s="5">
        <f t="shared" si="202"/>
        <v>81.339547142655363</v>
      </c>
      <c r="S120" s="5">
        <f t="shared" si="203"/>
        <v>83.859545601699324</v>
      </c>
      <c r="T120" s="5">
        <f t="shared" si="204"/>
        <v>86.697054848737395</v>
      </c>
      <c r="U120" s="5">
        <f t="shared" si="205"/>
        <v>87.020225142667684</v>
      </c>
      <c r="V120" s="5">
        <f t="shared" si="206"/>
        <v>91.830964736067557</v>
      </c>
      <c r="W120" s="5">
        <f t="shared" si="207"/>
        <v>92.936532285891928</v>
      </c>
      <c r="X120" s="5">
        <f t="shared" si="208"/>
        <v>95.305512879328546</v>
      </c>
      <c r="Y120" s="5">
        <f t="shared" si="209"/>
        <v>93.495984121038944</v>
      </c>
      <c r="Z120" s="5">
        <f t="shared" si="210"/>
        <v>88.719838942685342</v>
      </c>
      <c r="AA120" s="5">
        <f t="shared" si="211"/>
        <v>85.506106545326318</v>
      </c>
      <c r="AB120" s="5">
        <f t="shared" si="212"/>
        <v>79.190769595531236</v>
      </c>
      <c r="AC120" s="5">
        <f t="shared" si="213"/>
        <v>70.386150196554908</v>
      </c>
      <c r="AD120" s="5">
        <f t="shared" si="214"/>
        <v>58.909122847489122</v>
      </c>
      <c r="AE120" s="5"/>
      <c r="AG120" s="5">
        <f t="shared" si="201"/>
        <v>0.41045285734463732</v>
      </c>
      <c r="AH120" s="5">
        <f t="shared" si="201"/>
        <v>0.35245439830067937</v>
      </c>
      <c r="AI120" s="5">
        <f t="shared" si="201"/>
        <v>-0.60605484873740068</v>
      </c>
      <c r="AJ120" s="5">
        <f t="shared" si="200"/>
        <v>0.27877485733232277</v>
      </c>
      <c r="AK120" s="5">
        <f t="shared" si="200"/>
        <v>-0.51796473606755455</v>
      </c>
      <c r="AL120" s="5">
        <f t="shared" si="200"/>
        <v>0.15346771410807492</v>
      </c>
      <c r="AM120" s="5">
        <f t="shared" si="200"/>
        <v>-0.91751287932854098</v>
      </c>
      <c r="AN120" s="5">
        <f t="shared" si="200"/>
        <v>0.60801587896105502</v>
      </c>
      <c r="AO120" s="5">
        <f t="shared" si="200"/>
        <v>0.34016105731465984</v>
      </c>
      <c r="AP120" s="5">
        <f t="shared" si="215"/>
        <v>-0.29710654532631509</v>
      </c>
      <c r="AQ120" s="5">
        <f t="shared" si="215"/>
        <v>2.1372304044687667</v>
      </c>
      <c r="AR120" s="5">
        <f t="shared" si="215"/>
        <v>1.3451498034450964</v>
      </c>
      <c r="AS120" s="5">
        <f t="shared" si="215"/>
        <v>2.0908771525108776</v>
      </c>
      <c r="AV120" s="2">
        <f t="shared" si="122"/>
        <v>81.32177355619686</v>
      </c>
      <c r="AW120" s="2">
        <f t="shared" si="123"/>
        <v>83.681389244234168</v>
      </c>
      <c r="AX120" s="2">
        <f t="shared" si="124"/>
        <v>85.473754353402455</v>
      </c>
      <c r="AY120" s="2">
        <f t="shared" si="125"/>
        <v>86.763698459576688</v>
      </c>
      <c r="AZ120" s="2">
        <f t="shared" si="126"/>
        <v>90.05877170323491</v>
      </c>
      <c r="BA120" s="2">
        <f t="shared" si="127"/>
        <v>91.14890640815652</v>
      </c>
      <c r="BB120" s="2">
        <f t="shared" si="128"/>
        <v>91.987751299235853</v>
      </c>
      <c r="BC120" s="2">
        <f t="shared" si="129"/>
        <v>90.302214741965741</v>
      </c>
      <c r="BD120" s="2">
        <f t="shared" si="130"/>
        <v>87.903940161205895</v>
      </c>
      <c r="BE120" s="2">
        <f t="shared" si="131"/>
        <v>82.831211986324291</v>
      </c>
      <c r="BF120" s="2">
        <f t="shared" si="132"/>
        <v>76.618419719704775</v>
      </c>
      <c r="BG120" s="2">
        <f t="shared" si="133"/>
        <v>67.715682710310034</v>
      </c>
      <c r="BH120" s="2">
        <f t="shared" si="134"/>
        <v>57.637273138921742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82.552749746999808</v>
      </c>
      <c r="CP120" s="2">
        <f t="shared" si="162"/>
        <v>84.652720831431921</v>
      </c>
      <c r="CQ120" s="2">
        <f t="shared" si="163"/>
        <v>86.335951162775487</v>
      </c>
      <c r="CR120" s="2">
        <f t="shared" si="164"/>
        <v>87.287235691255219</v>
      </c>
      <c r="CS120" s="2">
        <f t="shared" si="165"/>
        <v>90.853844052291862</v>
      </c>
      <c r="CT120" s="2">
        <f t="shared" si="166"/>
        <v>92.100330446240676</v>
      </c>
      <c r="CU120" s="2">
        <f t="shared" si="167"/>
        <v>93.360983911395152</v>
      </c>
      <c r="CV120" s="2">
        <f t="shared" si="168"/>
        <v>91.500944040670049</v>
      </c>
      <c r="CW120" s="2">
        <f t="shared" si="169"/>
        <v>88.977851266257332</v>
      </c>
      <c r="CX120" s="2">
        <f t="shared" si="170"/>
        <v>83.746043856194632</v>
      </c>
      <c r="CY120" s="2">
        <f t="shared" si="171"/>
        <v>77.753938430484297</v>
      </c>
      <c r="CZ120" s="2">
        <f t="shared" si="172"/>
        <v>68.625728141560742</v>
      </c>
      <c r="DA120" s="2">
        <f t="shared" si="173"/>
        <v>58.270435185009916</v>
      </c>
      <c r="DD120" s="2">
        <f t="shared" si="174"/>
        <v>80.939410014587594</v>
      </c>
      <c r="DE120" s="2">
        <f t="shared" si="175"/>
        <v>83.422323777052753</v>
      </c>
      <c r="DF120" s="2">
        <f t="shared" si="176"/>
        <v>85.291399022580094</v>
      </c>
      <c r="DG120" s="2">
        <f t="shared" si="177"/>
        <v>86.596789599154164</v>
      </c>
      <c r="DH120" s="2">
        <f t="shared" si="178"/>
        <v>89.871691884053192</v>
      </c>
      <c r="DI120" s="2">
        <f t="shared" si="179"/>
        <v>90.912751466539987</v>
      </c>
      <c r="DJ120" s="2">
        <f t="shared" si="180"/>
        <v>91.672639449710999</v>
      </c>
      <c r="DK120" s="2">
        <f t="shared" si="181"/>
        <v>90.02661655112982</v>
      </c>
      <c r="DL120" s="2">
        <f t="shared" si="182"/>
        <v>87.588913610755384</v>
      </c>
      <c r="DM120" s="2">
        <f t="shared" si="183"/>
        <v>82.595695194231098</v>
      </c>
      <c r="DN120" s="2">
        <f t="shared" si="184"/>
        <v>76.32828422352209</v>
      </c>
      <c r="DO120" s="2">
        <f t="shared" si="185"/>
        <v>67.492242869605136</v>
      </c>
      <c r="DP120" s="2">
        <f t="shared" si="186"/>
        <v>57.468015062093208</v>
      </c>
      <c r="DS120" s="2">
        <f t="shared" si="187"/>
        <v>0.76299874482260177</v>
      </c>
      <c r="DT120" s="2">
        <f t="shared" si="188"/>
        <v>0.78944563768308695</v>
      </c>
      <c r="DU120" s="2">
        <f t="shared" si="189"/>
        <v>0.82542247169371541</v>
      </c>
      <c r="DV120" s="2">
        <f t="shared" si="190"/>
        <v>0.75825938863001574</v>
      </c>
      <c r="DW120" s="2">
        <f t="shared" si="191"/>
        <v>0.80952053537975499</v>
      </c>
      <c r="DX120" s="2">
        <f t="shared" si="192"/>
        <v>0.80114590637495919</v>
      </c>
      <c r="DY120" s="2">
        <f t="shared" si="193"/>
        <v>0.81336045062124152</v>
      </c>
      <c r="DZ120" s="2">
        <f t="shared" si="194"/>
        <v>0.81306853952654823</v>
      </c>
      <c r="EA120" s="2">
        <f t="shared" si="195"/>
        <v>0.77318884746005934</v>
      </c>
      <c r="EB120" s="2">
        <f t="shared" si="196"/>
        <v>0.79526486196699331</v>
      </c>
      <c r="EC120" s="2">
        <f t="shared" si="197"/>
        <v>0.79648957316170765</v>
      </c>
      <c r="ED120" s="2">
        <f t="shared" si="198"/>
        <v>0.8028736268276393</v>
      </c>
      <c r="EE120" s="2">
        <f t="shared" si="199"/>
        <v>0.78906551319613294</v>
      </c>
    </row>
    <row r="121" spans="2:135" x14ac:dyDescent="0.25">
      <c r="B121" s="2">
        <v>115</v>
      </c>
      <c r="C121">
        <v>82.016000000000005</v>
      </c>
      <c r="D121">
        <v>83.97</v>
      </c>
      <c r="E121">
        <v>88.227000000000004</v>
      </c>
      <c r="F121">
        <v>88.299000000000007</v>
      </c>
      <c r="G121">
        <v>91.700999999999993</v>
      </c>
      <c r="H121">
        <v>93.715999999999994</v>
      </c>
      <c r="I121">
        <v>96.239000000000004</v>
      </c>
      <c r="J121">
        <v>95.373000000000005</v>
      </c>
      <c r="K121">
        <v>90.596999999999994</v>
      </c>
      <c r="L121">
        <v>87.103999999999999</v>
      </c>
      <c r="M121">
        <v>80.790999999999997</v>
      </c>
      <c r="N121">
        <v>72.029899999999998</v>
      </c>
      <c r="O121">
        <v>60.209000000000003</v>
      </c>
      <c r="R121" s="5">
        <f t="shared" si="202"/>
        <v>81.264932955289524</v>
      </c>
      <c r="S121" s="5">
        <f t="shared" si="203"/>
        <v>83.894316006500148</v>
      </c>
      <c r="T121" s="5">
        <f t="shared" si="204"/>
        <v>86.935808739953188</v>
      </c>
      <c r="U121" s="5">
        <f t="shared" si="205"/>
        <v>87.22363186968127</v>
      </c>
      <c r="V121" s="5">
        <f t="shared" si="206"/>
        <v>92.46384141713591</v>
      </c>
      <c r="W121" s="5">
        <f t="shared" si="207"/>
        <v>93.669861788086436</v>
      </c>
      <c r="X121" s="5">
        <f t="shared" si="208"/>
        <v>96.29808304980142</v>
      </c>
      <c r="Y121" s="5">
        <f t="shared" si="209"/>
        <v>94.441781657329727</v>
      </c>
      <c r="Z121" s="5">
        <f t="shared" si="210"/>
        <v>89.249163943764302</v>
      </c>
      <c r="AA121" s="5">
        <f t="shared" si="211"/>
        <v>86.742992718493099</v>
      </c>
      <c r="AB121" s="5">
        <f t="shared" si="212"/>
        <v>80.388374673605654</v>
      </c>
      <c r="AC121" s="5">
        <f t="shared" si="213"/>
        <v>71.533724292759047</v>
      </c>
      <c r="AD121" s="5">
        <f t="shared" si="214"/>
        <v>59.700836423845075</v>
      </c>
      <c r="AE121" s="5"/>
      <c r="AG121" s="5">
        <f t="shared" si="201"/>
        <v>0.75106704471048147</v>
      </c>
      <c r="AH121" s="5">
        <f t="shared" si="201"/>
        <v>7.5683993499850999E-2</v>
      </c>
      <c r="AI121" s="5">
        <f t="shared" si="201"/>
        <v>1.2911912600468156</v>
      </c>
      <c r="AJ121" s="5">
        <f t="shared" si="200"/>
        <v>1.0753681303187363</v>
      </c>
      <c r="AK121" s="5">
        <f t="shared" si="200"/>
        <v>-0.7628414171359168</v>
      </c>
      <c r="AL121" s="5">
        <f t="shared" si="200"/>
        <v>4.6138211913557825E-2</v>
      </c>
      <c r="AM121" s="5">
        <f t="shared" si="200"/>
        <v>-5.9083049801415655E-2</v>
      </c>
      <c r="AN121" s="5">
        <f t="shared" si="200"/>
        <v>0.93121834267027737</v>
      </c>
      <c r="AO121" s="5">
        <f t="shared" si="200"/>
        <v>1.3478360562356926</v>
      </c>
      <c r="AP121" s="5">
        <f t="shared" si="215"/>
        <v>0.36100728150690031</v>
      </c>
      <c r="AQ121" s="5">
        <f t="shared" si="215"/>
        <v>0.40262532639434312</v>
      </c>
      <c r="AR121" s="5">
        <f t="shared" si="215"/>
        <v>0.49617570724095117</v>
      </c>
      <c r="AS121" s="5">
        <f t="shared" si="215"/>
        <v>0.50816357615492791</v>
      </c>
      <c r="AV121" s="2">
        <f t="shared" si="122"/>
        <v>81.231090663282785</v>
      </c>
      <c r="AW121" s="2">
        <f t="shared" si="123"/>
        <v>83.61688925856987</v>
      </c>
      <c r="AX121" s="2">
        <f t="shared" si="124"/>
        <v>85.428832109861617</v>
      </c>
      <c r="AY121" s="2">
        <f t="shared" si="125"/>
        <v>86.747870531445471</v>
      </c>
      <c r="AZ121" s="2">
        <f t="shared" si="126"/>
        <v>90.035350983748344</v>
      </c>
      <c r="BA121" s="2">
        <f t="shared" si="127"/>
        <v>91.116317820106786</v>
      </c>
      <c r="BB121" s="2">
        <f t="shared" si="128"/>
        <v>91.937150982177457</v>
      </c>
      <c r="BC121" s="2">
        <f t="shared" si="129"/>
        <v>90.252840875069253</v>
      </c>
      <c r="BD121" s="2">
        <f t="shared" si="130"/>
        <v>87.839069110227484</v>
      </c>
      <c r="BE121" s="2">
        <f t="shared" si="131"/>
        <v>82.78436685029169</v>
      </c>
      <c r="BF121" s="2">
        <f t="shared" si="132"/>
        <v>76.572439154264941</v>
      </c>
      <c r="BG121" s="2">
        <f t="shared" si="133"/>
        <v>67.686933993230724</v>
      </c>
      <c r="BH121" s="2">
        <f t="shared" si="134"/>
        <v>57.622849449765972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82.541322256754825</v>
      </c>
      <c r="CP121" s="2">
        <f t="shared" si="162"/>
        <v>84.644801995467674</v>
      </c>
      <c r="CQ121" s="2">
        <f t="shared" si="163"/>
        <v>86.331232848748698</v>
      </c>
      <c r="CR121" s="2">
        <f t="shared" si="164"/>
        <v>87.292104777600102</v>
      </c>
      <c r="CS121" s="2">
        <f t="shared" si="165"/>
        <v>90.87788536756851</v>
      </c>
      <c r="CT121" s="2">
        <f t="shared" si="166"/>
        <v>92.125249886417635</v>
      </c>
      <c r="CU121" s="2">
        <f t="shared" si="167"/>
        <v>93.386300793084345</v>
      </c>
      <c r="CV121" s="2">
        <f t="shared" si="168"/>
        <v>91.502242593689971</v>
      </c>
      <c r="CW121" s="2">
        <f t="shared" si="169"/>
        <v>88.984429800933498</v>
      </c>
      <c r="CX121" s="2">
        <f t="shared" si="170"/>
        <v>83.755492976846611</v>
      </c>
      <c r="CY121" s="2">
        <f t="shared" si="171"/>
        <v>77.77637670735821</v>
      </c>
      <c r="CZ121" s="2">
        <f t="shared" si="172"/>
        <v>68.646543121073364</v>
      </c>
      <c r="DA121" s="2">
        <f t="shared" si="173"/>
        <v>58.293529726578541</v>
      </c>
      <c r="DD121" s="2">
        <f t="shared" si="174"/>
        <v>80.859918934339092</v>
      </c>
      <c r="DE121" s="2">
        <f t="shared" si="175"/>
        <v>83.366855723089259</v>
      </c>
      <c r="DF121" s="2">
        <f t="shared" si="176"/>
        <v>85.254767093804148</v>
      </c>
      <c r="DG121" s="2">
        <f t="shared" si="177"/>
        <v>86.589630016985325</v>
      </c>
      <c r="DH121" s="2">
        <f t="shared" si="178"/>
        <v>89.85454702923245</v>
      </c>
      <c r="DI121" s="2">
        <f t="shared" si="179"/>
        <v>90.887923739922698</v>
      </c>
      <c r="DJ121" s="2">
        <f t="shared" si="180"/>
        <v>91.633877868208117</v>
      </c>
      <c r="DK121" s="2">
        <f t="shared" si="181"/>
        <v>89.990867387913838</v>
      </c>
      <c r="DL121" s="2">
        <f t="shared" si="182"/>
        <v>87.532646295061298</v>
      </c>
      <c r="DM121" s="2">
        <f t="shared" si="183"/>
        <v>82.556355624218597</v>
      </c>
      <c r="DN121" s="2">
        <f t="shared" si="184"/>
        <v>76.291888987319197</v>
      </c>
      <c r="DO121" s="2">
        <f t="shared" si="185"/>
        <v>67.47205601469237</v>
      </c>
      <c r="DP121" s="2">
        <f t="shared" si="186"/>
        <v>57.45933728698526</v>
      </c>
      <c r="DS121" s="2">
        <f t="shared" si="187"/>
        <v>0.77924884291865293</v>
      </c>
      <c r="DT121" s="2">
        <f t="shared" si="188"/>
        <v>0.80434738072730516</v>
      </c>
      <c r="DU121" s="2">
        <f t="shared" si="189"/>
        <v>0.83829953228152487</v>
      </c>
      <c r="DV121" s="2">
        <f t="shared" si="190"/>
        <v>0.77473850544941703</v>
      </c>
      <c r="DW121" s="2">
        <f t="shared" si="191"/>
        <v>0.82331947534588235</v>
      </c>
      <c r="DX121" s="2">
        <f t="shared" si="192"/>
        <v>0.8154131949518072</v>
      </c>
      <c r="DY121" s="2">
        <f t="shared" si="193"/>
        <v>0.82694068328810599</v>
      </c>
      <c r="DZ121" s="2">
        <f t="shared" si="194"/>
        <v>0.82666548574158794</v>
      </c>
      <c r="EA121" s="2">
        <f t="shared" si="195"/>
        <v>0.78893353318399728</v>
      </c>
      <c r="EB121" s="2">
        <f t="shared" si="196"/>
        <v>0.80985395411678029</v>
      </c>
      <c r="EC121" s="2">
        <f t="shared" si="197"/>
        <v>0.81101213357401425</v>
      </c>
      <c r="ED121" s="2">
        <f t="shared" si="198"/>
        <v>0.8170452639531639</v>
      </c>
      <c r="EE121" s="2">
        <f t="shared" si="199"/>
        <v>0.80398747936335269</v>
      </c>
    </row>
    <row r="122" spans="2:135" x14ac:dyDescent="0.25">
      <c r="B122" s="2">
        <v>116</v>
      </c>
      <c r="C122">
        <v>81.093999999999994</v>
      </c>
      <c r="D122">
        <v>83.879000000000005</v>
      </c>
      <c r="E122">
        <v>86.47</v>
      </c>
      <c r="F122">
        <v>88.045000000000002</v>
      </c>
      <c r="G122">
        <v>91.97</v>
      </c>
      <c r="H122">
        <v>93.805999999999997</v>
      </c>
      <c r="I122">
        <v>96.209000000000003</v>
      </c>
      <c r="J122">
        <v>94.730999999999995</v>
      </c>
      <c r="K122">
        <v>92.313000000000002</v>
      </c>
      <c r="L122">
        <v>87.343000000000004</v>
      </c>
      <c r="M122">
        <v>81.462999999999994</v>
      </c>
      <c r="N122">
        <v>71.507499999999993</v>
      </c>
      <c r="O122">
        <v>60.611899999999999</v>
      </c>
      <c r="R122" s="5">
        <f t="shared" si="202"/>
        <v>81.19877273454054</v>
      </c>
      <c r="S122" s="5">
        <f t="shared" si="203"/>
        <v>83.947035810960188</v>
      </c>
      <c r="T122" s="5">
        <f t="shared" si="204"/>
        <v>87.080434036034717</v>
      </c>
      <c r="U122" s="5">
        <f t="shared" si="205"/>
        <v>87.539042550390405</v>
      </c>
      <c r="V122" s="5">
        <f t="shared" si="206"/>
        <v>93.053160264289929</v>
      </c>
      <c r="W122" s="5">
        <f t="shared" si="207"/>
        <v>94.414869111449647</v>
      </c>
      <c r="X122" s="5">
        <f t="shared" si="208"/>
        <v>97.119729032737865</v>
      </c>
      <c r="Y122" s="5">
        <f t="shared" si="209"/>
        <v>95.218735241378951</v>
      </c>
      <c r="Z122" s="5">
        <f t="shared" si="210"/>
        <v>90.003500385141194</v>
      </c>
      <c r="AA122" s="5">
        <f t="shared" si="211"/>
        <v>88.087672030411483</v>
      </c>
      <c r="AB122" s="5">
        <f t="shared" si="212"/>
        <v>81.699292825278917</v>
      </c>
      <c r="AC122" s="5">
        <f t="shared" si="213"/>
        <v>72.725214511145367</v>
      </c>
      <c r="AD122" s="5">
        <f t="shared" si="214"/>
        <v>60.721901329403423</v>
      </c>
      <c r="AE122" s="5"/>
      <c r="AG122" s="5">
        <f t="shared" si="201"/>
        <v>-0.10477273454054625</v>
      </c>
      <c r="AH122" s="5">
        <f t="shared" si="201"/>
        <v>-6.803581096018263E-2</v>
      </c>
      <c r="AI122" s="5">
        <f t="shared" si="201"/>
        <v>-0.61043403603471802</v>
      </c>
      <c r="AJ122" s="5">
        <f t="shared" si="200"/>
        <v>0.50595744960959621</v>
      </c>
      <c r="AK122" s="5">
        <f t="shared" si="200"/>
        <v>-1.0831602642899298</v>
      </c>
      <c r="AL122" s="5">
        <f t="shared" si="200"/>
        <v>-0.60886911144964984</v>
      </c>
      <c r="AM122" s="5">
        <f t="shared" si="200"/>
        <v>-0.9107290327378621</v>
      </c>
      <c r="AN122" s="5">
        <f t="shared" si="200"/>
        <v>-0.48773524137895663</v>
      </c>
      <c r="AO122" s="5">
        <f t="shared" si="200"/>
        <v>2.3094996148588081</v>
      </c>
      <c r="AP122" s="5">
        <f t="shared" si="215"/>
        <v>-0.74467203041147911</v>
      </c>
      <c r="AQ122" s="5">
        <f t="shared" si="215"/>
        <v>-0.23629282527892315</v>
      </c>
      <c r="AR122" s="5">
        <f t="shared" si="215"/>
        <v>-1.217714511145374</v>
      </c>
      <c r="AS122" s="5">
        <f t="shared" si="215"/>
        <v>-0.11000132940342411</v>
      </c>
      <c r="AV122" s="2">
        <f t="shared" si="122"/>
        <v>81.139620414813464</v>
      </c>
      <c r="AW122" s="2">
        <f t="shared" si="123"/>
        <v>83.552048570172019</v>
      </c>
      <c r="AX122" s="2">
        <f t="shared" si="124"/>
        <v>85.383949923388769</v>
      </c>
      <c r="AY122" s="2">
        <f t="shared" si="125"/>
        <v>86.732226939266084</v>
      </c>
      <c r="AZ122" s="2">
        <f t="shared" si="126"/>
        <v>90.011642592357219</v>
      </c>
      <c r="BA122" s="2">
        <f t="shared" si="127"/>
        <v>91.083345802535618</v>
      </c>
      <c r="BB122" s="2">
        <f t="shared" si="128"/>
        <v>91.886251500235716</v>
      </c>
      <c r="BC122" s="2">
        <f t="shared" si="129"/>
        <v>90.203688582429578</v>
      </c>
      <c r="BD122" s="2">
        <f t="shared" si="130"/>
        <v>87.773454571819315</v>
      </c>
      <c r="BE122" s="2">
        <f t="shared" si="131"/>
        <v>82.737107775695719</v>
      </c>
      <c r="BF122" s="2">
        <f t="shared" si="132"/>
        <v>76.525997199204966</v>
      </c>
      <c r="BG122" s="2">
        <f t="shared" si="133"/>
        <v>67.657999936410164</v>
      </c>
      <c r="BH122" s="2">
        <f t="shared" si="134"/>
        <v>57.60818094064301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82.529894766509841</v>
      </c>
      <c r="CP122" s="2">
        <f t="shared" si="162"/>
        <v>84.636883159503427</v>
      </c>
      <c r="CQ122" s="2">
        <f t="shared" si="163"/>
        <v>86.326514534721895</v>
      </c>
      <c r="CR122" s="2">
        <f t="shared" si="164"/>
        <v>87.296973863944984</v>
      </c>
      <c r="CS122" s="2">
        <f t="shared" si="165"/>
        <v>90.901926682845158</v>
      </c>
      <c r="CT122" s="2">
        <f t="shared" si="166"/>
        <v>92.150169326594607</v>
      </c>
      <c r="CU122" s="2">
        <f t="shared" si="167"/>
        <v>93.411617674773552</v>
      </c>
      <c r="CV122" s="2">
        <f t="shared" si="168"/>
        <v>91.503541146709892</v>
      </c>
      <c r="CW122" s="2">
        <f t="shared" si="169"/>
        <v>88.991008335609664</v>
      </c>
      <c r="CX122" s="2">
        <f t="shared" si="170"/>
        <v>83.76494209749859</v>
      </c>
      <c r="CY122" s="2">
        <f t="shared" si="171"/>
        <v>77.798814984232138</v>
      </c>
      <c r="CZ122" s="2">
        <f t="shared" si="172"/>
        <v>68.667358100586</v>
      </c>
      <c r="DA122" s="2">
        <f t="shared" si="173"/>
        <v>58.316624268147166</v>
      </c>
      <c r="DD122" s="2">
        <f t="shared" si="174"/>
        <v>80.78042785409059</v>
      </c>
      <c r="DE122" s="2">
        <f t="shared" si="175"/>
        <v>83.311387669125764</v>
      </c>
      <c r="DF122" s="2">
        <f t="shared" si="176"/>
        <v>85.218135165028201</v>
      </c>
      <c r="DG122" s="2">
        <f t="shared" si="177"/>
        <v>86.582470434816486</v>
      </c>
      <c r="DH122" s="2">
        <f t="shared" si="178"/>
        <v>89.837402174411707</v>
      </c>
      <c r="DI122" s="2">
        <f t="shared" si="179"/>
        <v>90.863096013305409</v>
      </c>
      <c r="DJ122" s="2">
        <f t="shared" si="180"/>
        <v>91.59511628670522</v>
      </c>
      <c r="DK122" s="2">
        <f t="shared" si="181"/>
        <v>89.95511822469787</v>
      </c>
      <c r="DL122" s="2">
        <f t="shared" si="182"/>
        <v>87.476378979367226</v>
      </c>
      <c r="DM122" s="2">
        <f t="shared" si="183"/>
        <v>82.517016054206096</v>
      </c>
      <c r="DN122" s="2">
        <f t="shared" si="184"/>
        <v>76.255493751116305</v>
      </c>
      <c r="DO122" s="2">
        <f t="shared" si="185"/>
        <v>67.451869159779605</v>
      </c>
      <c r="DP122" s="2">
        <f t="shared" si="186"/>
        <v>57.450659511877312</v>
      </c>
      <c r="DS122" s="2">
        <f t="shared" si="187"/>
        <v>0.79468456466766779</v>
      </c>
      <c r="DT122" s="2">
        <f t="shared" si="188"/>
        <v>0.8184370276675248</v>
      </c>
      <c r="DU122" s="2">
        <f t="shared" si="189"/>
        <v>0.85039891313891847</v>
      </c>
      <c r="DV122" s="2">
        <f t="shared" si="190"/>
        <v>0.79040477855752456</v>
      </c>
      <c r="DW122" s="2">
        <f t="shared" si="191"/>
        <v>0.83632089579418578</v>
      </c>
      <c r="DX122" s="2">
        <f t="shared" si="192"/>
        <v>0.82887549065301525</v>
      </c>
      <c r="DY122" s="2">
        <f t="shared" si="193"/>
        <v>0.83972750285641662</v>
      </c>
      <c r="DZ122" s="2">
        <f t="shared" si="194"/>
        <v>0.83946869153246506</v>
      </c>
      <c r="EA122" s="2">
        <f t="shared" si="195"/>
        <v>0.80386251512443307</v>
      </c>
      <c r="EB122" s="2">
        <f t="shared" si="196"/>
        <v>0.82363400245342555</v>
      </c>
      <c r="EC122" s="2">
        <f t="shared" si="197"/>
        <v>0.82472641321564522</v>
      </c>
      <c r="ED122" s="2">
        <f t="shared" si="198"/>
        <v>0.83041328496678712</v>
      </c>
      <c r="EE122" s="2">
        <f t="shared" si="199"/>
        <v>0.8180971827950384</v>
      </c>
    </row>
    <row r="123" spans="2:135" x14ac:dyDescent="0.25">
      <c r="B123" s="2">
        <v>117</v>
      </c>
      <c r="C123">
        <v>82.061999999999998</v>
      </c>
      <c r="D123">
        <v>84.120999999999995</v>
      </c>
      <c r="E123">
        <v>87.287999999999997</v>
      </c>
      <c r="F123">
        <v>87.715999999999994</v>
      </c>
      <c r="G123">
        <v>93.164000000000001</v>
      </c>
      <c r="H123">
        <v>93.954999999999998</v>
      </c>
      <c r="I123">
        <v>96.194000000000003</v>
      </c>
      <c r="J123">
        <v>94.984999999999999</v>
      </c>
      <c r="K123">
        <v>91.373000000000005</v>
      </c>
      <c r="L123">
        <v>89.194000000000003</v>
      </c>
      <c r="M123">
        <v>82.656999999999996</v>
      </c>
      <c r="N123">
        <v>72.761200000000002</v>
      </c>
      <c r="O123">
        <v>63.402999999999999</v>
      </c>
      <c r="R123" s="5">
        <f t="shared" si="202"/>
        <v>81.142440395938522</v>
      </c>
      <c r="S123" s="5">
        <f t="shared" si="203"/>
        <v>84.001138252041571</v>
      </c>
      <c r="T123" s="5">
        <f t="shared" si="204"/>
        <v>87.084429036945124</v>
      </c>
      <c r="U123" s="5">
        <f t="shared" si="205"/>
        <v>87.967887424602267</v>
      </c>
      <c r="V123" s="5">
        <f t="shared" si="206"/>
        <v>93.469278352893809</v>
      </c>
      <c r="W123" s="5">
        <f t="shared" si="207"/>
        <v>95.019951747453092</v>
      </c>
      <c r="X123" s="5">
        <f t="shared" si="208"/>
        <v>97.569443639764984</v>
      </c>
      <c r="Y123" s="5">
        <f t="shared" si="209"/>
        <v>95.635262657643779</v>
      </c>
      <c r="Z123" s="5">
        <f t="shared" si="210"/>
        <v>90.934495491411184</v>
      </c>
      <c r="AA123" s="5">
        <f t="shared" si="211"/>
        <v>89.294525963965995</v>
      </c>
      <c r="AB123" s="5">
        <f t="shared" si="212"/>
        <v>82.888786081157463</v>
      </c>
      <c r="AC123" s="5">
        <f t="shared" si="213"/>
        <v>73.732751952676111</v>
      </c>
      <c r="AD123" s="5">
        <f t="shared" si="214"/>
        <v>61.872374635069768</v>
      </c>
      <c r="AE123" s="5"/>
      <c r="AG123" s="5">
        <f t="shared" si="201"/>
        <v>0.91955960406147597</v>
      </c>
      <c r="AH123" s="5">
        <f t="shared" si="201"/>
        <v>0.1198617479584243</v>
      </c>
      <c r="AI123" s="5">
        <f t="shared" si="201"/>
        <v>0.20357096305487232</v>
      </c>
      <c r="AJ123" s="5">
        <f t="shared" si="200"/>
        <v>-0.25188742460227331</v>
      </c>
      <c r="AK123" s="5">
        <f t="shared" si="200"/>
        <v>-0.30527835289380789</v>
      </c>
      <c r="AL123" s="5">
        <f t="shared" si="200"/>
        <v>-1.0649517474530938</v>
      </c>
      <c r="AM123" s="5">
        <f t="shared" si="200"/>
        <v>-1.3754436397649812</v>
      </c>
      <c r="AN123" s="5">
        <f t="shared" si="200"/>
        <v>-0.65026265764377911</v>
      </c>
      <c r="AO123" s="5">
        <f t="shared" si="200"/>
        <v>0.43850450858882084</v>
      </c>
      <c r="AP123" s="5">
        <f t="shared" si="215"/>
        <v>-0.10052596396599256</v>
      </c>
      <c r="AQ123" s="5">
        <f t="shared" si="215"/>
        <v>-0.23178608115746613</v>
      </c>
      <c r="AR123" s="5">
        <f t="shared" si="215"/>
        <v>-0.9715519526761085</v>
      </c>
      <c r="AS123" s="5">
        <f t="shared" si="215"/>
        <v>1.5306253649302306</v>
      </c>
      <c r="AV123" s="2">
        <f t="shared" si="122"/>
        <v>81.047530585103303</v>
      </c>
      <c r="AW123" s="2">
        <f t="shared" si="123"/>
        <v>83.486969674055928</v>
      </c>
      <c r="AX123" s="2">
        <f t="shared" si="124"/>
        <v>85.339157564122289</v>
      </c>
      <c r="AY123" s="2">
        <f t="shared" si="125"/>
        <v>86.716799066272571</v>
      </c>
      <c r="AZ123" s="2">
        <f t="shared" si="126"/>
        <v>89.987726511272825</v>
      </c>
      <c r="BA123" s="2">
        <f t="shared" si="127"/>
        <v>91.050091842046157</v>
      </c>
      <c r="BB123" s="2">
        <f t="shared" si="128"/>
        <v>91.835171482751946</v>
      </c>
      <c r="BC123" s="2">
        <f t="shared" si="129"/>
        <v>90.154817655835984</v>
      </c>
      <c r="BD123" s="2">
        <f t="shared" si="130"/>
        <v>87.707244998398124</v>
      </c>
      <c r="BE123" s="2">
        <f t="shared" si="131"/>
        <v>82.689537795148553</v>
      </c>
      <c r="BF123" s="2">
        <f t="shared" si="132"/>
        <v>76.479216801675989</v>
      </c>
      <c r="BG123" s="2">
        <f t="shared" si="133"/>
        <v>67.628961106398137</v>
      </c>
      <c r="BH123" s="2">
        <f t="shared" si="134"/>
        <v>57.593336434095079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82.518467276264857</v>
      </c>
      <c r="CP123" s="2">
        <f t="shared" si="162"/>
        <v>84.628964323539179</v>
      </c>
      <c r="CQ123" s="2">
        <f t="shared" si="163"/>
        <v>86.321796220695092</v>
      </c>
      <c r="CR123" s="2">
        <f t="shared" si="164"/>
        <v>87.301842950289867</v>
      </c>
      <c r="CS123" s="2">
        <f t="shared" si="165"/>
        <v>90.925967998121806</v>
      </c>
      <c r="CT123" s="2">
        <f t="shared" si="166"/>
        <v>92.175088766771566</v>
      </c>
      <c r="CU123" s="2">
        <f t="shared" si="167"/>
        <v>93.436934556462745</v>
      </c>
      <c r="CV123" s="2">
        <f t="shared" si="168"/>
        <v>91.504839699729814</v>
      </c>
      <c r="CW123" s="2">
        <f t="shared" si="169"/>
        <v>88.997586870285829</v>
      </c>
      <c r="CX123" s="2">
        <f t="shared" si="170"/>
        <v>83.774391218150569</v>
      </c>
      <c r="CY123" s="2">
        <f t="shared" si="171"/>
        <v>77.821253261106051</v>
      </c>
      <c r="CZ123" s="2">
        <f t="shared" si="172"/>
        <v>68.688173080098622</v>
      </c>
      <c r="DA123" s="2">
        <f t="shared" si="173"/>
        <v>58.339718809715791</v>
      </c>
      <c r="DD123" s="2">
        <f t="shared" si="174"/>
        <v>80.700936773842088</v>
      </c>
      <c r="DE123" s="2">
        <f t="shared" si="175"/>
        <v>83.25591961516227</v>
      </c>
      <c r="DF123" s="2">
        <f t="shared" si="176"/>
        <v>85.181503236252269</v>
      </c>
      <c r="DG123" s="2">
        <f t="shared" si="177"/>
        <v>86.575310852647647</v>
      </c>
      <c r="DH123" s="2">
        <f t="shared" si="178"/>
        <v>89.820257319590979</v>
      </c>
      <c r="DI123" s="2">
        <f t="shared" si="179"/>
        <v>90.83826828668812</v>
      </c>
      <c r="DJ123" s="2">
        <f t="shared" si="180"/>
        <v>91.556354705202338</v>
      </c>
      <c r="DK123" s="2">
        <f t="shared" si="181"/>
        <v>89.919369061481888</v>
      </c>
      <c r="DL123" s="2">
        <f t="shared" si="182"/>
        <v>87.42011166367314</v>
      </c>
      <c r="DM123" s="2">
        <f t="shared" si="183"/>
        <v>82.47767648419358</v>
      </c>
      <c r="DN123" s="2">
        <f t="shared" si="184"/>
        <v>76.219098514913412</v>
      </c>
      <c r="DO123" s="2">
        <f t="shared" si="185"/>
        <v>67.43168230486684</v>
      </c>
      <c r="DP123" s="2">
        <f t="shared" si="186"/>
        <v>57.441981736769364</v>
      </c>
      <c r="DS123" s="2">
        <f t="shared" si="187"/>
        <v>0.80930509237715487</v>
      </c>
      <c r="DT123" s="2">
        <f t="shared" si="188"/>
        <v>0.83172430039311118</v>
      </c>
      <c r="DU123" s="2">
        <f t="shared" si="189"/>
        <v>0.86174226271588095</v>
      </c>
      <c r="DV123" s="2">
        <f t="shared" si="190"/>
        <v>0.80525538502140837</v>
      </c>
      <c r="DW123" s="2">
        <f t="shared" si="191"/>
        <v>0.84854158060192209</v>
      </c>
      <c r="DX123" s="2">
        <f t="shared" si="192"/>
        <v>0.84154674579430133</v>
      </c>
      <c r="DY123" s="2">
        <f t="shared" si="193"/>
        <v>0.85173893181789695</v>
      </c>
      <c r="DZ123" s="2">
        <f t="shared" si="194"/>
        <v>0.85149608660410536</v>
      </c>
      <c r="EA123" s="2">
        <f t="shared" si="195"/>
        <v>0.81797917740872816</v>
      </c>
      <c r="EB123" s="2">
        <f t="shared" si="196"/>
        <v>0.83661687076812952</v>
      </c>
      <c r="EC123" s="2">
        <f t="shared" si="197"/>
        <v>0.83764471729043366</v>
      </c>
      <c r="ED123" s="2">
        <f t="shared" si="198"/>
        <v>0.84299224043654131</v>
      </c>
      <c r="EE123" s="2">
        <f t="shared" si="199"/>
        <v>0.83140420298232631</v>
      </c>
    </row>
    <row r="124" spans="2:135" x14ac:dyDescent="0.25">
      <c r="B124" s="2">
        <v>118</v>
      </c>
      <c r="C124">
        <v>80.906000000000006</v>
      </c>
      <c r="D124">
        <v>83.712000000000003</v>
      </c>
      <c r="E124">
        <v>87.045000000000002</v>
      </c>
      <c r="F124">
        <v>89.581999999999994</v>
      </c>
      <c r="G124">
        <v>94.045000000000002</v>
      </c>
      <c r="H124">
        <v>94.492999999999995</v>
      </c>
      <c r="I124">
        <v>99.194000000000003</v>
      </c>
      <c r="J124">
        <v>94.700999999999993</v>
      </c>
      <c r="K124">
        <v>92.239000000000004</v>
      </c>
      <c r="L124">
        <v>89.522000000000006</v>
      </c>
      <c r="M124">
        <v>83.075000000000003</v>
      </c>
      <c r="N124">
        <v>73.238799999999998</v>
      </c>
      <c r="O124">
        <v>63.179099999999998</v>
      </c>
      <c r="R124" s="5">
        <f t="shared" si="202"/>
        <v>81.094767215891039</v>
      </c>
      <c r="S124" s="5">
        <f t="shared" si="203"/>
        <v>84.033695341441003</v>
      </c>
      <c r="T124" s="5">
        <f t="shared" si="204"/>
        <v>86.935261987063072</v>
      </c>
      <c r="U124" s="5">
        <f t="shared" si="205"/>
        <v>88.475517812050214</v>
      </c>
      <c r="V124" s="5">
        <f t="shared" si="206"/>
        <v>93.606044258045173</v>
      </c>
      <c r="W124" s="5">
        <f t="shared" si="207"/>
        <v>95.337210835579839</v>
      </c>
      <c r="X124" s="5">
        <f t="shared" si="208"/>
        <v>97.520466013671822</v>
      </c>
      <c r="Y124" s="5">
        <f t="shared" si="209"/>
        <v>95.572997724620578</v>
      </c>
      <c r="Z124" s="5">
        <f t="shared" si="210"/>
        <v>91.914287363231637</v>
      </c>
      <c r="AA124" s="5">
        <f t="shared" si="211"/>
        <v>90.088416235534581</v>
      </c>
      <c r="AB124" s="5">
        <f t="shared" si="212"/>
        <v>83.689686891402673</v>
      </c>
      <c r="AC124" s="5">
        <f t="shared" si="213"/>
        <v>74.323299090945184</v>
      </c>
      <c r="AD124" s="5">
        <f t="shared" si="214"/>
        <v>62.971528322516399</v>
      </c>
      <c r="AE124" s="5"/>
      <c r="AG124" s="5">
        <f t="shared" si="201"/>
        <v>-0.1887672158910334</v>
      </c>
      <c r="AH124" s="5">
        <f t="shared" si="201"/>
        <v>-0.32169534144099998</v>
      </c>
      <c r="AI124" s="5">
        <f t="shared" si="201"/>
        <v>0.10973801293692986</v>
      </c>
      <c r="AJ124" s="5">
        <f t="shared" si="200"/>
        <v>1.1064821879497799</v>
      </c>
      <c r="AK124" s="5">
        <f t="shared" si="200"/>
        <v>0.43895574195482823</v>
      </c>
      <c r="AL124" s="5">
        <f t="shared" si="200"/>
        <v>-0.84421083557984389</v>
      </c>
      <c r="AM124" s="5">
        <f t="shared" si="200"/>
        <v>1.6735339863281808</v>
      </c>
      <c r="AN124" s="5">
        <f t="shared" si="200"/>
        <v>-0.87199772462058434</v>
      </c>
      <c r="AO124" s="5">
        <f t="shared" si="200"/>
        <v>0.3247126367683677</v>
      </c>
      <c r="AP124" s="5">
        <f t="shared" si="215"/>
        <v>-0.56641623553457521</v>
      </c>
      <c r="AQ124" s="5">
        <f t="shared" si="215"/>
        <v>-0.61468689140266974</v>
      </c>
      <c r="AR124" s="5">
        <f t="shared" si="215"/>
        <v>-1.0844990909451866</v>
      </c>
      <c r="AS124" s="5">
        <f t="shared" si="215"/>
        <v>0.20757167748359961</v>
      </c>
      <c r="AV124" s="2">
        <f t="shared" si="122"/>
        <v>80.954976686405189</v>
      </c>
      <c r="AW124" s="2">
        <f t="shared" si="123"/>
        <v>83.421745639697463</v>
      </c>
      <c r="AX124" s="2">
        <f t="shared" si="124"/>
        <v>85.294498069418481</v>
      </c>
      <c r="AY124" s="2">
        <f t="shared" si="125"/>
        <v>86.701613385897573</v>
      </c>
      <c r="AZ124" s="2">
        <f t="shared" si="126"/>
        <v>89.963675068893551</v>
      </c>
      <c r="BA124" s="2">
        <f t="shared" si="127"/>
        <v>91.016648109620803</v>
      </c>
      <c r="BB124" s="2">
        <f t="shared" si="128"/>
        <v>91.784017059357382</v>
      </c>
      <c r="BC124" s="2">
        <f t="shared" si="129"/>
        <v>90.106278629155796</v>
      </c>
      <c r="BD124" s="2">
        <f t="shared" si="130"/>
        <v>87.640577910494514</v>
      </c>
      <c r="BE124" s="2">
        <f t="shared" si="131"/>
        <v>82.64175085922453</v>
      </c>
      <c r="BF124" s="2">
        <f t="shared" si="132"/>
        <v>76.432209767153893</v>
      </c>
      <c r="BG124" s="2">
        <f t="shared" si="133"/>
        <v>67.599889684693622</v>
      </c>
      <c r="BH124" s="2">
        <f t="shared" si="134"/>
        <v>57.57837855958676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82.507039786019874</v>
      </c>
      <c r="CP124" s="2">
        <f t="shared" si="162"/>
        <v>84.621045487574932</v>
      </c>
      <c r="CQ124" s="2">
        <f t="shared" si="163"/>
        <v>86.317077906668302</v>
      </c>
      <c r="CR124" s="2">
        <f t="shared" si="164"/>
        <v>87.306712036634735</v>
      </c>
      <c r="CS124" s="2">
        <f t="shared" si="165"/>
        <v>90.950009313398454</v>
      </c>
      <c r="CT124" s="2">
        <f t="shared" si="166"/>
        <v>92.200008206948525</v>
      </c>
      <c r="CU124" s="2">
        <f t="shared" si="167"/>
        <v>93.462251438151952</v>
      </c>
      <c r="CV124" s="2">
        <f t="shared" si="168"/>
        <v>91.506138252749736</v>
      </c>
      <c r="CW124" s="2">
        <f t="shared" si="169"/>
        <v>89.004165404961995</v>
      </c>
      <c r="CX124" s="2">
        <f t="shared" si="170"/>
        <v>83.783840338802548</v>
      </c>
      <c r="CY124" s="2">
        <f t="shared" si="171"/>
        <v>77.843691537979979</v>
      </c>
      <c r="CZ124" s="2">
        <f t="shared" si="172"/>
        <v>68.708988059611244</v>
      </c>
      <c r="DA124" s="2">
        <f t="shared" si="173"/>
        <v>58.362813351284416</v>
      </c>
      <c r="DD124" s="2">
        <f t="shared" si="174"/>
        <v>80.621445693593586</v>
      </c>
      <c r="DE124" s="2">
        <f t="shared" si="175"/>
        <v>83.200451561198776</v>
      </c>
      <c r="DF124" s="2">
        <f t="shared" si="176"/>
        <v>85.144871307476322</v>
      </c>
      <c r="DG124" s="2">
        <f t="shared" si="177"/>
        <v>86.568151270478808</v>
      </c>
      <c r="DH124" s="2">
        <f t="shared" si="178"/>
        <v>89.803112464770237</v>
      </c>
      <c r="DI124" s="2">
        <f t="shared" si="179"/>
        <v>90.813440560070831</v>
      </c>
      <c r="DJ124" s="2">
        <f t="shared" si="180"/>
        <v>91.517593123699442</v>
      </c>
      <c r="DK124" s="2">
        <f t="shared" si="181"/>
        <v>89.88361989826592</v>
      </c>
      <c r="DL124" s="2">
        <f t="shared" si="182"/>
        <v>87.363844347979068</v>
      </c>
      <c r="DM124" s="2">
        <f t="shared" si="183"/>
        <v>82.438336914181079</v>
      </c>
      <c r="DN124" s="2">
        <f t="shared" si="184"/>
        <v>76.18270327871052</v>
      </c>
      <c r="DO124" s="2">
        <f t="shared" si="185"/>
        <v>67.411495449954089</v>
      </c>
      <c r="DP124" s="2">
        <f t="shared" si="186"/>
        <v>57.433303961661416</v>
      </c>
      <c r="DS124" s="2">
        <f t="shared" si="187"/>
        <v>0.82311622944128182</v>
      </c>
      <c r="DT124" s="2">
        <f t="shared" si="188"/>
        <v>0.84422425410251367</v>
      </c>
      <c r="DU124" s="2">
        <f t="shared" si="189"/>
        <v>0.87235461560675764</v>
      </c>
      <c r="DV124" s="2">
        <f t="shared" si="190"/>
        <v>0.81929433360856685</v>
      </c>
      <c r="DW124" s="2">
        <f t="shared" si="191"/>
        <v>0.86000257624270671</v>
      </c>
      <c r="DX124" s="2">
        <f t="shared" si="192"/>
        <v>0.85344562884648667</v>
      </c>
      <c r="DY124" s="2">
        <f t="shared" si="193"/>
        <v>0.86299704494208263</v>
      </c>
      <c r="DZ124" s="2">
        <f t="shared" si="194"/>
        <v>0.86276966896888463</v>
      </c>
      <c r="EA124" s="2">
        <f t="shared" si="195"/>
        <v>0.83129305001763609</v>
      </c>
      <c r="EB124" s="2">
        <f t="shared" si="196"/>
        <v>0.84881945201983955</v>
      </c>
      <c r="EC124" s="2">
        <f t="shared" si="197"/>
        <v>0.8497843154212813</v>
      </c>
      <c r="ED124" s="2">
        <f t="shared" si="198"/>
        <v>0.85480130419446854</v>
      </c>
      <c r="EE124" s="2">
        <f t="shared" si="199"/>
        <v>0.84392347237699017</v>
      </c>
    </row>
    <row r="125" spans="2:135" x14ac:dyDescent="0.25">
      <c r="B125" s="2">
        <v>119</v>
      </c>
      <c r="C125">
        <v>80.625</v>
      </c>
      <c r="D125">
        <v>84</v>
      </c>
      <c r="E125">
        <v>85.954999999999998</v>
      </c>
      <c r="F125">
        <v>88.805999999999997</v>
      </c>
      <c r="G125">
        <v>94.418000000000006</v>
      </c>
      <c r="H125">
        <v>95.103999999999999</v>
      </c>
      <c r="I125">
        <v>96.581999999999994</v>
      </c>
      <c r="J125">
        <v>95.075000000000003</v>
      </c>
      <c r="K125">
        <v>92.522000000000006</v>
      </c>
      <c r="L125">
        <v>89.954999999999998</v>
      </c>
      <c r="M125">
        <v>82.790999999999997</v>
      </c>
      <c r="N125">
        <v>73.7761</v>
      </c>
      <c r="O125">
        <v>63.447800000000001</v>
      </c>
      <c r="R125" s="5">
        <f t="shared" si="202"/>
        <v>81.051105531494031</v>
      </c>
      <c r="S125" s="5">
        <f t="shared" si="203"/>
        <v>84.022367112482939</v>
      </c>
      <c r="T125" s="5">
        <f t="shared" si="204"/>
        <v>86.659618531750425</v>
      </c>
      <c r="U125" s="5">
        <f t="shared" si="205"/>
        <v>88.986549483767249</v>
      </c>
      <c r="V125" s="5">
        <f t="shared" si="206"/>
        <v>93.422313670719177</v>
      </c>
      <c r="W125" s="5">
        <f t="shared" si="207"/>
        <v>95.277851049170692</v>
      </c>
      <c r="X125" s="5">
        <f t="shared" si="208"/>
        <v>96.972321933255145</v>
      </c>
      <c r="Y125" s="5">
        <f t="shared" si="209"/>
        <v>95.035573309020847</v>
      </c>
      <c r="Z125" s="5">
        <f t="shared" si="210"/>
        <v>92.752398366916793</v>
      </c>
      <c r="AA125" s="5">
        <f t="shared" si="211"/>
        <v>90.261599775158757</v>
      </c>
      <c r="AB125" s="5">
        <f t="shared" si="212"/>
        <v>83.895039437682627</v>
      </c>
      <c r="AC125" s="5">
        <f t="shared" si="213"/>
        <v>74.343193972780597</v>
      </c>
      <c r="AD125" s="5">
        <f t="shared" si="214"/>
        <v>63.79738896666025</v>
      </c>
      <c r="AE125" s="5"/>
      <c r="AG125" s="5">
        <f t="shared" si="201"/>
        <v>-0.42610553149403074</v>
      </c>
      <c r="AH125" s="5">
        <f t="shared" si="201"/>
        <v>-2.2367112482939433E-2</v>
      </c>
      <c r="AI125" s="5">
        <f t="shared" si="201"/>
        <v>-0.70461853175042677</v>
      </c>
      <c r="AJ125" s="5">
        <f t="shared" si="200"/>
        <v>-0.18054948376725122</v>
      </c>
      <c r="AK125" s="5">
        <f t="shared" si="200"/>
        <v>0.99568632928082934</v>
      </c>
      <c r="AL125" s="5">
        <f t="shared" si="200"/>
        <v>-0.17385104917069327</v>
      </c>
      <c r="AM125" s="5">
        <f t="shared" si="200"/>
        <v>-0.39032193325515152</v>
      </c>
      <c r="AN125" s="5">
        <f t="shared" si="200"/>
        <v>3.942669097915541E-2</v>
      </c>
      <c r="AO125" s="5">
        <f t="shared" si="200"/>
        <v>-0.23039836691678772</v>
      </c>
      <c r="AP125" s="5">
        <f t="shared" si="215"/>
        <v>-0.3065997751587588</v>
      </c>
      <c r="AQ125" s="5">
        <f t="shared" si="215"/>
        <v>-1.1040394376826299</v>
      </c>
      <c r="AR125" s="5">
        <f t="shared" si="215"/>
        <v>-0.56709397278059726</v>
      </c>
      <c r="AS125" s="5">
        <f t="shared" si="215"/>
        <v>-0.34958896666024941</v>
      </c>
      <c r="AV125" s="2">
        <f t="shared" si="122"/>
        <v>80.862101221911573</v>
      </c>
      <c r="AW125" s="2">
        <f t="shared" si="123"/>
        <v>83.356460002278581</v>
      </c>
      <c r="AX125" s="2">
        <f t="shared" si="124"/>
        <v>85.250008060394393</v>
      </c>
      <c r="AY125" s="2">
        <f t="shared" si="125"/>
        <v>86.686691621791496</v>
      </c>
      <c r="AZ125" s="2">
        <f t="shared" si="126"/>
        <v>89.939552964925255</v>
      </c>
      <c r="BA125" s="2">
        <f t="shared" si="127"/>
        <v>90.983097403223582</v>
      </c>
      <c r="BB125" s="2">
        <f t="shared" si="128"/>
        <v>91.732882068676616</v>
      </c>
      <c r="BC125" s="2">
        <f t="shared" si="129"/>
        <v>90.058113271092481</v>
      </c>
      <c r="BD125" s="2">
        <f t="shared" si="130"/>
        <v>87.573579304364927</v>
      </c>
      <c r="BE125" s="2">
        <f t="shared" si="131"/>
        <v>82.593831703845126</v>
      </c>
      <c r="BF125" s="2">
        <f t="shared" si="132"/>
        <v>76.385076646332479</v>
      </c>
      <c r="BG125" s="2">
        <f t="shared" si="133"/>
        <v>67.570849555677967</v>
      </c>
      <c r="BH125" s="2">
        <f t="shared" si="134"/>
        <v>57.563363662331263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82.49561229577489</v>
      </c>
      <c r="CP125" s="2">
        <f t="shared" si="162"/>
        <v>84.613126651610685</v>
      </c>
      <c r="CQ125" s="2">
        <f t="shared" si="163"/>
        <v>86.312359592641499</v>
      </c>
      <c r="CR125" s="2">
        <f t="shared" si="164"/>
        <v>87.311581122979618</v>
      </c>
      <c r="CS125" s="2">
        <f t="shared" si="165"/>
        <v>90.974050628675101</v>
      </c>
      <c r="CT125" s="2">
        <f t="shared" si="166"/>
        <v>92.224927647125483</v>
      </c>
      <c r="CU125" s="2">
        <f t="shared" si="167"/>
        <v>93.487568319841145</v>
      </c>
      <c r="CV125" s="2">
        <f t="shared" si="168"/>
        <v>91.507436805769657</v>
      </c>
      <c r="CW125" s="2">
        <f t="shared" si="169"/>
        <v>89.010743939638161</v>
      </c>
      <c r="CX125" s="2">
        <f t="shared" si="170"/>
        <v>83.793289459454513</v>
      </c>
      <c r="CY125" s="2">
        <f t="shared" si="171"/>
        <v>77.866129814853906</v>
      </c>
      <c r="CZ125" s="2">
        <f t="shared" si="172"/>
        <v>68.72980303912388</v>
      </c>
      <c r="DA125" s="2">
        <f t="shared" si="173"/>
        <v>58.385907892853041</v>
      </c>
      <c r="DD125" s="2">
        <f t="shared" si="174"/>
        <v>80.541954613345069</v>
      </c>
      <c r="DE125" s="2">
        <f t="shared" si="175"/>
        <v>83.144983507235281</v>
      </c>
      <c r="DF125" s="2">
        <f t="shared" si="176"/>
        <v>85.108239378700375</v>
      </c>
      <c r="DG125" s="2">
        <f t="shared" si="177"/>
        <v>86.560991688309969</v>
      </c>
      <c r="DH125" s="2">
        <f t="shared" si="178"/>
        <v>89.785967609949495</v>
      </c>
      <c r="DI125" s="2">
        <f t="shared" si="179"/>
        <v>90.788612833453527</v>
      </c>
      <c r="DJ125" s="2">
        <f t="shared" si="180"/>
        <v>91.478831542196559</v>
      </c>
      <c r="DK125" s="2">
        <f t="shared" si="181"/>
        <v>89.847870735049938</v>
      </c>
      <c r="DL125" s="2">
        <f t="shared" si="182"/>
        <v>87.307577032284982</v>
      </c>
      <c r="DM125" s="2">
        <f t="shared" si="183"/>
        <v>82.398997344168578</v>
      </c>
      <c r="DN125" s="2">
        <f t="shared" si="184"/>
        <v>76.146308042507627</v>
      </c>
      <c r="DO125" s="2">
        <f t="shared" si="185"/>
        <v>67.391308595041323</v>
      </c>
      <c r="DP125" s="2">
        <f t="shared" si="186"/>
        <v>57.424626186553475</v>
      </c>
      <c r="DS125" s="2">
        <f t="shared" si="187"/>
        <v>0.83612962933796486</v>
      </c>
      <c r="DT125" s="2">
        <f t="shared" si="188"/>
        <v>0.85595648772158783</v>
      </c>
      <c r="DU125" s="2">
        <f t="shared" si="189"/>
        <v>0.88226368094095287</v>
      </c>
      <c r="DV125" s="2">
        <f t="shared" si="190"/>
        <v>0.83253170418411648</v>
      </c>
      <c r="DW125" s="2">
        <f t="shared" si="191"/>
        <v>0.87072843180563086</v>
      </c>
      <c r="DX125" s="2">
        <f t="shared" si="192"/>
        <v>0.86459474767036326</v>
      </c>
      <c r="DY125" s="2">
        <f t="shared" si="193"/>
        <v>0.87352721904262876</v>
      </c>
      <c r="DZ125" s="2">
        <f t="shared" si="194"/>
        <v>0.87331475392759284</v>
      </c>
      <c r="EA125" s="2">
        <f t="shared" si="195"/>
        <v>0.84381902270909348</v>
      </c>
      <c r="EB125" s="2">
        <f t="shared" si="196"/>
        <v>0.86026288355178027</v>
      </c>
      <c r="EC125" s="2">
        <f t="shared" si="197"/>
        <v>0.86116665827580485</v>
      </c>
      <c r="ED125" s="2">
        <f t="shared" si="198"/>
        <v>0.86586349952336927</v>
      </c>
      <c r="EE125" s="2">
        <f t="shared" si="199"/>
        <v>0.85567448660616019</v>
      </c>
    </row>
    <row r="126" spans="2:135" x14ac:dyDescent="0.25">
      <c r="B126" s="2">
        <v>120</v>
      </c>
      <c r="C126">
        <v>80.75</v>
      </c>
      <c r="D126">
        <v>84.061000000000007</v>
      </c>
      <c r="E126">
        <v>86.561000000000007</v>
      </c>
      <c r="F126">
        <v>88.566999999999993</v>
      </c>
      <c r="G126">
        <v>93.760999999999996</v>
      </c>
      <c r="H126">
        <v>95.03</v>
      </c>
      <c r="I126">
        <v>96.715999999999994</v>
      </c>
      <c r="J126">
        <v>94.015000000000001</v>
      </c>
      <c r="K126">
        <v>93.418000000000006</v>
      </c>
      <c r="L126">
        <v>90.239000000000004</v>
      </c>
      <c r="M126">
        <v>83.388000000000005</v>
      </c>
      <c r="N126">
        <v>73.253699999999995</v>
      </c>
      <c r="O126">
        <v>63.253700000000002</v>
      </c>
      <c r="R126" s="5">
        <f t="shared" si="202"/>
        <v>81.003614371236466</v>
      </c>
      <c r="S126" s="5">
        <f t="shared" si="203"/>
        <v>83.953707328801698</v>
      </c>
      <c r="T126" s="5">
        <f t="shared" si="204"/>
        <v>86.312398102718191</v>
      </c>
      <c r="U126" s="5">
        <f t="shared" si="205"/>
        <v>89.398518446562093</v>
      </c>
      <c r="V126" s="5">
        <f t="shared" si="206"/>
        <v>92.959047622869406</v>
      </c>
      <c r="W126" s="5">
        <f t="shared" si="207"/>
        <v>94.84865488426631</v>
      </c>
      <c r="X126" s="5">
        <f t="shared" si="208"/>
        <v>96.051064124042199</v>
      </c>
      <c r="Y126" s="5">
        <f t="shared" si="209"/>
        <v>94.147101537573761</v>
      </c>
      <c r="Z126" s="5">
        <f t="shared" si="210"/>
        <v>93.248981117211869</v>
      </c>
      <c r="AA126" s="5">
        <f t="shared" si="211"/>
        <v>89.756821650839697</v>
      </c>
      <c r="AB126" s="5">
        <f t="shared" si="212"/>
        <v>83.439980555595142</v>
      </c>
      <c r="AC126" s="5">
        <f t="shared" si="213"/>
        <v>73.779935476243068</v>
      </c>
      <c r="AD126" s="5">
        <f t="shared" si="214"/>
        <v>64.157169168318532</v>
      </c>
      <c r="AE126" s="5"/>
      <c r="AG126" s="5">
        <f t="shared" si="201"/>
        <v>-0.25361437123646624</v>
      </c>
      <c r="AH126" s="5">
        <f t="shared" si="201"/>
        <v>0.10729267119830865</v>
      </c>
      <c r="AI126" s="5">
        <f t="shared" si="201"/>
        <v>0.24860189728181581</v>
      </c>
      <c r="AJ126" s="5">
        <f t="shared" si="200"/>
        <v>-0.83151844656210017</v>
      </c>
      <c r="AK126" s="5">
        <f t="shared" si="200"/>
        <v>0.80195237713058987</v>
      </c>
      <c r="AL126" s="5">
        <f t="shared" si="200"/>
        <v>0.18134511573369139</v>
      </c>
      <c r="AM126" s="5">
        <f t="shared" si="200"/>
        <v>0.66493587595779502</v>
      </c>
      <c r="AN126" s="5">
        <f t="shared" si="200"/>
        <v>-0.1321015375737602</v>
      </c>
      <c r="AO126" s="5">
        <f t="shared" si="200"/>
        <v>0.16901888278813715</v>
      </c>
      <c r="AP126" s="5">
        <f t="shared" si="215"/>
        <v>0.48217834916030711</v>
      </c>
      <c r="AQ126" s="5">
        <f t="shared" si="215"/>
        <v>-5.1980555595136479E-2</v>
      </c>
      <c r="AR126" s="5">
        <f t="shared" si="215"/>
        <v>-0.52623547624307321</v>
      </c>
      <c r="AS126" s="5">
        <f t="shared" si="215"/>
        <v>-0.90346916831853008</v>
      </c>
      <c r="AV126" s="2">
        <f t="shared" si="122"/>
        <v>80.76903329267671</v>
      </c>
      <c r="AW126" s="2">
        <f t="shared" si="123"/>
        <v>83.291186851159807</v>
      </c>
      <c r="AX126" s="2">
        <f t="shared" si="124"/>
        <v>85.205718128353027</v>
      </c>
      <c r="AY126" s="2">
        <f t="shared" si="125"/>
        <v>86.672050983245228</v>
      </c>
      <c r="AZ126" s="2">
        <f t="shared" si="126"/>
        <v>89.915417433163583</v>
      </c>
      <c r="BA126" s="2">
        <f t="shared" si="127"/>
        <v>90.949513274316828</v>
      </c>
      <c r="BB126" s="2">
        <f t="shared" si="128"/>
        <v>91.681848463622629</v>
      </c>
      <c r="BC126" s="2">
        <f t="shared" si="129"/>
        <v>90.010355170143725</v>
      </c>
      <c r="BD126" s="2">
        <f t="shared" si="130"/>
        <v>87.506363362683146</v>
      </c>
      <c r="BE126" s="2">
        <f t="shared" si="131"/>
        <v>82.54585591045425</v>
      </c>
      <c r="BF126" s="2">
        <f t="shared" si="132"/>
        <v>76.337906850473217</v>
      </c>
      <c r="BG126" s="2">
        <f t="shared" si="133"/>
        <v>67.541896537858236</v>
      </c>
      <c r="BH126" s="2">
        <f t="shared" si="134"/>
        <v>57.548341844784794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82.484184805529921</v>
      </c>
      <c r="CP126" s="2">
        <f t="shared" si="162"/>
        <v>84.605207815646438</v>
      </c>
      <c r="CQ126" s="2">
        <f t="shared" si="163"/>
        <v>86.30764127861471</v>
      </c>
      <c r="CR126" s="2">
        <f t="shared" si="164"/>
        <v>87.316450209324501</v>
      </c>
      <c r="CS126" s="2">
        <f t="shared" si="165"/>
        <v>90.998091943951749</v>
      </c>
      <c r="CT126" s="2">
        <f t="shared" si="166"/>
        <v>92.249847087302456</v>
      </c>
      <c r="CU126" s="2">
        <f t="shared" si="167"/>
        <v>93.512885201530352</v>
      </c>
      <c r="CV126" s="2">
        <f t="shared" si="168"/>
        <v>91.508735358789579</v>
      </c>
      <c r="CW126" s="2">
        <f t="shared" si="169"/>
        <v>89.017322474314327</v>
      </c>
      <c r="CX126" s="2">
        <f t="shared" si="170"/>
        <v>83.802738580106492</v>
      </c>
      <c r="CY126" s="2">
        <f t="shared" si="171"/>
        <v>77.888568091727819</v>
      </c>
      <c r="CZ126" s="2">
        <f t="shared" si="172"/>
        <v>68.750618018636501</v>
      </c>
      <c r="DA126" s="2">
        <f t="shared" si="173"/>
        <v>58.409002434421666</v>
      </c>
      <c r="DD126" s="2">
        <f t="shared" si="174"/>
        <v>80.462463533096567</v>
      </c>
      <c r="DE126" s="2">
        <f t="shared" si="175"/>
        <v>83.089515453271787</v>
      </c>
      <c r="DF126" s="2">
        <f t="shared" si="176"/>
        <v>85.071607449924429</v>
      </c>
      <c r="DG126" s="2">
        <f t="shared" si="177"/>
        <v>86.55383210614113</v>
      </c>
      <c r="DH126" s="2">
        <f t="shared" si="178"/>
        <v>89.768822755128767</v>
      </c>
      <c r="DI126" s="2">
        <f t="shared" si="179"/>
        <v>90.763785106836238</v>
      </c>
      <c r="DJ126" s="2">
        <f t="shared" si="180"/>
        <v>91.440069960693663</v>
      </c>
      <c r="DK126" s="2">
        <f t="shared" si="181"/>
        <v>89.81212157183397</v>
      </c>
      <c r="DL126" s="2">
        <f t="shared" si="182"/>
        <v>87.251309716590896</v>
      </c>
      <c r="DM126" s="2">
        <f t="shared" si="183"/>
        <v>82.359657774156076</v>
      </c>
      <c r="DN126" s="2">
        <f t="shared" si="184"/>
        <v>76.109912806304735</v>
      </c>
      <c r="DO126" s="2">
        <f t="shared" si="185"/>
        <v>67.371121740128558</v>
      </c>
      <c r="DP126" s="2">
        <f t="shared" si="186"/>
        <v>57.415948411445527</v>
      </c>
      <c r="DS126" s="2">
        <f t="shared" si="187"/>
        <v>0.84836200530691197</v>
      </c>
      <c r="DT126" s="2">
        <f t="shared" si="188"/>
        <v>0.86694437281978287</v>
      </c>
      <c r="DU126" s="2">
        <f t="shared" si="189"/>
        <v>0.89149918447563314</v>
      </c>
      <c r="DV126" s="2">
        <f t="shared" si="190"/>
        <v>0.84498286021452973</v>
      </c>
      <c r="DW126" s="2">
        <f t="shared" si="191"/>
        <v>0.88074647980466547</v>
      </c>
      <c r="DX126" s="2">
        <f t="shared" si="192"/>
        <v>0.87501990500939197</v>
      </c>
      <c r="DY126" s="2">
        <f t="shared" si="193"/>
        <v>0.88335742705588127</v>
      </c>
      <c r="DZ126" s="2">
        <f t="shared" si="194"/>
        <v>0.88315926710376247</v>
      </c>
      <c r="EA126" s="2">
        <f t="shared" si="195"/>
        <v>0.85557655516541442</v>
      </c>
      <c r="EB126" s="2">
        <f t="shared" si="196"/>
        <v>0.87097178790654006</v>
      </c>
      <c r="EC126" s="2">
        <f t="shared" si="197"/>
        <v>0.8718166212210986</v>
      </c>
      <c r="ED126" s="2">
        <f t="shared" si="198"/>
        <v>0.87620495945492061</v>
      </c>
      <c r="EE126" s="2">
        <f t="shared" si="199"/>
        <v>0.86668053270406709</v>
      </c>
    </row>
    <row r="127" spans="2:135" x14ac:dyDescent="0.25">
      <c r="B127" s="2">
        <v>121</v>
      </c>
      <c r="C127">
        <v>81.328000000000003</v>
      </c>
      <c r="D127">
        <v>84.409000000000006</v>
      </c>
      <c r="E127">
        <v>86.090999999999994</v>
      </c>
      <c r="F127">
        <v>89.269000000000005</v>
      </c>
      <c r="G127">
        <v>92.03</v>
      </c>
      <c r="H127">
        <v>95.119</v>
      </c>
      <c r="I127">
        <v>95.596999999999994</v>
      </c>
      <c r="J127">
        <v>93.209000000000003</v>
      </c>
      <c r="K127">
        <v>92.403000000000006</v>
      </c>
      <c r="L127">
        <v>89.194000000000003</v>
      </c>
      <c r="M127">
        <v>82.06</v>
      </c>
      <c r="N127">
        <v>73.716399999999993</v>
      </c>
      <c r="O127">
        <v>63.731299999999997</v>
      </c>
      <c r="R127" s="5">
        <f t="shared" si="202"/>
        <v>80.943153194938091</v>
      </c>
      <c r="S127" s="5">
        <f t="shared" si="203"/>
        <v>83.828651530572856</v>
      </c>
      <c r="T127" s="5">
        <f t="shared" si="204"/>
        <v>85.955643025870614</v>
      </c>
      <c r="U127" s="5">
        <f t="shared" si="205"/>
        <v>89.613185561717174</v>
      </c>
      <c r="V127" s="5">
        <f t="shared" si="206"/>
        <v>92.322339488264547</v>
      </c>
      <c r="W127" s="5">
        <f t="shared" si="207"/>
        <v>94.149160292427922</v>
      </c>
      <c r="X127" s="5">
        <f t="shared" si="208"/>
        <v>94.957574727744799</v>
      </c>
      <c r="Y127" s="5">
        <f t="shared" si="209"/>
        <v>93.101226604662202</v>
      </c>
      <c r="Z127" s="5">
        <f t="shared" si="210"/>
        <v>93.265998747642271</v>
      </c>
      <c r="AA127" s="5">
        <f t="shared" si="211"/>
        <v>88.691377133977099</v>
      </c>
      <c r="AB127" s="5">
        <f t="shared" si="212"/>
        <v>82.428792537730004</v>
      </c>
      <c r="AC127" s="5">
        <f t="shared" si="213"/>
        <v>72.767400818672698</v>
      </c>
      <c r="AD127" s="5">
        <f t="shared" si="214"/>
        <v>63.958902752138492</v>
      </c>
      <c r="AE127" s="5"/>
      <c r="AG127" s="5">
        <f t="shared" si="201"/>
        <v>0.38484680506191182</v>
      </c>
      <c r="AH127" s="5">
        <f t="shared" si="201"/>
        <v>0.58034846942715035</v>
      </c>
      <c r="AI127" s="5">
        <f t="shared" si="201"/>
        <v>0.13535697412937964</v>
      </c>
      <c r="AJ127" s="5">
        <f t="shared" si="200"/>
        <v>-0.3441855617171683</v>
      </c>
      <c r="AK127" s="5">
        <f t="shared" si="200"/>
        <v>-0.29233948826454537</v>
      </c>
      <c r="AL127" s="5">
        <f t="shared" si="200"/>
        <v>0.96983970757207771</v>
      </c>
      <c r="AM127" s="5">
        <f t="shared" si="200"/>
        <v>0.63942527225519541</v>
      </c>
      <c r="AN127" s="5">
        <f t="shared" si="200"/>
        <v>0.1077733953378015</v>
      </c>
      <c r="AO127" s="5">
        <f t="shared" si="200"/>
        <v>-0.86299874764226558</v>
      </c>
      <c r="AP127" s="5">
        <f t="shared" si="215"/>
        <v>0.50262286602290374</v>
      </c>
      <c r="AQ127" s="5">
        <f t="shared" si="215"/>
        <v>-0.36879253773000187</v>
      </c>
      <c r="AR127" s="5">
        <f t="shared" si="215"/>
        <v>0.9489991813272951</v>
      </c>
      <c r="AS127" s="5">
        <f t="shared" si="215"/>
        <v>-0.22760275213849468</v>
      </c>
      <c r="AV127" s="2">
        <f t="shared" si="122"/>
        <v>80.67588851701197</v>
      </c>
      <c r="AW127" s="2">
        <f t="shared" si="123"/>
        <v>83.225991082602391</v>
      </c>
      <c r="AX127" s="2">
        <f t="shared" si="124"/>
        <v>85.161653270079285</v>
      </c>
      <c r="AY127" s="2">
        <f t="shared" si="125"/>
        <v>86.657704458619151</v>
      </c>
      <c r="AZ127" s="2">
        <f t="shared" si="126"/>
        <v>89.891318515616817</v>
      </c>
      <c r="BA127" s="2">
        <f t="shared" si="127"/>
        <v>90.915960305812987</v>
      </c>
      <c r="BB127" s="2">
        <f t="shared" si="128"/>
        <v>91.630986871212031</v>
      </c>
      <c r="BC127" s="2">
        <f t="shared" si="129"/>
        <v>89.963030382186162</v>
      </c>
      <c r="BD127" s="2">
        <f t="shared" si="130"/>
        <v>87.439032430420909</v>
      </c>
      <c r="BE127" s="2">
        <f t="shared" si="131"/>
        <v>82.497890127106771</v>
      </c>
      <c r="BF127" s="2">
        <f t="shared" si="132"/>
        <v>76.290778956225296</v>
      </c>
      <c r="BG127" s="2">
        <f t="shared" si="133"/>
        <v>67.51307872967763</v>
      </c>
      <c r="BH127" s="2">
        <f t="shared" si="134"/>
        <v>57.533357119109112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82.472757315284937</v>
      </c>
      <c r="CP127" s="2">
        <f t="shared" si="162"/>
        <v>84.597288979682205</v>
      </c>
      <c r="CQ127" s="2">
        <f t="shared" si="163"/>
        <v>86.302922964587907</v>
      </c>
      <c r="CR127" s="2">
        <f t="shared" si="164"/>
        <v>87.321319295669383</v>
      </c>
      <c r="CS127" s="2">
        <f t="shared" si="165"/>
        <v>91.022133259228397</v>
      </c>
      <c r="CT127" s="2">
        <f t="shared" si="166"/>
        <v>92.274766527479414</v>
      </c>
      <c r="CU127" s="2">
        <f t="shared" si="167"/>
        <v>93.538202083219545</v>
      </c>
      <c r="CV127" s="2">
        <f t="shared" si="168"/>
        <v>91.510033911809501</v>
      </c>
      <c r="CW127" s="2">
        <f t="shared" si="169"/>
        <v>89.023901008990492</v>
      </c>
      <c r="CX127" s="2">
        <f t="shared" si="170"/>
        <v>83.812187700758471</v>
      </c>
      <c r="CY127" s="2">
        <f t="shared" si="171"/>
        <v>77.911006368601747</v>
      </c>
      <c r="CZ127" s="2">
        <f t="shared" si="172"/>
        <v>68.771432998149123</v>
      </c>
      <c r="DA127" s="2">
        <f t="shared" si="173"/>
        <v>58.432096975990291</v>
      </c>
      <c r="DD127" s="2">
        <f t="shared" si="174"/>
        <v>80.382972452848065</v>
      </c>
      <c r="DE127" s="2">
        <f t="shared" si="175"/>
        <v>83.034047399308292</v>
      </c>
      <c r="DF127" s="2">
        <f t="shared" si="176"/>
        <v>85.034975521148482</v>
      </c>
      <c r="DG127" s="2">
        <f t="shared" si="177"/>
        <v>86.54667252397229</v>
      </c>
      <c r="DH127" s="2">
        <f t="shared" si="178"/>
        <v>89.751677900308025</v>
      </c>
      <c r="DI127" s="2">
        <f t="shared" si="179"/>
        <v>90.738957380218949</v>
      </c>
      <c r="DJ127" s="2">
        <f t="shared" si="180"/>
        <v>91.401308379190766</v>
      </c>
      <c r="DK127" s="2">
        <f t="shared" si="181"/>
        <v>89.776372408617988</v>
      </c>
      <c r="DL127" s="2">
        <f t="shared" si="182"/>
        <v>87.195042400896824</v>
      </c>
      <c r="DM127" s="2">
        <f t="shared" si="183"/>
        <v>82.320318204143575</v>
      </c>
      <c r="DN127" s="2">
        <f t="shared" si="184"/>
        <v>76.073517570101842</v>
      </c>
      <c r="DO127" s="2">
        <f t="shared" si="185"/>
        <v>67.350934885215793</v>
      </c>
      <c r="DP127" s="2">
        <f t="shared" si="186"/>
        <v>57.407270636337579</v>
      </c>
      <c r="DS127" s="2">
        <f t="shared" si="187"/>
        <v>0.8598343449467104</v>
      </c>
      <c r="DT127" s="2">
        <f t="shared" si="188"/>
        <v>0.87721431818095308</v>
      </c>
      <c r="DU127" s="2">
        <f t="shared" si="189"/>
        <v>0.90009227150049265</v>
      </c>
      <c r="DV127" s="2">
        <f t="shared" si="190"/>
        <v>0.85666765975981274</v>
      </c>
      <c r="DW127" s="2">
        <f t="shared" si="191"/>
        <v>0.89008616923977391</v>
      </c>
      <c r="DX127" s="2">
        <f t="shared" si="192"/>
        <v>0.88474940007371905</v>
      </c>
      <c r="DY127" s="2">
        <f t="shared" si="193"/>
        <v>0.89251758681854376</v>
      </c>
      <c r="DZ127" s="2">
        <f t="shared" si="194"/>
        <v>0.89233309199947231</v>
      </c>
      <c r="EA127" s="2">
        <f t="shared" si="195"/>
        <v>0.86658890499008345</v>
      </c>
      <c r="EB127" s="2">
        <f t="shared" si="196"/>
        <v>0.88097355474717254</v>
      </c>
      <c r="EC127" s="2">
        <f t="shared" si="197"/>
        <v>0.88176179016665945</v>
      </c>
      <c r="ED127" s="2">
        <f t="shared" si="198"/>
        <v>0.88585423452128653</v>
      </c>
      <c r="EE127" s="2">
        <f t="shared" si="199"/>
        <v>0.87696795262477256</v>
      </c>
    </row>
    <row r="128" spans="2:135" x14ac:dyDescent="0.25">
      <c r="B128" s="2">
        <v>122</v>
      </c>
      <c r="C128">
        <v>81.093999999999994</v>
      </c>
      <c r="D128">
        <v>83.682000000000002</v>
      </c>
      <c r="E128">
        <v>86.364000000000004</v>
      </c>
      <c r="F128">
        <v>89.477999999999994</v>
      </c>
      <c r="G128">
        <v>91.835999999999999</v>
      </c>
      <c r="H128">
        <v>93.94</v>
      </c>
      <c r="I128">
        <v>95.566999999999993</v>
      </c>
      <c r="J128">
        <v>92.656999999999996</v>
      </c>
      <c r="K128">
        <v>91.954999999999998</v>
      </c>
      <c r="L128">
        <v>87.209000000000003</v>
      </c>
      <c r="M128">
        <v>80.924999999999997</v>
      </c>
      <c r="N128">
        <v>73.014899999999997</v>
      </c>
      <c r="O128">
        <v>63.4328</v>
      </c>
      <c r="R128" s="5">
        <f t="shared" si="202"/>
        <v>80.862292164455368</v>
      </c>
      <c r="S128" s="5">
        <f t="shared" si="203"/>
        <v>83.662155029240907</v>
      </c>
      <c r="T128" s="5">
        <f t="shared" si="204"/>
        <v>85.63840158423946</v>
      </c>
      <c r="U128" s="5">
        <f t="shared" si="205"/>
        <v>89.573101092559895</v>
      </c>
      <c r="V128" s="5">
        <f t="shared" si="206"/>
        <v>91.641955100888126</v>
      </c>
      <c r="W128" s="5">
        <f t="shared" si="207"/>
        <v>93.331157048681106</v>
      </c>
      <c r="X128" s="5">
        <f t="shared" si="208"/>
        <v>93.892802249909749</v>
      </c>
      <c r="Y128" s="5">
        <f t="shared" si="209"/>
        <v>92.08921645089579</v>
      </c>
      <c r="Z128" s="5">
        <f t="shared" si="210"/>
        <v>92.782066731798949</v>
      </c>
      <c r="AA128" s="5">
        <f t="shared" si="211"/>
        <v>87.308404679336917</v>
      </c>
      <c r="AB128" s="5">
        <f t="shared" si="212"/>
        <v>81.09179670471579</v>
      </c>
      <c r="AC128" s="5">
        <f t="shared" si="213"/>
        <v>71.531545622533542</v>
      </c>
      <c r="AD128" s="5">
        <f t="shared" si="214"/>
        <v>63.248061892499123</v>
      </c>
      <c r="AE128" s="5"/>
      <c r="AG128" s="5">
        <f t="shared" si="201"/>
        <v>0.2317078355446256</v>
      </c>
      <c r="AH128" s="5">
        <f t="shared" si="201"/>
        <v>1.9844970759095304E-2</v>
      </c>
      <c r="AI128" s="5">
        <f t="shared" si="201"/>
        <v>0.72559841576054396</v>
      </c>
      <c r="AJ128" s="5">
        <f t="shared" si="200"/>
        <v>-9.5101092559900735E-2</v>
      </c>
      <c r="AK128" s="5">
        <f t="shared" si="200"/>
        <v>0.19404489911187284</v>
      </c>
      <c r="AL128" s="5">
        <f t="shared" si="200"/>
        <v>0.60884295131889132</v>
      </c>
      <c r="AM128" s="5">
        <f t="shared" si="200"/>
        <v>1.6741977500902436</v>
      </c>
      <c r="AN128" s="5">
        <f t="shared" si="200"/>
        <v>0.56778354910420603</v>
      </c>
      <c r="AO128" s="5">
        <f t="shared" si="200"/>
        <v>-0.82706673179895063</v>
      </c>
      <c r="AP128" s="5">
        <f t="shared" si="215"/>
        <v>-9.9404679336913659E-2</v>
      </c>
      <c r="AQ128" s="5">
        <f t="shared" si="215"/>
        <v>-0.166796704715793</v>
      </c>
      <c r="AR128" s="5">
        <f t="shared" si="215"/>
        <v>1.4833543774664548</v>
      </c>
      <c r="AS128" s="5">
        <f t="shared" si="215"/>
        <v>0.18473810750087694</v>
      </c>
      <c r="AV128" s="2">
        <f t="shared" si="122"/>
        <v>80.582769216867149</v>
      </c>
      <c r="AW128" s="2">
        <f t="shared" si="123"/>
        <v>83.160928784055741</v>
      </c>
      <c r="AX128" s="2">
        <f t="shared" si="124"/>
        <v>85.117833353399504</v>
      </c>
      <c r="AY128" s="2">
        <f t="shared" si="125"/>
        <v>86.643661150217127</v>
      </c>
      <c r="AZ128" s="2">
        <f t="shared" si="126"/>
        <v>89.867299422848163</v>
      </c>
      <c r="BA128" s="2">
        <f t="shared" si="127"/>
        <v>90.882494509845216</v>
      </c>
      <c r="BB128" s="2">
        <f t="shared" si="128"/>
        <v>91.580357267592788</v>
      </c>
      <c r="BC128" s="2">
        <f t="shared" si="129"/>
        <v>89.916158114536401</v>
      </c>
      <c r="BD128" s="2">
        <f t="shared" si="130"/>
        <v>87.371677215337158</v>
      </c>
      <c r="BE128" s="2">
        <f t="shared" si="131"/>
        <v>82.44999241891766</v>
      </c>
      <c r="BF128" s="2">
        <f t="shared" si="132"/>
        <v>76.243761161601142</v>
      </c>
      <c r="BG128" s="2">
        <f t="shared" si="133"/>
        <v>67.484436942582619</v>
      </c>
      <c r="BH128" s="2">
        <f t="shared" si="134"/>
        <v>57.518447648992861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82.461329825039954</v>
      </c>
      <c r="CP128" s="2">
        <f t="shared" si="162"/>
        <v>84.589370143717957</v>
      </c>
      <c r="CQ128" s="2">
        <f t="shared" si="163"/>
        <v>86.298204650561118</v>
      </c>
      <c r="CR128" s="2">
        <f t="shared" si="164"/>
        <v>87.326188382014266</v>
      </c>
      <c r="CS128" s="2">
        <f t="shared" si="165"/>
        <v>91.046174574505045</v>
      </c>
      <c r="CT128" s="2">
        <f t="shared" si="166"/>
        <v>92.299685967656373</v>
      </c>
      <c r="CU128" s="2">
        <f t="shared" si="167"/>
        <v>93.563518964908752</v>
      </c>
      <c r="CV128" s="2">
        <f t="shared" si="168"/>
        <v>91.511332464829422</v>
      </c>
      <c r="CW128" s="2">
        <f t="shared" si="169"/>
        <v>89.030479543666658</v>
      </c>
      <c r="CX128" s="2">
        <f t="shared" si="170"/>
        <v>83.821636821410451</v>
      </c>
      <c r="CY128" s="2">
        <f t="shared" si="171"/>
        <v>77.93344464547566</v>
      </c>
      <c r="CZ128" s="2">
        <f t="shared" si="172"/>
        <v>68.792247977661745</v>
      </c>
      <c r="DA128" s="2">
        <f t="shared" si="173"/>
        <v>58.455191517558909</v>
      </c>
      <c r="DD128" s="2">
        <f t="shared" si="174"/>
        <v>80.303481372599563</v>
      </c>
      <c r="DE128" s="2">
        <f t="shared" si="175"/>
        <v>82.978579345344798</v>
      </c>
      <c r="DF128" s="2">
        <f t="shared" si="176"/>
        <v>84.998343592372535</v>
      </c>
      <c r="DG128" s="2">
        <f t="shared" si="177"/>
        <v>86.539512941803451</v>
      </c>
      <c r="DH128" s="2">
        <f t="shared" si="178"/>
        <v>89.734533045487282</v>
      </c>
      <c r="DI128" s="2">
        <f t="shared" si="179"/>
        <v>90.71412965360166</v>
      </c>
      <c r="DJ128" s="2">
        <f t="shared" si="180"/>
        <v>91.362546797687884</v>
      </c>
      <c r="DK128" s="2">
        <f t="shared" si="181"/>
        <v>89.74062324540202</v>
      </c>
      <c r="DL128" s="2">
        <f t="shared" si="182"/>
        <v>87.138775085202738</v>
      </c>
      <c r="DM128" s="2">
        <f t="shared" si="183"/>
        <v>82.280978634131074</v>
      </c>
      <c r="DN128" s="2">
        <f t="shared" si="184"/>
        <v>76.037122333898949</v>
      </c>
      <c r="DO128" s="2">
        <f t="shared" si="185"/>
        <v>67.330748030303027</v>
      </c>
      <c r="DP128" s="2">
        <f t="shared" si="186"/>
        <v>57.398592861229631</v>
      </c>
      <c r="DS128" s="2">
        <f t="shared" si="187"/>
        <v>0.87057114972474936</v>
      </c>
      <c r="DT128" s="2">
        <f t="shared" si="188"/>
        <v>0.88679508295235487</v>
      </c>
      <c r="DU128" s="2">
        <f t="shared" si="189"/>
        <v>0.90807497441805152</v>
      </c>
      <c r="DV128" s="2">
        <f t="shared" si="190"/>
        <v>0.86760968616770529</v>
      </c>
      <c r="DW128" s="2">
        <f t="shared" si="191"/>
        <v>0.89877845857755312</v>
      </c>
      <c r="DX128" s="2">
        <f t="shared" si="192"/>
        <v>0.89381338603294891</v>
      </c>
      <c r="DY128" s="2">
        <f t="shared" si="193"/>
        <v>0.90103897125608345</v>
      </c>
      <c r="DZ128" s="2">
        <f t="shared" si="194"/>
        <v>0.90086747885621565</v>
      </c>
      <c r="EA128" s="2">
        <f t="shared" si="195"/>
        <v>0.87688239085531272</v>
      </c>
      <c r="EB128" s="2">
        <f t="shared" si="196"/>
        <v>0.89029767525200343</v>
      </c>
      <c r="EC128" s="2">
        <f t="shared" si="197"/>
        <v>0.89103180063816156</v>
      </c>
      <c r="ED128" s="2">
        <f t="shared" si="198"/>
        <v>0.89484165732790999</v>
      </c>
      <c r="EE128" s="2">
        <f t="shared" si="199"/>
        <v>0.88656545506160511</v>
      </c>
    </row>
    <row r="129" spans="2:135" x14ac:dyDescent="0.25">
      <c r="B129" s="2">
        <v>123</v>
      </c>
      <c r="C129">
        <v>81.921999999999997</v>
      </c>
      <c r="D129">
        <v>83.379000000000005</v>
      </c>
      <c r="E129">
        <v>83.832999999999998</v>
      </c>
      <c r="F129">
        <v>89.164000000000001</v>
      </c>
      <c r="G129">
        <v>91.045000000000002</v>
      </c>
      <c r="H129">
        <v>93.313000000000002</v>
      </c>
      <c r="I129">
        <v>93.254000000000005</v>
      </c>
      <c r="J129">
        <v>91.611999999999995</v>
      </c>
      <c r="K129">
        <v>91.299000000000007</v>
      </c>
      <c r="L129">
        <v>86.700999999999993</v>
      </c>
      <c r="M129">
        <v>80.209000000000003</v>
      </c>
      <c r="N129">
        <v>71.014899999999997</v>
      </c>
      <c r="O129">
        <v>62.089599999999997</v>
      </c>
      <c r="R129" s="5">
        <f t="shared" si="202"/>
        <v>80.75812661690901</v>
      </c>
      <c r="S129" s="5">
        <f t="shared" si="203"/>
        <v>83.477186066157302</v>
      </c>
      <c r="T129" s="5">
        <f t="shared" si="204"/>
        <v>85.386169978040044</v>
      </c>
      <c r="U129" s="5">
        <f t="shared" si="205"/>
        <v>89.284957383623308</v>
      </c>
      <c r="V129" s="5">
        <f t="shared" si="206"/>
        <v>91.027441595372437</v>
      </c>
      <c r="W129" s="5">
        <f t="shared" si="207"/>
        <v>92.542948161981386</v>
      </c>
      <c r="X129" s="5">
        <f t="shared" si="208"/>
        <v>92.99765370335335</v>
      </c>
      <c r="Y129" s="5">
        <f t="shared" si="209"/>
        <v>91.243264392595165</v>
      </c>
      <c r="Z129" s="5">
        <f t="shared" si="210"/>
        <v>91.901308172306202</v>
      </c>
      <c r="AA129" s="5">
        <f t="shared" si="211"/>
        <v>85.882946689546387</v>
      </c>
      <c r="AB129" s="5">
        <f t="shared" si="212"/>
        <v>79.696355674581412</v>
      </c>
      <c r="AC129" s="5">
        <f t="shared" si="213"/>
        <v>70.306581088700071</v>
      </c>
      <c r="AD129" s="5">
        <f t="shared" si="214"/>
        <v>62.189303317178975</v>
      </c>
      <c r="AE129" s="5"/>
      <c r="AG129" s="5">
        <f t="shared" si="201"/>
        <v>1.1638733830909871</v>
      </c>
      <c r="AH129" s="5">
        <f t="shared" si="201"/>
        <v>-9.8186066157296636E-2</v>
      </c>
      <c r="AI129" s="5">
        <f t="shared" si="201"/>
        <v>-1.5531699780400459</v>
      </c>
      <c r="AJ129" s="5">
        <f t="shared" si="200"/>
        <v>-0.12095738362330621</v>
      </c>
      <c r="AK129" s="5">
        <f t="shared" si="200"/>
        <v>1.7558404627564528E-2</v>
      </c>
      <c r="AL129" s="5">
        <f t="shared" si="200"/>
        <v>0.77005183801861676</v>
      </c>
      <c r="AM129" s="5">
        <f t="shared" si="200"/>
        <v>0.25634629664665454</v>
      </c>
      <c r="AN129" s="5">
        <f t="shared" si="200"/>
        <v>0.36873560740482958</v>
      </c>
      <c r="AO129" s="5">
        <f t="shared" si="200"/>
        <v>-0.60230817230619493</v>
      </c>
      <c r="AP129" s="5">
        <f t="shared" si="215"/>
        <v>0.81805331045360674</v>
      </c>
      <c r="AQ129" s="5">
        <f t="shared" si="215"/>
        <v>0.51264432541859151</v>
      </c>
      <c r="AR129" s="5">
        <f t="shared" si="215"/>
        <v>0.70831891129992641</v>
      </c>
      <c r="AS129" s="5">
        <f t="shared" si="215"/>
        <v>-9.9703317178978068E-2</v>
      </c>
      <c r="AV129" s="2">
        <f t="shared" si="122"/>
        <v>80.489764824442588</v>
      </c>
      <c r="AW129" s="2">
        <f t="shared" si="123"/>
        <v>83.096047718938564</v>
      </c>
      <c r="AX129" s="2">
        <f t="shared" si="124"/>
        <v>85.074273597029531</v>
      </c>
      <c r="AY129" s="2">
        <f t="shared" si="125"/>
        <v>86.629926635460151</v>
      </c>
      <c r="AZ129" s="2">
        <f t="shared" si="126"/>
        <v>89.843396957388933</v>
      </c>
      <c r="BA129" s="2">
        <f t="shared" si="127"/>
        <v>90.849163815733547</v>
      </c>
      <c r="BB129" s="2">
        <f t="shared" si="128"/>
        <v>91.53000973275627</v>
      </c>
      <c r="BC129" s="2">
        <f t="shared" si="129"/>
        <v>89.869751424107747</v>
      </c>
      <c r="BD129" s="2">
        <f t="shared" si="130"/>
        <v>87.30437717208315</v>
      </c>
      <c r="BE129" s="2">
        <f t="shared" si="131"/>
        <v>82.40221271789666</v>
      </c>
      <c r="BF129" s="2">
        <f t="shared" si="132"/>
        <v>76.19691185692426</v>
      </c>
      <c r="BG129" s="2">
        <f t="shared" si="133"/>
        <v>67.45600519630122</v>
      </c>
      <c r="BH129" s="2">
        <f t="shared" si="134"/>
        <v>57.503646060206023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82.44990233479497</v>
      </c>
      <c r="CP129" s="2">
        <f t="shared" si="162"/>
        <v>84.58145130775371</v>
      </c>
      <c r="CQ129" s="2">
        <f t="shared" si="163"/>
        <v>86.293486336534315</v>
      </c>
      <c r="CR129" s="2">
        <f t="shared" si="164"/>
        <v>87.331057468359148</v>
      </c>
      <c r="CS129" s="2">
        <f t="shared" si="165"/>
        <v>91.070215889781679</v>
      </c>
      <c r="CT129" s="2">
        <f t="shared" si="166"/>
        <v>92.324605407833332</v>
      </c>
      <c r="CU129" s="2">
        <f t="shared" si="167"/>
        <v>93.588835846597945</v>
      </c>
      <c r="CV129" s="2">
        <f t="shared" si="168"/>
        <v>91.512631017849344</v>
      </c>
      <c r="CW129" s="2">
        <f t="shared" si="169"/>
        <v>89.037058078342824</v>
      </c>
      <c r="CX129" s="2">
        <f t="shared" si="170"/>
        <v>83.83108594206243</v>
      </c>
      <c r="CY129" s="2">
        <f t="shared" si="171"/>
        <v>77.955882922349588</v>
      </c>
      <c r="CZ129" s="2">
        <f t="shared" si="172"/>
        <v>68.813062957174381</v>
      </c>
      <c r="DA129" s="2">
        <f t="shared" si="173"/>
        <v>58.478286059127534</v>
      </c>
      <c r="DD129" s="2">
        <f t="shared" si="174"/>
        <v>80.223990292351061</v>
      </c>
      <c r="DE129" s="2">
        <f t="shared" si="175"/>
        <v>82.923111291381304</v>
      </c>
      <c r="DF129" s="2">
        <f t="shared" si="176"/>
        <v>84.961711663596589</v>
      </c>
      <c r="DG129" s="2">
        <f t="shared" si="177"/>
        <v>86.532353359634612</v>
      </c>
      <c r="DH129" s="2">
        <f t="shared" si="178"/>
        <v>89.717388190666554</v>
      </c>
      <c r="DI129" s="2">
        <f t="shared" si="179"/>
        <v>90.689301926984371</v>
      </c>
      <c r="DJ129" s="2">
        <f t="shared" si="180"/>
        <v>91.323785216184987</v>
      </c>
      <c r="DK129" s="2">
        <f t="shared" si="181"/>
        <v>89.704874082186038</v>
      </c>
      <c r="DL129" s="2">
        <f t="shared" si="182"/>
        <v>87.082507769508666</v>
      </c>
      <c r="DM129" s="2">
        <f t="shared" si="183"/>
        <v>82.241639064118573</v>
      </c>
      <c r="DN129" s="2">
        <f t="shared" si="184"/>
        <v>76.000727097696057</v>
      </c>
      <c r="DO129" s="2">
        <f t="shared" si="185"/>
        <v>67.310561175390262</v>
      </c>
      <c r="DP129" s="2">
        <f t="shared" si="186"/>
        <v>57.389915086121682</v>
      </c>
      <c r="DS129" s="2">
        <f t="shared" si="187"/>
        <v>0.88059971507242485</v>
      </c>
      <c r="DT129" s="2">
        <f t="shared" si="188"/>
        <v>0.89571714735826657</v>
      </c>
      <c r="DU129" s="2">
        <f t="shared" si="189"/>
        <v>0.91547974614605754</v>
      </c>
      <c r="DV129" s="2">
        <f t="shared" si="190"/>
        <v>0.87783551535580939</v>
      </c>
      <c r="DW129" s="2">
        <f t="shared" si="191"/>
        <v>0.90685527299241231</v>
      </c>
      <c r="DX129" s="2">
        <f t="shared" si="192"/>
        <v>0.90224328962708278</v>
      </c>
      <c r="DY129" s="2">
        <f t="shared" si="193"/>
        <v>0.90895368350610062</v>
      </c>
      <c r="DZ129" s="2">
        <f t="shared" si="194"/>
        <v>0.90879451840619785</v>
      </c>
      <c r="EA129" s="2">
        <f t="shared" si="195"/>
        <v>0.88648570386155923</v>
      </c>
      <c r="EB129" s="2">
        <f t="shared" si="196"/>
        <v>0.89897513656712469</v>
      </c>
      <c r="EC129" s="2">
        <f t="shared" si="197"/>
        <v>0.89965773737601251</v>
      </c>
      <c r="ED129" s="2">
        <f t="shared" si="198"/>
        <v>0.90319876976235136</v>
      </c>
      <c r="EE129" s="2">
        <f t="shared" si="199"/>
        <v>0.8955034846526283</v>
      </c>
    </row>
    <row r="130" spans="2:135" x14ac:dyDescent="0.25">
      <c r="B130" s="2">
        <v>124</v>
      </c>
      <c r="C130">
        <v>80.531000000000006</v>
      </c>
      <c r="D130">
        <v>82.424000000000007</v>
      </c>
      <c r="E130">
        <v>84.167000000000002</v>
      </c>
      <c r="F130">
        <v>89.418000000000006</v>
      </c>
      <c r="G130">
        <v>90.358000000000004</v>
      </c>
      <c r="H130">
        <v>93.522000000000006</v>
      </c>
      <c r="I130">
        <v>93.373000000000005</v>
      </c>
      <c r="J130">
        <v>90.03</v>
      </c>
      <c r="K130">
        <v>91.194000000000003</v>
      </c>
      <c r="L130">
        <v>85.209000000000003</v>
      </c>
      <c r="M130">
        <v>80.209000000000003</v>
      </c>
      <c r="N130">
        <v>71.552199999999999</v>
      </c>
      <c r="O130">
        <v>60.328400000000002</v>
      </c>
      <c r="R130" s="5">
        <f t="shared" si="202"/>
        <v>80.633463393138157</v>
      </c>
      <c r="S130" s="5">
        <f t="shared" si="203"/>
        <v>83.296371619367179</v>
      </c>
      <c r="T130" s="5">
        <f t="shared" si="204"/>
        <v>85.201755580638377</v>
      </c>
      <c r="U130" s="5">
        <f t="shared" si="205"/>
        <v>88.816809202433305</v>
      </c>
      <c r="V130" s="5">
        <f t="shared" si="206"/>
        <v>90.541664299627683</v>
      </c>
      <c r="W130" s="5">
        <f t="shared" si="207"/>
        <v>91.886098118395893</v>
      </c>
      <c r="X130" s="5">
        <f t="shared" si="208"/>
        <v>92.330431595688438</v>
      </c>
      <c r="Y130" s="5">
        <f t="shared" si="209"/>
        <v>90.616253980537479</v>
      </c>
      <c r="Z130" s="5">
        <f t="shared" si="210"/>
        <v>90.811253007457069</v>
      </c>
      <c r="AA130" s="5">
        <f t="shared" si="211"/>
        <v>84.632126114914982</v>
      </c>
      <c r="AB130" s="5">
        <f t="shared" si="212"/>
        <v>78.458767823984985</v>
      </c>
      <c r="AC130" s="5">
        <f t="shared" si="213"/>
        <v>69.263841851575748</v>
      </c>
      <c r="AD130" s="5">
        <f t="shared" si="214"/>
        <v>61.003333076466241</v>
      </c>
      <c r="AE130" s="5"/>
      <c r="AG130" s="5">
        <f t="shared" si="201"/>
        <v>-0.10246339313815156</v>
      </c>
      <c r="AH130" s="5">
        <f t="shared" si="201"/>
        <v>-0.872371619367172</v>
      </c>
      <c r="AI130" s="5">
        <f t="shared" si="201"/>
        <v>-1.0347555806383752</v>
      </c>
      <c r="AJ130" s="5">
        <f t="shared" si="200"/>
        <v>0.60119079756670146</v>
      </c>
      <c r="AK130" s="5">
        <f t="shared" si="200"/>
        <v>-0.18366429962767938</v>
      </c>
      <c r="AL130" s="5">
        <f t="shared" si="200"/>
        <v>1.6359018816041129</v>
      </c>
      <c r="AM130" s="5">
        <f t="shared" si="200"/>
        <v>1.0425684043115666</v>
      </c>
      <c r="AN130" s="5">
        <f t="shared" si="200"/>
        <v>-0.58625398053747801</v>
      </c>
      <c r="AO130" s="5">
        <f t="shared" si="200"/>
        <v>0.38274699254293409</v>
      </c>
      <c r="AP130" s="5">
        <f t="shared" si="215"/>
        <v>0.57687388508502124</v>
      </c>
      <c r="AQ130" s="5">
        <f t="shared" si="215"/>
        <v>1.7502321760150181</v>
      </c>
      <c r="AR130" s="5">
        <f t="shared" si="215"/>
        <v>2.2883581484242512</v>
      </c>
      <c r="AS130" s="5">
        <f t="shared" si="215"/>
        <v>-0.6749330764662389</v>
      </c>
      <c r="AV130" s="2">
        <f t="shared" si="122"/>
        <v>80.396952463264228</v>
      </c>
      <c r="AW130" s="2">
        <f t="shared" si="123"/>
        <v>83.031387883401905</v>
      </c>
      <c r="AX130" s="2">
        <f t="shared" si="124"/>
        <v>85.030985051416465</v>
      </c>
      <c r="AY130" s="2">
        <f t="shared" si="125"/>
        <v>86.61650334100969</v>
      </c>
      <c r="AZ130" s="2">
        <f t="shared" si="126"/>
        <v>89.819641979551378</v>
      </c>
      <c r="BA130" s="2">
        <f t="shared" si="127"/>
        <v>90.816008621293363</v>
      </c>
      <c r="BB130" s="2">
        <f t="shared" si="128"/>
        <v>91.479985253782687</v>
      </c>
      <c r="BC130" s="2">
        <f t="shared" si="129"/>
        <v>89.823817911139244</v>
      </c>
      <c r="BD130" s="2">
        <f t="shared" si="130"/>
        <v>87.237201030332344</v>
      </c>
      <c r="BE130" s="2">
        <f t="shared" si="131"/>
        <v>82.35459334466394</v>
      </c>
      <c r="BF130" s="2">
        <f t="shared" si="132"/>
        <v>76.150280277725628</v>
      </c>
      <c r="BG130" s="2">
        <f t="shared" si="133"/>
        <v>67.427811254085427</v>
      </c>
      <c r="BH130" s="2">
        <f t="shared" si="134"/>
        <v>57.488979800893425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82.438474844549987</v>
      </c>
      <c r="CP130" s="2">
        <f t="shared" si="162"/>
        <v>84.573532471789463</v>
      </c>
      <c r="CQ130" s="2">
        <f t="shared" si="163"/>
        <v>86.288768022507512</v>
      </c>
      <c r="CR130" s="2">
        <f t="shared" si="164"/>
        <v>87.335926554704031</v>
      </c>
      <c r="CS130" s="2">
        <f t="shared" si="165"/>
        <v>91.094257205058327</v>
      </c>
      <c r="CT130" s="2">
        <f t="shared" si="166"/>
        <v>92.349524848010304</v>
      </c>
      <c r="CU130" s="2">
        <f t="shared" si="167"/>
        <v>93.614152728287152</v>
      </c>
      <c r="CV130" s="2">
        <f t="shared" si="168"/>
        <v>91.513929570869266</v>
      </c>
      <c r="CW130" s="2">
        <f t="shared" si="169"/>
        <v>89.04363661301899</v>
      </c>
      <c r="CX130" s="2">
        <f t="shared" si="170"/>
        <v>83.840535062714395</v>
      </c>
      <c r="CY130" s="2">
        <f t="shared" si="171"/>
        <v>77.978321199223501</v>
      </c>
      <c r="CZ130" s="2">
        <f t="shared" si="172"/>
        <v>68.833877936687003</v>
      </c>
      <c r="DA130" s="2">
        <f t="shared" si="173"/>
        <v>58.501380600696159</v>
      </c>
      <c r="DD130" s="2">
        <f t="shared" si="174"/>
        <v>80.144499212102545</v>
      </c>
      <c r="DE130" s="2">
        <f t="shared" si="175"/>
        <v>82.867643237417809</v>
      </c>
      <c r="DF130" s="2">
        <f t="shared" si="176"/>
        <v>84.925079734820656</v>
      </c>
      <c r="DG130" s="2">
        <f t="shared" si="177"/>
        <v>86.525193777465773</v>
      </c>
      <c r="DH130" s="2">
        <f t="shared" si="178"/>
        <v>89.700243335845812</v>
      </c>
      <c r="DI130" s="2">
        <f t="shared" si="179"/>
        <v>90.664474200367081</v>
      </c>
      <c r="DJ130" s="2">
        <f t="shared" si="180"/>
        <v>91.285023634682105</v>
      </c>
      <c r="DK130" s="2">
        <f t="shared" si="181"/>
        <v>89.66912491897007</v>
      </c>
      <c r="DL130" s="2">
        <f t="shared" si="182"/>
        <v>87.02624045381458</v>
      </c>
      <c r="DM130" s="2">
        <f t="shared" si="183"/>
        <v>82.202299494106072</v>
      </c>
      <c r="DN130" s="2">
        <f t="shared" si="184"/>
        <v>75.96433186149315</v>
      </c>
      <c r="DO130" s="2">
        <f t="shared" si="185"/>
        <v>67.290374320477497</v>
      </c>
      <c r="DP130" s="2">
        <f t="shared" si="186"/>
        <v>57.381237311013734</v>
      </c>
      <c r="DS130" s="2">
        <f t="shared" si="187"/>
        <v>0.88994946258764906</v>
      </c>
      <c r="DT130" s="2">
        <f t="shared" si="188"/>
        <v>0.90401214646013761</v>
      </c>
      <c r="DU130" s="2">
        <f t="shared" si="189"/>
        <v>0.92233905830822704</v>
      </c>
      <c r="DV130" s="2">
        <f t="shared" si="190"/>
        <v>0.88737403234768064</v>
      </c>
      <c r="DW130" s="2">
        <f t="shared" si="191"/>
        <v>0.91434902740743962</v>
      </c>
      <c r="DX130" s="2">
        <f t="shared" si="192"/>
        <v>0.91007129599444836</v>
      </c>
      <c r="DY130" s="2">
        <f t="shared" si="193"/>
        <v>0.91629419784593813</v>
      </c>
      <c r="DZ130" s="2">
        <f t="shared" si="194"/>
        <v>0.91614668143322009</v>
      </c>
      <c r="EA130" s="2">
        <f t="shared" si="195"/>
        <v>0.89542927622061708</v>
      </c>
      <c r="EB130" s="2">
        <f t="shared" si="196"/>
        <v>0.90703788058561252</v>
      </c>
      <c r="EC130" s="2">
        <f t="shared" si="197"/>
        <v>0.90767159847924805</v>
      </c>
      <c r="ED130" s="2">
        <f t="shared" si="198"/>
        <v>0.9109578156056124</v>
      </c>
      <c r="EE130" s="2">
        <f t="shared" si="199"/>
        <v>0.90381365413505177</v>
      </c>
    </row>
    <row r="131" spans="2:135" x14ac:dyDescent="0.25">
      <c r="B131" s="2">
        <v>125</v>
      </c>
      <c r="C131">
        <v>79.578000000000003</v>
      </c>
      <c r="D131">
        <v>83.484999999999999</v>
      </c>
      <c r="E131">
        <v>83.864000000000004</v>
      </c>
      <c r="F131">
        <v>88.119</v>
      </c>
      <c r="G131">
        <v>91.447999999999993</v>
      </c>
      <c r="H131">
        <v>92.537000000000006</v>
      </c>
      <c r="I131">
        <v>92.284000000000006</v>
      </c>
      <c r="J131">
        <v>90.269000000000005</v>
      </c>
      <c r="K131">
        <v>89.373000000000005</v>
      </c>
      <c r="L131">
        <v>83.700999999999993</v>
      </c>
      <c r="M131">
        <v>78.433000000000007</v>
      </c>
      <c r="N131">
        <v>70.119399999999999</v>
      </c>
      <c r="O131">
        <v>59.402999999999999</v>
      </c>
      <c r="R131" s="5">
        <f t="shared" si="202"/>
        <v>80.495739111240752</v>
      </c>
      <c r="S131" s="5">
        <f t="shared" si="203"/>
        <v>83.135421445804397</v>
      </c>
      <c r="T131" s="5">
        <f t="shared" si="204"/>
        <v>85.073419828384246</v>
      </c>
      <c r="U131" s="5">
        <f t="shared" si="205"/>
        <v>88.270734494802312</v>
      </c>
      <c r="V131" s="5">
        <f t="shared" si="206"/>
        <v>90.198463397322485</v>
      </c>
      <c r="W131" s="5">
        <f t="shared" si="207"/>
        <v>91.400531013666111</v>
      </c>
      <c r="X131" s="5">
        <f t="shared" si="208"/>
        <v>91.880251814497356</v>
      </c>
      <c r="Y131" s="5">
        <f t="shared" si="209"/>
        <v>90.195677148380838</v>
      </c>
      <c r="Z131" s="5">
        <f t="shared" si="210"/>
        <v>89.71297796405068</v>
      </c>
      <c r="AA131" s="5">
        <f t="shared" si="211"/>
        <v>83.668224882677009</v>
      </c>
      <c r="AB131" s="5">
        <f t="shared" si="212"/>
        <v>77.495625476618542</v>
      </c>
      <c r="AC131" s="5">
        <f t="shared" si="213"/>
        <v>68.481278229675766</v>
      </c>
      <c r="AD131" s="5">
        <f t="shared" si="214"/>
        <v>59.891880219615224</v>
      </c>
      <c r="AE131" s="5"/>
      <c r="AG131" s="5">
        <f t="shared" si="201"/>
        <v>-0.91773911124074914</v>
      </c>
      <c r="AH131" s="5">
        <f t="shared" si="201"/>
        <v>0.34957855419560246</v>
      </c>
      <c r="AI131" s="5">
        <f t="shared" si="201"/>
        <v>-1.2094198283842417</v>
      </c>
      <c r="AJ131" s="5">
        <f t="shared" si="200"/>
        <v>-0.15173449480231227</v>
      </c>
      <c r="AK131" s="5">
        <f t="shared" si="200"/>
        <v>1.2495366026775088</v>
      </c>
      <c r="AL131" s="5">
        <f t="shared" si="200"/>
        <v>1.1364689863338953</v>
      </c>
      <c r="AM131" s="5">
        <f t="shared" si="200"/>
        <v>0.4037481855026499</v>
      </c>
      <c r="AN131" s="5">
        <f t="shared" si="200"/>
        <v>7.3322851619167295E-2</v>
      </c>
      <c r="AO131" s="5">
        <f t="shared" si="200"/>
        <v>-0.33997796405067504</v>
      </c>
      <c r="AP131" s="5">
        <f t="shared" si="215"/>
        <v>3.2775117322984215E-2</v>
      </c>
      <c r="AQ131" s="5">
        <f t="shared" si="215"/>
        <v>0.93737452338146454</v>
      </c>
      <c r="AR131" s="5">
        <f t="shared" si="215"/>
        <v>1.6381217703242328</v>
      </c>
      <c r="AS131" s="5">
        <f t="shared" si="215"/>
        <v>-0.48888021961522554</v>
      </c>
      <c r="AV131" s="2">
        <f t="shared" si="122"/>
        <v>80.304397660655567</v>
      </c>
      <c r="AW131" s="2">
        <f t="shared" si="123"/>
        <v>82.966982109728619</v>
      </c>
      <c r="AX131" s="2">
        <f t="shared" si="124"/>
        <v>84.987975069872874</v>
      </c>
      <c r="AY131" s="2">
        <f t="shared" si="125"/>
        <v>86.603390918492479</v>
      </c>
      <c r="AZ131" s="2">
        <f t="shared" si="126"/>
        <v>89.796059897710606</v>
      </c>
      <c r="BA131" s="2">
        <f t="shared" si="127"/>
        <v>90.783062383867389</v>
      </c>
      <c r="BB131" s="2">
        <f t="shared" si="128"/>
        <v>91.430316550095824</v>
      </c>
      <c r="BC131" s="2">
        <f t="shared" si="129"/>
        <v>89.778360393710116</v>
      </c>
      <c r="BD131" s="2">
        <f t="shared" si="130"/>
        <v>87.170207430086592</v>
      </c>
      <c r="BE131" s="2">
        <f t="shared" si="131"/>
        <v>82.307169577581107</v>
      </c>
      <c r="BF131" s="2">
        <f t="shared" si="132"/>
        <v>76.103907210363317</v>
      </c>
      <c r="BG131" s="2">
        <f t="shared" si="133"/>
        <v>67.399877178742329</v>
      </c>
      <c r="BH131" s="2">
        <f t="shared" si="134"/>
        <v>57.474471534663877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82.427047354305017</v>
      </c>
      <c r="CP131" s="2">
        <f t="shared" si="162"/>
        <v>84.565613635825216</v>
      </c>
      <c r="CQ131" s="2">
        <f t="shared" si="163"/>
        <v>86.284049708480723</v>
      </c>
      <c r="CR131" s="2">
        <f t="shared" si="164"/>
        <v>87.340795641048913</v>
      </c>
      <c r="CS131" s="2">
        <f t="shared" si="165"/>
        <v>91.118298520334974</v>
      </c>
      <c r="CT131" s="2">
        <f t="shared" si="166"/>
        <v>92.374444288187263</v>
      </c>
      <c r="CU131" s="2">
        <f t="shared" si="167"/>
        <v>93.639469609976345</v>
      </c>
      <c r="CV131" s="2">
        <f t="shared" si="168"/>
        <v>91.515228123889202</v>
      </c>
      <c r="CW131" s="2">
        <f t="shared" si="169"/>
        <v>89.050215147695155</v>
      </c>
      <c r="CX131" s="2">
        <f t="shared" si="170"/>
        <v>83.849984183366374</v>
      </c>
      <c r="CY131" s="2">
        <f t="shared" si="171"/>
        <v>78.000759476097429</v>
      </c>
      <c r="CZ131" s="2">
        <f t="shared" si="172"/>
        <v>68.854692916199625</v>
      </c>
      <c r="DA131" s="2">
        <f t="shared" si="173"/>
        <v>58.524475142264784</v>
      </c>
      <c r="DD131" s="2">
        <f t="shared" si="174"/>
        <v>80.065008131854043</v>
      </c>
      <c r="DE131" s="2">
        <f t="shared" si="175"/>
        <v>82.812175183454315</v>
      </c>
      <c r="DF131" s="2">
        <f t="shared" si="176"/>
        <v>84.888447806044709</v>
      </c>
      <c r="DG131" s="2">
        <f t="shared" si="177"/>
        <v>86.518034195296934</v>
      </c>
      <c r="DH131" s="2">
        <f t="shared" si="178"/>
        <v>89.68309848102507</v>
      </c>
      <c r="DI131" s="2">
        <f t="shared" si="179"/>
        <v>90.639646473749792</v>
      </c>
      <c r="DJ131" s="2">
        <f t="shared" si="180"/>
        <v>91.246262053179208</v>
      </c>
      <c r="DK131" s="2">
        <f t="shared" si="181"/>
        <v>89.633375755754088</v>
      </c>
      <c r="DL131" s="2">
        <f t="shared" si="182"/>
        <v>86.969973138120494</v>
      </c>
      <c r="DM131" s="2">
        <f t="shared" si="183"/>
        <v>82.16295992409357</v>
      </c>
      <c r="DN131" s="2">
        <f t="shared" si="184"/>
        <v>75.927936625290258</v>
      </c>
      <c r="DO131" s="2">
        <f t="shared" si="185"/>
        <v>67.270187465564732</v>
      </c>
      <c r="DP131" s="2">
        <f t="shared" si="186"/>
        <v>57.372559535905793</v>
      </c>
      <c r="DS131" s="2">
        <f t="shared" si="187"/>
        <v>0.89865133206673897</v>
      </c>
      <c r="DT131" s="2">
        <f t="shared" si="188"/>
        <v>0.91171236945044443</v>
      </c>
      <c r="DU131" s="2">
        <f t="shared" si="189"/>
        <v>0.9286850615104234</v>
      </c>
      <c r="DV131" s="2">
        <f t="shared" si="190"/>
        <v>0.89625580581558439</v>
      </c>
      <c r="DW131" s="2">
        <f t="shared" si="191"/>
        <v>0.92129221461013133</v>
      </c>
      <c r="DX131" s="2">
        <f t="shared" si="192"/>
        <v>0.91732989924009967</v>
      </c>
      <c r="DY131" s="2">
        <f t="shared" si="193"/>
        <v>0.92309296517392925</v>
      </c>
      <c r="DZ131" s="2">
        <f t="shared" si="194"/>
        <v>0.92295642293146185</v>
      </c>
      <c r="EA131" s="2">
        <f t="shared" si="195"/>
        <v>0.90374471285336744</v>
      </c>
      <c r="EB131" s="2">
        <f t="shared" si="196"/>
        <v>0.91451832853328807</v>
      </c>
      <c r="EC131" s="2">
        <f t="shared" si="197"/>
        <v>0.91510582537020058</v>
      </c>
      <c r="ED131" s="2">
        <f t="shared" si="198"/>
        <v>0.91815129880075053</v>
      </c>
      <c r="EE131" s="2">
        <f t="shared" si="199"/>
        <v>0.91152824200358662</v>
      </c>
    </row>
    <row r="132" spans="2:135" x14ac:dyDescent="0.25">
      <c r="B132" s="2">
        <v>126</v>
      </c>
      <c r="C132">
        <v>78.983999999999995</v>
      </c>
      <c r="D132">
        <v>82.152000000000001</v>
      </c>
      <c r="E132">
        <v>84.061000000000007</v>
      </c>
      <c r="F132">
        <v>88.179000000000002</v>
      </c>
      <c r="G132">
        <v>90.656999999999996</v>
      </c>
      <c r="H132">
        <v>92.119</v>
      </c>
      <c r="I132">
        <v>91.537000000000006</v>
      </c>
      <c r="J132">
        <v>89.537000000000006</v>
      </c>
      <c r="K132">
        <v>89.91</v>
      </c>
      <c r="L132">
        <v>83.730999999999995</v>
      </c>
      <c r="M132">
        <v>76.507000000000005</v>
      </c>
      <c r="N132">
        <v>68</v>
      </c>
      <c r="O132">
        <v>59.671599999999998</v>
      </c>
      <c r="R132" s="5">
        <f t="shared" si="202"/>
        <v>80.354255200072657</v>
      </c>
      <c r="S132" s="5">
        <f t="shared" si="203"/>
        <v>83.000750576884755</v>
      </c>
      <c r="T132" s="5">
        <f t="shared" si="204"/>
        <v>84.984316361164147</v>
      </c>
      <c r="U132" s="5">
        <f t="shared" si="205"/>
        <v>87.745889051147017</v>
      </c>
      <c r="V132" s="5">
        <f t="shared" si="206"/>
        <v>89.977646442346639</v>
      </c>
      <c r="W132" s="5">
        <f t="shared" si="207"/>
        <v>91.075770939276126</v>
      </c>
      <c r="X132" s="5">
        <f t="shared" si="208"/>
        <v>91.598364169466038</v>
      </c>
      <c r="Y132" s="5">
        <f t="shared" si="209"/>
        <v>89.933980699545359</v>
      </c>
      <c r="Z132" s="5">
        <f t="shared" si="210"/>
        <v>88.758860695761783</v>
      </c>
      <c r="AA132" s="5">
        <f t="shared" si="211"/>
        <v>83.002825595425691</v>
      </c>
      <c r="AB132" s="5">
        <f t="shared" si="212"/>
        <v>76.824605069875744</v>
      </c>
      <c r="AC132" s="5">
        <f t="shared" si="213"/>
        <v>67.954662630056845</v>
      </c>
      <c r="AD132" s="5">
        <f t="shared" si="214"/>
        <v>58.985191030009183</v>
      </c>
      <c r="AE132" s="5"/>
      <c r="AG132" s="5">
        <f t="shared" si="201"/>
        <v>-1.3702552000726627</v>
      </c>
      <c r="AH132" s="5">
        <f t="shared" si="201"/>
        <v>-0.84875057688475408</v>
      </c>
      <c r="AI132" s="5">
        <f t="shared" si="201"/>
        <v>-0.92331636116414018</v>
      </c>
      <c r="AJ132" s="5">
        <f t="shared" si="200"/>
        <v>0.43311094885298473</v>
      </c>
      <c r="AK132" s="5">
        <f t="shared" si="200"/>
        <v>0.67935355765335714</v>
      </c>
      <c r="AL132" s="5">
        <f t="shared" si="200"/>
        <v>1.0432290607238741</v>
      </c>
      <c r="AM132" s="5">
        <f t="shared" si="200"/>
        <v>-6.1364169466031626E-2</v>
      </c>
      <c r="AN132" s="5">
        <f t="shared" si="200"/>
        <v>-0.39698069954535242</v>
      </c>
      <c r="AO132" s="5">
        <f t="shared" si="200"/>
        <v>1.1511393042382139</v>
      </c>
      <c r="AP132" s="5">
        <f t="shared" si="215"/>
        <v>0.72817440457430394</v>
      </c>
      <c r="AQ132" s="5">
        <f t="shared" si="215"/>
        <v>-0.31760506987573933</v>
      </c>
      <c r="AR132" s="5">
        <f t="shared" si="215"/>
        <v>4.5337369943155181E-2</v>
      </c>
      <c r="AS132" s="5">
        <f t="shared" si="215"/>
        <v>0.68640896999081491</v>
      </c>
      <c r="AV132" s="2">
        <f t="shared" si="122"/>
        <v>80.212155152438527</v>
      </c>
      <c r="AW132" s="2">
        <f t="shared" si="123"/>
        <v>82.90285669450212</v>
      </c>
      <c r="AX132" s="2">
        <f t="shared" si="124"/>
        <v>84.945247761712679</v>
      </c>
      <c r="AY132" s="2">
        <f t="shared" si="125"/>
        <v>86.590586612535972</v>
      </c>
      <c r="AZ132" s="2">
        <f t="shared" si="126"/>
        <v>89.772671167943969</v>
      </c>
      <c r="BA132" s="2">
        <f t="shared" si="127"/>
        <v>90.75035223090012</v>
      </c>
      <c r="BB132" s="2">
        <f t="shared" si="128"/>
        <v>91.381028898809404</v>
      </c>
      <c r="BC132" s="2">
        <f t="shared" si="129"/>
        <v>89.733377551727472</v>
      </c>
      <c r="BD132" s="2">
        <f t="shared" si="130"/>
        <v>87.103445630954823</v>
      </c>
      <c r="BE132" s="2">
        <f t="shared" si="131"/>
        <v>82.259970248162972</v>
      </c>
      <c r="BF132" s="2">
        <f t="shared" si="132"/>
        <v>76.057825725245578</v>
      </c>
      <c r="BG132" s="2">
        <f t="shared" si="133"/>
        <v>67.372219893416514</v>
      </c>
      <c r="BH132" s="2">
        <f t="shared" si="134"/>
        <v>57.460139551806144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82.415619864060034</v>
      </c>
      <c r="CP132" s="2">
        <f t="shared" si="162"/>
        <v>84.557694799860968</v>
      </c>
      <c r="CQ132" s="2">
        <f t="shared" si="163"/>
        <v>86.279331394453919</v>
      </c>
      <c r="CR132" s="2">
        <f t="shared" si="164"/>
        <v>87.345664727393782</v>
      </c>
      <c r="CS132" s="2">
        <f t="shared" si="165"/>
        <v>91.142339835611622</v>
      </c>
      <c r="CT132" s="2">
        <f t="shared" si="166"/>
        <v>92.399363728364222</v>
      </c>
      <c r="CU132" s="2">
        <f t="shared" si="167"/>
        <v>93.664786491665538</v>
      </c>
      <c r="CV132" s="2">
        <f t="shared" si="168"/>
        <v>91.516526676909123</v>
      </c>
      <c r="CW132" s="2">
        <f t="shared" si="169"/>
        <v>89.056793682371321</v>
      </c>
      <c r="CX132" s="2">
        <f t="shared" si="170"/>
        <v>83.859433304018353</v>
      </c>
      <c r="CY132" s="2">
        <f t="shared" si="171"/>
        <v>78.023197752971356</v>
      </c>
      <c r="CZ132" s="2">
        <f t="shared" si="172"/>
        <v>68.875507895712261</v>
      </c>
      <c r="DA132" s="2">
        <f t="shared" si="173"/>
        <v>58.547569683833409</v>
      </c>
      <c r="DD132" s="2">
        <f t="shared" si="174"/>
        <v>79.985517051605541</v>
      </c>
      <c r="DE132" s="2">
        <f t="shared" si="175"/>
        <v>82.756707129490806</v>
      </c>
      <c r="DF132" s="2">
        <f t="shared" si="176"/>
        <v>84.851815877268763</v>
      </c>
      <c r="DG132" s="2">
        <f t="shared" si="177"/>
        <v>86.510874613128095</v>
      </c>
      <c r="DH132" s="2">
        <f t="shared" si="178"/>
        <v>89.665953626204328</v>
      </c>
      <c r="DI132" s="2">
        <f t="shared" si="179"/>
        <v>90.614818747132503</v>
      </c>
      <c r="DJ132" s="2">
        <f t="shared" si="180"/>
        <v>91.207500471676326</v>
      </c>
      <c r="DK132" s="2">
        <f t="shared" si="181"/>
        <v>89.59762659253812</v>
      </c>
      <c r="DL132" s="2">
        <f t="shared" si="182"/>
        <v>86.913705822426422</v>
      </c>
      <c r="DM132" s="2">
        <f t="shared" si="183"/>
        <v>82.123620354081069</v>
      </c>
      <c r="DN132" s="2">
        <f t="shared" si="184"/>
        <v>75.891541389087365</v>
      </c>
      <c r="DO132" s="2">
        <f t="shared" si="185"/>
        <v>67.250000610651966</v>
      </c>
      <c r="DP132" s="2">
        <f t="shared" si="186"/>
        <v>57.363881760797845</v>
      </c>
      <c r="DS132" s="2">
        <f t="shared" si="187"/>
        <v>0.90673723775329995</v>
      </c>
      <c r="DT132" s="2">
        <f t="shared" si="188"/>
        <v>0.91885032451039894</v>
      </c>
      <c r="DU132" s="2">
        <f t="shared" si="189"/>
        <v>0.93454930379450629</v>
      </c>
      <c r="DV132" s="2">
        <f t="shared" si="190"/>
        <v>0.90451252590838438</v>
      </c>
      <c r="DW132" s="2">
        <f t="shared" si="191"/>
        <v>0.92771705597108889</v>
      </c>
      <c r="DX132" s="2">
        <f t="shared" si="192"/>
        <v>0.92405151722537915</v>
      </c>
      <c r="DY132" s="2">
        <f t="shared" si="193"/>
        <v>0.92938208018054036</v>
      </c>
      <c r="DZ132" s="2">
        <f t="shared" si="194"/>
        <v>0.9292558480272064</v>
      </c>
      <c r="EA132" s="2">
        <f t="shared" si="195"/>
        <v>0.9114642884807943</v>
      </c>
      <c r="EB132" s="2">
        <f t="shared" si="196"/>
        <v>0.92144897058935971</v>
      </c>
      <c r="EC132" s="2">
        <f t="shared" si="197"/>
        <v>0.92199289764732717</v>
      </c>
      <c r="ED132" s="2">
        <f t="shared" si="198"/>
        <v>0.92481160565207077</v>
      </c>
      <c r="EE132" s="2">
        <f t="shared" si="199"/>
        <v>0.91867975575737348</v>
      </c>
    </row>
    <row r="133" spans="2:135" x14ac:dyDescent="0.25">
      <c r="B133" s="2">
        <v>127</v>
      </c>
      <c r="C133">
        <v>80.593999999999994</v>
      </c>
      <c r="D133">
        <v>81.5</v>
      </c>
      <c r="E133">
        <v>85.332999999999998</v>
      </c>
      <c r="F133">
        <v>88.103999999999999</v>
      </c>
      <c r="G133">
        <v>88.790999999999997</v>
      </c>
      <c r="H133">
        <v>90.775999999999996</v>
      </c>
      <c r="I133">
        <v>91.313000000000002</v>
      </c>
      <c r="J133">
        <v>88.179000000000002</v>
      </c>
      <c r="K133">
        <v>87.835999999999999</v>
      </c>
      <c r="L133">
        <v>81.581999999999994</v>
      </c>
      <c r="M133">
        <v>75.03</v>
      </c>
      <c r="N133">
        <v>67.4328</v>
      </c>
      <c r="O133">
        <v>58.268700000000003</v>
      </c>
      <c r="R133" s="5">
        <f t="shared" si="202"/>
        <v>80.21714362652547</v>
      </c>
      <c r="S133" s="5">
        <f t="shared" si="203"/>
        <v>82.891050232476601</v>
      </c>
      <c r="T133" s="5">
        <f t="shared" si="204"/>
        <v>84.919128931944428</v>
      </c>
      <c r="U133" s="5">
        <f t="shared" si="205"/>
        <v>87.310058212991734</v>
      </c>
      <c r="V133" s="5">
        <f t="shared" si="206"/>
        <v>89.844918517845471</v>
      </c>
      <c r="W133" s="5">
        <f t="shared" si="207"/>
        <v>90.87453971403626</v>
      </c>
      <c r="X133" s="5">
        <f t="shared" si="208"/>
        <v>91.427990232901649</v>
      </c>
      <c r="Y133" s="5">
        <f t="shared" si="209"/>
        <v>89.776884685680557</v>
      </c>
      <c r="Z133" s="5">
        <f t="shared" si="210"/>
        <v>88.023145061177644</v>
      </c>
      <c r="AA133" s="5">
        <f t="shared" si="211"/>
        <v>82.583315305469128</v>
      </c>
      <c r="AB133" s="5">
        <f t="shared" si="212"/>
        <v>76.398148600550158</v>
      </c>
      <c r="AC133" s="5">
        <f t="shared" si="213"/>
        <v>67.631717894949944</v>
      </c>
      <c r="AD133" s="5">
        <f t="shared" si="214"/>
        <v>58.328364040705907</v>
      </c>
      <c r="AE133" s="5"/>
      <c r="AG133" s="5">
        <f t="shared" si="201"/>
        <v>0.37685637347452428</v>
      </c>
      <c r="AH133" s="5">
        <f t="shared" si="201"/>
        <v>-1.3910502324766014</v>
      </c>
      <c r="AI133" s="5">
        <f t="shared" si="201"/>
        <v>0.41387106805557039</v>
      </c>
      <c r="AJ133" s="5">
        <f t="shared" si="200"/>
        <v>0.79394178700826501</v>
      </c>
      <c r="AK133" s="5">
        <f t="shared" si="200"/>
        <v>-1.0539185178454744</v>
      </c>
      <c r="AL133" s="5">
        <f t="shared" si="200"/>
        <v>-9.8539714036263604E-2</v>
      </c>
      <c r="AM133" s="5">
        <f t="shared" si="200"/>
        <v>-0.114990232901647</v>
      </c>
      <c r="AN133" s="5">
        <f t="shared" si="200"/>
        <v>-1.5978846856805546</v>
      </c>
      <c r="AO133" s="5">
        <f t="shared" si="200"/>
        <v>-0.18714506117764529</v>
      </c>
      <c r="AP133" s="5">
        <f t="shared" si="215"/>
        <v>-1.0013153054691344</v>
      </c>
      <c r="AQ133" s="5">
        <f t="shared" si="215"/>
        <v>-1.3681486005501569</v>
      </c>
      <c r="AR133" s="5">
        <f t="shared" si="215"/>
        <v>-0.19891789494994327</v>
      </c>
      <c r="AS133" s="5">
        <f t="shared" si="215"/>
        <v>-5.9664040705904142E-2</v>
      </c>
      <c r="AV133" s="2">
        <f t="shared" si="122"/>
        <v>80.120269745326482</v>
      </c>
      <c r="AW133" s="2">
        <f t="shared" si="123"/>
        <v>82.839032033232797</v>
      </c>
      <c r="AX133" s="2">
        <f t="shared" si="124"/>
        <v>84.902804421262417</v>
      </c>
      <c r="AY133" s="2">
        <f t="shared" si="125"/>
        <v>86.578085613823703</v>
      </c>
      <c r="AZ133" s="2">
        <f t="shared" si="126"/>
        <v>89.749491790664578</v>
      </c>
      <c r="BA133" s="2">
        <f t="shared" si="127"/>
        <v>90.717899573305971</v>
      </c>
      <c r="BB133" s="2">
        <f t="shared" si="128"/>
        <v>91.332140942626623</v>
      </c>
      <c r="BC133" s="2">
        <f t="shared" si="129"/>
        <v>89.688864532192014</v>
      </c>
      <c r="BD133" s="2">
        <f t="shared" si="130"/>
        <v>87.036956266363632</v>
      </c>
      <c r="BE133" s="2">
        <f t="shared" si="131"/>
        <v>82.213018345033191</v>
      </c>
      <c r="BF133" s="2">
        <f t="shared" si="132"/>
        <v>76.0120619166902</v>
      </c>
      <c r="BG133" s="2">
        <f t="shared" si="133"/>
        <v>67.344851734128923</v>
      </c>
      <c r="BH133" s="2">
        <f t="shared" si="134"/>
        <v>57.445998186302361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82.40419237381505</v>
      </c>
      <c r="CP133" s="2">
        <f t="shared" si="162"/>
        <v>84.549775963896721</v>
      </c>
      <c r="CQ133" s="2">
        <f t="shared" si="163"/>
        <v>86.27461308042713</v>
      </c>
      <c r="CR133" s="2">
        <f t="shared" si="164"/>
        <v>87.350533813738664</v>
      </c>
      <c r="CS133" s="2">
        <f t="shared" si="165"/>
        <v>91.16638115088827</v>
      </c>
      <c r="CT133" s="2">
        <f t="shared" si="166"/>
        <v>92.42428316854118</v>
      </c>
      <c r="CU133" s="2">
        <f t="shared" si="167"/>
        <v>93.690103373354745</v>
      </c>
      <c r="CV133" s="2">
        <f t="shared" si="168"/>
        <v>91.517825229929045</v>
      </c>
      <c r="CW133" s="2">
        <f t="shared" si="169"/>
        <v>89.063372217047487</v>
      </c>
      <c r="CX133" s="2">
        <f t="shared" si="170"/>
        <v>83.868882424670332</v>
      </c>
      <c r="CY133" s="2">
        <f t="shared" si="171"/>
        <v>78.045636029845269</v>
      </c>
      <c r="CZ133" s="2">
        <f t="shared" si="172"/>
        <v>68.896322875224882</v>
      </c>
      <c r="DA133" s="2">
        <f t="shared" si="173"/>
        <v>58.570664225402034</v>
      </c>
      <c r="DD133" s="2">
        <f t="shared" si="174"/>
        <v>79.906025971357039</v>
      </c>
      <c r="DE133" s="2">
        <f t="shared" si="175"/>
        <v>82.701239075527312</v>
      </c>
      <c r="DF133" s="2">
        <f t="shared" si="176"/>
        <v>84.815183948492816</v>
      </c>
      <c r="DG133" s="2">
        <f t="shared" si="177"/>
        <v>86.503715030959256</v>
      </c>
      <c r="DH133" s="2">
        <f t="shared" si="178"/>
        <v>89.648808771383599</v>
      </c>
      <c r="DI133" s="2">
        <f t="shared" si="179"/>
        <v>90.589991020515214</v>
      </c>
      <c r="DJ133" s="2">
        <f t="shared" si="180"/>
        <v>91.168738890173429</v>
      </c>
      <c r="DK133" s="2">
        <f t="shared" si="181"/>
        <v>89.561877429322138</v>
      </c>
      <c r="DL133" s="2">
        <f t="shared" si="182"/>
        <v>86.857438506732336</v>
      </c>
      <c r="DM133" s="2">
        <f t="shared" si="183"/>
        <v>82.084280784068568</v>
      </c>
      <c r="DN133" s="2">
        <f t="shared" si="184"/>
        <v>75.855146152884473</v>
      </c>
      <c r="DO133" s="2">
        <f t="shared" si="185"/>
        <v>67.229813755739201</v>
      </c>
      <c r="DP133" s="2">
        <f t="shared" si="186"/>
        <v>57.355203985689897</v>
      </c>
      <c r="DS133" s="2">
        <f t="shared" si="187"/>
        <v>0.91423959038171188</v>
      </c>
      <c r="DT133" s="2">
        <f t="shared" si="188"/>
        <v>0.92545836733232345</v>
      </c>
      <c r="DU133" s="2">
        <f t="shared" si="189"/>
        <v>0.93996250256189806</v>
      </c>
      <c r="DV133" s="2">
        <f t="shared" si="190"/>
        <v>0.91217650768166991</v>
      </c>
      <c r="DW133" s="2">
        <f t="shared" si="191"/>
        <v>0.93365521101942828</v>
      </c>
      <c r="DX133" s="2">
        <f t="shared" si="192"/>
        <v>0.9302681675171518</v>
      </c>
      <c r="DY133" s="2">
        <f t="shared" si="193"/>
        <v>0.93519300619043155</v>
      </c>
      <c r="DZ133" s="2">
        <f t="shared" si="194"/>
        <v>0.93507643566435172</v>
      </c>
      <c r="EA133" s="2">
        <f t="shared" si="195"/>
        <v>0.91862051031186898</v>
      </c>
      <c r="EB133" s="2">
        <f t="shared" si="196"/>
        <v>0.92786201803489865</v>
      </c>
      <c r="EC133" s="2">
        <f t="shared" si="197"/>
        <v>0.92836499019870478</v>
      </c>
      <c r="ED133" s="2">
        <f t="shared" si="198"/>
        <v>0.93097068774203873</v>
      </c>
      <c r="EE133" s="2">
        <f t="shared" si="199"/>
        <v>0.92530055887803386</v>
      </c>
    </row>
    <row r="134" spans="2:135" x14ac:dyDescent="0.25">
      <c r="B134" s="2">
        <v>128</v>
      </c>
      <c r="C134">
        <v>79.671999999999997</v>
      </c>
      <c r="D134">
        <v>82.712000000000003</v>
      </c>
      <c r="E134">
        <v>84.652000000000001</v>
      </c>
      <c r="F134">
        <v>85.881</v>
      </c>
      <c r="G134">
        <v>88.343000000000004</v>
      </c>
      <c r="H134">
        <v>89.850999999999999</v>
      </c>
      <c r="I134">
        <v>90.462999999999994</v>
      </c>
      <c r="J134">
        <v>89.433000000000007</v>
      </c>
      <c r="K134">
        <v>86.984999999999999</v>
      </c>
      <c r="L134">
        <v>81.97</v>
      </c>
      <c r="M134">
        <v>76.418000000000006</v>
      </c>
      <c r="N134">
        <v>67.104500000000002</v>
      </c>
      <c r="O134">
        <v>57.029899999999998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80.089401473114677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82.800795432308576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84.86687729146783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86.989936698928261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89.767137865285974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90.754585552743762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91.322261296305555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89.680068445495451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87.508381275443867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82.334914740295105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76.144297851176873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67.446981929313466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57.900270352202782</v>
      </c>
      <c r="AE134" s="5"/>
      <c r="AG134" s="5">
        <f t="shared" si="201"/>
        <v>-0.41740147311467979</v>
      </c>
      <c r="AH134" s="5">
        <f t="shared" si="201"/>
        <v>-8.8795432308572231E-2</v>
      </c>
      <c r="AI134" s="5">
        <f t="shared" si="201"/>
        <v>-0.21487729146782897</v>
      </c>
      <c r="AJ134" s="5">
        <f t="shared" si="200"/>
        <v>-1.108936698928261</v>
      </c>
      <c r="AK134" s="5">
        <f t="shared" si="200"/>
        <v>-1.4241378652859709</v>
      </c>
      <c r="AL134" s="5">
        <f t="shared" si="200"/>
        <v>-0.90358555274376329</v>
      </c>
      <c r="AM134" s="5">
        <f t="shared" si="200"/>
        <v>-0.85926129630556147</v>
      </c>
      <c r="AN134" s="5">
        <f t="shared" si="200"/>
        <v>-0.24706844549544371</v>
      </c>
      <c r="AO134" s="5">
        <f t="shared" si="200"/>
        <v>-0.52338127544386737</v>
      </c>
      <c r="AP134" s="5">
        <f t="shared" si="215"/>
        <v>-0.36491474029510584</v>
      </c>
      <c r="AQ134" s="5">
        <f t="shared" si="215"/>
        <v>0.27370214882313348</v>
      </c>
      <c r="AR134" s="5">
        <f t="shared" si="215"/>
        <v>-0.34248192931346466</v>
      </c>
      <c r="AS134" s="5">
        <f t="shared" si="215"/>
        <v>-0.87037035220278369</v>
      </c>
      <c r="AV134" s="2">
        <f t="shared" ref="AV134:AV197" si="229">((1-DS134)*CO134) + (DS134*DD134)</f>
        <v>80.028777207443952</v>
      </c>
      <c r="AW134" s="2">
        <f t="shared" ref="AW134:AW197" si="230">((1-DT134)*CP134) + (DT134*DE134)</f>
        <v>82.775523246580292</v>
      </c>
      <c r="AX134" s="2">
        <f t="shared" ref="AX134:AX197" si="231">((1-DU134)*CQ134) + (DU134*DF134)</f>
        <v>84.86064392851118</v>
      </c>
      <c r="AY134" s="2">
        <f t="shared" ref="AY134:AY197" si="232">((1-DV134)*CR134) + (DV134*DG134)</f>
        <v>86.565881391737889</v>
      </c>
      <c r="AZ134" s="2">
        <f t="shared" ref="AZ134:AZ197" si="233">((1-DW134)*CS134) + (DW134*DH134)</f>
        <v>89.726533794459783</v>
      </c>
      <c r="BA134" s="2">
        <f t="shared" ref="BA134:BA197" si="234">((1-DX134)*CT134) + (DX134*DI134)</f>
        <v>90.685720708160687</v>
      </c>
      <c r="BB134" s="2">
        <f t="shared" ref="BB134:BB197" si="235">((1-DY134)*CU134) + (DY134*DJ134)</f>
        <v>91.283665466775531</v>
      </c>
      <c r="BC134" s="2">
        <f t="shared" ref="BC134:BC197" si="236">((1-DZ134)*CV134) + (DZ134*DK134)</f>
        <v>89.64481351025772</v>
      </c>
      <c r="BD134" s="2">
        <f t="shared" ref="BD134:BD197" si="237">((1-EA134)*CW134) + (EA134*DL134)</f>
        <v>86.97077211802403</v>
      </c>
      <c r="BE134" s="2">
        <f t="shared" ref="BE134:BE197" si="238">((1-EB134)*CX134) + (EB134*DM134)</f>
        <v>82.166331611983026</v>
      </c>
      <c r="BF134" s="2">
        <f t="shared" ref="BF134:BF197" si="239">((1-EC134)*CY134) + (EC134*DN134)</f>
        <v>75.966635632450306</v>
      </c>
      <c r="BG134" s="2">
        <f t="shared" ref="BG134:BG197" si="240">((1-ED134)*CZ134) + (ED134*DO134)</f>
        <v>67.317780983913266</v>
      </c>
      <c r="BH134" s="2">
        <f t="shared" ref="BH134:BH197" si="241">((1-EE134)*DA134) + (EE134*DP134)</f>
        <v>57.432058228589867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82.392764883570067</v>
      </c>
      <c r="CP134" s="2">
        <f t="shared" ref="CP134:CP197" si="269">BL$207*$B134+BL$209</f>
        <v>84.541857127932474</v>
      </c>
      <c r="CQ134" s="2">
        <f t="shared" ref="CQ134:CQ197" si="270">BM$207*$B134+BM$209</f>
        <v>86.269894766400327</v>
      </c>
      <c r="CR134" s="2">
        <f t="shared" ref="CR134:CR197" si="271">BN$207*$B134+BN$209</f>
        <v>87.355402900083547</v>
      </c>
      <c r="CS134" s="2">
        <f t="shared" ref="CS134:CS197" si="272">BO$207*$B134+BO$209</f>
        <v>91.190422466164918</v>
      </c>
      <c r="CT134" s="2">
        <f t="shared" ref="CT134:CT197" si="273">BP$207*$B134+BP$209</f>
        <v>92.449202608718139</v>
      </c>
      <c r="CU134" s="2">
        <f t="shared" ref="CU134:CU197" si="274">BQ$207*$B134+BQ$209</f>
        <v>93.715420255043938</v>
      </c>
      <c r="CV134" s="2">
        <f t="shared" ref="CV134:CV197" si="275">BR$207*$B134+BR$209</f>
        <v>91.519123782948967</v>
      </c>
      <c r="CW134" s="2">
        <f t="shared" ref="CW134:CW197" si="276">BS$207*$B134+BS$209</f>
        <v>89.069950751723653</v>
      </c>
      <c r="CX134" s="2">
        <f t="shared" ref="CX134:CX197" si="277">BT$207*$B134+BT$209</f>
        <v>83.878331545322311</v>
      </c>
      <c r="CY134" s="2">
        <f t="shared" ref="CY134:CY197" si="278">BU$207*$B134+BU$209</f>
        <v>78.068074306719197</v>
      </c>
      <c r="CZ134" s="2">
        <f t="shared" ref="CZ134:CZ197" si="279">BV$207*$B134+BV$209</f>
        <v>68.917137854737504</v>
      </c>
      <c r="DA134" s="2">
        <f t="shared" ref="DA134:DA197" si="280">BW$207*$B134+BW$209</f>
        <v>58.593758766970659</v>
      </c>
      <c r="DD134" s="2">
        <f t="shared" ref="DD134:DD197" si="281">BZ$207*$B134+BZ$209</f>
        <v>79.826534891108537</v>
      </c>
      <c r="DE134" s="2">
        <f t="shared" ref="DE134:DE197" si="282">CA$207*$B134+CA$209</f>
        <v>82.645771021563817</v>
      </c>
      <c r="DF134" s="2">
        <f t="shared" ref="DF134:DF197" si="283">CB$207*$B134+CB$209</f>
        <v>84.778552019716869</v>
      </c>
      <c r="DG134" s="2">
        <f t="shared" ref="DG134:DG197" si="284">CC$207*$B134+CC$209</f>
        <v>86.496555448790417</v>
      </c>
      <c r="DH134" s="2">
        <f t="shared" ref="DH134:DH197" si="285">CD$207*$B134+CD$209</f>
        <v>89.631663916562857</v>
      </c>
      <c r="DI134" s="2">
        <f t="shared" ref="DI134:DI197" si="286">CE$207*$B134+CE$209</f>
        <v>90.565163293897925</v>
      </c>
      <c r="DJ134" s="2">
        <f t="shared" ref="DJ134:DJ197" si="287">CF$207*$B134+CF$209</f>
        <v>91.129977308670547</v>
      </c>
      <c r="DK134" s="2">
        <f t="shared" ref="DK134:DK197" si="288">CG$207*$B134+CG$209</f>
        <v>89.52612826610617</v>
      </c>
      <c r="DL134" s="2">
        <f t="shared" ref="DL134:DL197" si="289">CH$207*$B134+CH$209</f>
        <v>86.801171191038264</v>
      </c>
      <c r="DM134" s="2">
        <f t="shared" ref="DM134:DM197" si="290">CI$207*$B134+CI$209</f>
        <v>82.044941214056067</v>
      </c>
      <c r="DN134" s="2">
        <f t="shared" ref="DN134:DN197" si="291">CJ$207*$B134+CJ$209</f>
        <v>75.81875091668158</v>
      </c>
      <c r="DO134" s="2">
        <f t="shared" ref="DO134:DO197" si="292">CK$207*$B134+CK$209</f>
        <v>67.209626900826436</v>
      </c>
      <c r="DP134" s="2">
        <f t="shared" ref="DP134:DP197" si="293">CL$207*$B134+CL$209</f>
        <v>57.346526210581949</v>
      </c>
      <c r="DS134" s="2">
        <f t="shared" ref="DS134:DS197" si="294">POWER(10,($B134-C$227)/C$228)/(1+POWER(10,($B134-C$227)/C$228))</f>
        <v>0.92119088432077245</v>
      </c>
      <c r="DT134" s="2">
        <f t="shared" ref="DT134:DT197" si="295">POWER(10,($B134-D$227)/D$228)/(1+POWER(10,($B134-D$227)/D$228))</f>
        <v>0.93156838996886326</v>
      </c>
      <c r="DU134" s="2">
        <f t="shared" ref="DU134:DU197" si="296">POWER(10,($B134-E$227)/E$228)/(1+POWER(10,($B134-E$227)/E$228))</f>
        <v>0.94495436479852535</v>
      </c>
      <c r="DV134" s="2">
        <f t="shared" ref="DV134:DV197" si="297">POWER(10,($B134-F$227)/F$228)/(1+POWER(10,($B134-F$227)/F$228))</f>
        <v>0.91928026002394858</v>
      </c>
      <c r="DW134" s="2">
        <f t="shared" ref="DW134:DW197" si="298">POWER(10,($B134-G$227)/G$228)/(1+POWER(10,($B134-G$227)/G$228))</f>
        <v>0.93913754126888971</v>
      </c>
      <c r="DX134" s="2">
        <f t="shared" ref="DX134:DX197" si="299">POWER(10,($B134-H$227)/H$228)/(1+POWER(10,($B134-H$227)/H$228))</f>
        <v>0.93601120034256058</v>
      </c>
      <c r="DY134" s="2">
        <f t="shared" ref="DY134:DY197" si="300">POWER(10,($B134-I$227)/I$228)/(1+POWER(10,($B134-I$227)/I$228))</f>
        <v>0.94055635289861239</v>
      </c>
      <c r="DZ134" s="2">
        <f t="shared" ref="DZ134:DZ197" si="301">POWER(10,($B134-J$227)/J$228)/(1+POWER(10,($B134-J$227)/J$228))</f>
        <v>0.94044881528907842</v>
      </c>
      <c r="EA134" s="2">
        <f t="shared" ref="EA134:EA197" si="302">POWER(10,($B134-K$227)/K$228)/(1+POWER(10,($B134-K$227)/K$228))</f>
        <v>0.92524574448540453</v>
      </c>
      <c r="EB134" s="2">
        <f t="shared" ref="EB134:EB197" si="303">POWER(10,($B134-L$227)/L$228)/(1+POWER(10,($B134-L$227)/L$228))</f>
        <v>0.93378911415818544</v>
      </c>
      <c r="EC134" s="2">
        <f t="shared" ref="EC134:EC197" si="304">POWER(10,($B134-M$227)/M$228)/(1+POWER(10,($B134-M$227)/M$228))</f>
        <v>0.93425368872092152</v>
      </c>
      <c r="ED134" s="2">
        <f t="shared" ref="ED134:ED197" si="305">POWER(10,($B134-N$227)/N$228)/(1+POWER(10,($B134-N$227)/N$228))</f>
        <v>0.93665980130955873</v>
      </c>
      <c r="EE134" s="2">
        <f t="shared" ref="EE134:EE197" si="306">POWER(10,($B134-O$227)/O$228)/(1+POWER(10,($B134-O$227)/O$228))</f>
        <v>0.93142255823118358</v>
      </c>
    </row>
    <row r="135" spans="2:135" x14ac:dyDescent="0.25">
      <c r="B135" s="2">
        <v>129</v>
      </c>
      <c r="C135">
        <v>78.811999999999998</v>
      </c>
      <c r="D135">
        <v>81.757999999999996</v>
      </c>
      <c r="E135">
        <v>84.53</v>
      </c>
      <c r="F135">
        <v>87.537000000000006</v>
      </c>
      <c r="G135">
        <v>89.03</v>
      </c>
      <c r="H135">
        <v>89.149000000000001</v>
      </c>
      <c r="I135">
        <v>91.91</v>
      </c>
      <c r="J135">
        <v>88.179000000000002</v>
      </c>
      <c r="K135">
        <v>85.835999999999999</v>
      </c>
      <c r="L135">
        <v>80.313000000000002</v>
      </c>
      <c r="M135">
        <v>74.850999999999999</v>
      </c>
      <c r="N135">
        <v>66.403000000000006</v>
      </c>
      <c r="O135">
        <v>56.209000000000003</v>
      </c>
      <c r="R135" s="5">
        <f t="shared" si="216"/>
        <v>79.972531964445466</v>
      </c>
      <c r="S135" s="5">
        <f t="shared" si="217"/>
        <v>82.723566605253026</v>
      </c>
      <c r="T135" s="5">
        <f t="shared" si="218"/>
        <v>84.820938195446885</v>
      </c>
      <c r="U135" s="5">
        <f t="shared" si="219"/>
        <v>86.778601680403881</v>
      </c>
      <c r="V135" s="5">
        <f t="shared" si="220"/>
        <v>89.719597141135509</v>
      </c>
      <c r="W135" s="5">
        <f t="shared" si="221"/>
        <v>90.681480016096856</v>
      </c>
      <c r="X135" s="5">
        <f t="shared" si="222"/>
        <v>91.249804950268953</v>
      </c>
      <c r="Y135" s="5">
        <f t="shared" si="223"/>
        <v>89.614110485630789</v>
      </c>
      <c r="Z135" s="5">
        <f t="shared" si="224"/>
        <v>87.173099107320553</v>
      </c>
      <c r="AA135" s="5">
        <f t="shared" si="225"/>
        <v>82.19002063190544</v>
      </c>
      <c r="AB135" s="5">
        <f t="shared" si="226"/>
        <v>75.996275880312851</v>
      </c>
      <c r="AC135" s="5">
        <f t="shared" si="227"/>
        <v>67.344225490256278</v>
      </c>
      <c r="AD135" s="5">
        <f t="shared" si="228"/>
        <v>57.646186465222605</v>
      </c>
      <c r="AE135" s="5"/>
      <c r="AG135" s="5">
        <f t="shared" si="201"/>
        <v>-1.1605319644454681</v>
      </c>
      <c r="AH135" s="5">
        <f t="shared" si="201"/>
        <v>-0.96556660525303073</v>
      </c>
      <c r="AI135" s="5">
        <f t="shared" si="201"/>
        <v>-0.29093819544688415</v>
      </c>
      <c r="AJ135" s="5">
        <f t="shared" si="200"/>
        <v>0.75839831959612525</v>
      </c>
      <c r="AK135" s="5">
        <f t="shared" si="200"/>
        <v>-0.68959714113550774</v>
      </c>
      <c r="AL135" s="5">
        <f t="shared" si="200"/>
        <v>-1.532480016096855</v>
      </c>
      <c r="AM135" s="5">
        <f t="shared" si="200"/>
        <v>0.66019504973104404</v>
      </c>
      <c r="AN135" s="5">
        <f t="shared" si="200"/>
        <v>-1.435110485630787</v>
      </c>
      <c r="AO135" s="5">
        <f t="shared" si="200"/>
        <v>-1.3370991073205545</v>
      </c>
      <c r="AP135" s="5">
        <f t="shared" si="215"/>
        <v>-1.8770206319054381</v>
      </c>
      <c r="AQ135" s="5">
        <f t="shared" si="215"/>
        <v>-1.1452758803128518</v>
      </c>
      <c r="AR135" s="5">
        <f t="shared" si="215"/>
        <v>-0.94122549025627222</v>
      </c>
      <c r="AS135" s="5">
        <f t="shared" si="215"/>
        <v>-1.4371864652226023</v>
      </c>
      <c r="AV135" s="2">
        <f t="shared" si="229"/>
        <v>79.937705162407681</v>
      </c>
      <c r="AW135" s="2">
        <f t="shared" si="230"/>
        <v>82.712340786527406</v>
      </c>
      <c r="AX135" s="2">
        <f t="shared" si="231"/>
        <v>84.818763118763854</v>
      </c>
      <c r="AY135" s="2">
        <f t="shared" si="232"/>
        <v>86.553966002819408</v>
      </c>
      <c r="AZ135" s="2">
        <f t="shared" si="233"/>
        <v>89.703805699678981</v>
      </c>
      <c r="BA135" s="2">
        <f t="shared" si="234"/>
        <v>90.653827400260681</v>
      </c>
      <c r="BB135" s="2">
        <f t="shared" si="235"/>
        <v>91.235610135037945</v>
      </c>
      <c r="BC135" s="2">
        <f t="shared" si="236"/>
        <v>89.601214202889722</v>
      </c>
      <c r="BD135" s="2">
        <f t="shared" si="237"/>
        <v>86.904918890294653</v>
      </c>
      <c r="BE135" s="2">
        <f t="shared" si="238"/>
        <v>82.119923128765308</v>
      </c>
      <c r="BF135" s="2">
        <f t="shared" si="239"/>
        <v>75.921561179644485</v>
      </c>
      <c r="BG135" s="2">
        <f t="shared" si="240"/>
        <v>67.291012380946754</v>
      </c>
      <c r="BH135" s="2">
        <f t="shared" si="241"/>
        <v>57.418327326158007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82.381337393325083</v>
      </c>
      <c r="CP135" s="2">
        <f t="shared" si="269"/>
        <v>84.533938291968227</v>
      </c>
      <c r="CQ135" s="2">
        <f t="shared" si="270"/>
        <v>86.265176452373538</v>
      </c>
      <c r="CR135" s="2">
        <f t="shared" si="271"/>
        <v>87.36027198642843</v>
      </c>
      <c r="CS135" s="2">
        <f t="shared" si="272"/>
        <v>91.214463781441566</v>
      </c>
      <c r="CT135" s="2">
        <f t="shared" si="273"/>
        <v>92.474122048895111</v>
      </c>
      <c r="CU135" s="2">
        <f t="shared" si="274"/>
        <v>93.740737136733145</v>
      </c>
      <c r="CV135" s="2">
        <f t="shared" si="275"/>
        <v>91.520422335968888</v>
      </c>
      <c r="CW135" s="2">
        <f t="shared" si="276"/>
        <v>89.076529286399818</v>
      </c>
      <c r="CX135" s="2">
        <f t="shared" si="277"/>
        <v>83.88778066597429</v>
      </c>
      <c r="CY135" s="2">
        <f t="shared" si="278"/>
        <v>78.09051258359311</v>
      </c>
      <c r="CZ135" s="2">
        <f t="shared" si="279"/>
        <v>68.93795283425014</v>
      </c>
      <c r="DA135" s="2">
        <f t="shared" si="280"/>
        <v>58.616853308539284</v>
      </c>
      <c r="DD135" s="2">
        <f t="shared" si="281"/>
        <v>79.747043810860035</v>
      </c>
      <c r="DE135" s="2">
        <f t="shared" si="282"/>
        <v>82.590302967600323</v>
      </c>
      <c r="DF135" s="2">
        <f t="shared" si="283"/>
        <v>84.741920090940937</v>
      </c>
      <c r="DG135" s="2">
        <f t="shared" si="284"/>
        <v>86.489395866621578</v>
      </c>
      <c r="DH135" s="2">
        <f t="shared" si="285"/>
        <v>89.614519061742115</v>
      </c>
      <c r="DI135" s="2">
        <f t="shared" si="286"/>
        <v>90.540335567280636</v>
      </c>
      <c r="DJ135" s="2">
        <f t="shared" si="287"/>
        <v>91.091215727167651</v>
      </c>
      <c r="DK135" s="2">
        <f t="shared" si="288"/>
        <v>89.490379102890188</v>
      </c>
      <c r="DL135" s="2">
        <f t="shared" si="289"/>
        <v>86.744903875344178</v>
      </c>
      <c r="DM135" s="2">
        <f t="shared" si="290"/>
        <v>82.005601644043566</v>
      </c>
      <c r="DN135" s="2">
        <f t="shared" si="291"/>
        <v>75.782355680478688</v>
      </c>
      <c r="DO135" s="2">
        <f t="shared" si="292"/>
        <v>67.189440045913685</v>
      </c>
      <c r="DP135" s="2">
        <f t="shared" si="293"/>
        <v>57.337848435474001</v>
      </c>
      <c r="DS135" s="2">
        <f t="shared" si="294"/>
        <v>0.92762334736843133</v>
      </c>
      <c r="DT135" s="2">
        <f t="shared" si="295"/>
        <v>0.93721156566920727</v>
      </c>
      <c r="DU135" s="2">
        <f t="shared" si="296"/>
        <v>0.94955345024743643</v>
      </c>
      <c r="DV135" s="2">
        <f t="shared" si="297"/>
        <v>0.92585611807550039</v>
      </c>
      <c r="DW135" s="2">
        <f t="shared" si="298"/>
        <v>0.94419392317901774</v>
      </c>
      <c r="DX135" s="2">
        <f t="shared" si="299"/>
        <v>0.94131108369042926</v>
      </c>
      <c r="DY135" s="2">
        <f t="shared" si="300"/>
        <v>0.94550170179829995</v>
      </c>
      <c r="DZ135" s="2">
        <f t="shared" si="301"/>
        <v>0.94540259133720361</v>
      </c>
      <c r="EA135" s="2">
        <f t="shared" si="302"/>
        <v>0.93137190296874584</v>
      </c>
      <c r="EB135" s="2">
        <f t="shared" si="303"/>
        <v>0.93926109929518287</v>
      </c>
      <c r="EC135" s="2">
        <f t="shared" si="304"/>
        <v>0.93968975896830886</v>
      </c>
      <c r="ED135" s="2">
        <f t="shared" si="305"/>
        <v>0.94190929817007107</v>
      </c>
      <c r="EE135" s="2">
        <f t="shared" si="306"/>
        <v>0.9370769475716505</v>
      </c>
    </row>
    <row r="136" spans="2:135" x14ac:dyDescent="0.25">
      <c r="B136" s="2">
        <v>130</v>
      </c>
      <c r="C136">
        <v>80.061999999999998</v>
      </c>
      <c r="D136">
        <v>81.438999999999993</v>
      </c>
      <c r="E136">
        <v>83.817999999999998</v>
      </c>
      <c r="F136">
        <v>85.388000000000005</v>
      </c>
      <c r="G136">
        <v>88.343000000000004</v>
      </c>
      <c r="H136">
        <v>89.507000000000005</v>
      </c>
      <c r="I136">
        <v>90.671999999999997</v>
      </c>
      <c r="J136">
        <v>88.581999999999994</v>
      </c>
      <c r="K136">
        <v>85.91</v>
      </c>
      <c r="L136">
        <v>80.388000000000005</v>
      </c>
      <c r="M136">
        <v>74.866</v>
      </c>
      <c r="N136">
        <v>66.656700000000001</v>
      </c>
      <c r="O136">
        <v>56.089599999999997</v>
      </c>
      <c r="R136" s="5">
        <f t="shared" si="216"/>
        <v>79.865439689718229</v>
      </c>
      <c r="S136" s="5">
        <f t="shared" si="217"/>
        <v>82.654050133254188</v>
      </c>
      <c r="T136" s="5">
        <f t="shared" si="218"/>
        <v>84.777850700115522</v>
      </c>
      <c r="U136" s="5">
        <f t="shared" si="219"/>
        <v>86.65113906215376</v>
      </c>
      <c r="V136" s="5">
        <f t="shared" si="220"/>
        <v>89.686929239563739</v>
      </c>
      <c r="W136" s="5">
        <f t="shared" si="221"/>
        <v>90.632371745895043</v>
      </c>
      <c r="X136" s="5">
        <f t="shared" si="222"/>
        <v>91.192763056212527</v>
      </c>
      <c r="Y136" s="5">
        <f t="shared" si="223"/>
        <v>89.562384891395936</v>
      </c>
      <c r="Z136" s="5">
        <f t="shared" si="224"/>
        <v>86.96183270692076</v>
      </c>
      <c r="AA136" s="5">
        <f t="shared" si="225"/>
        <v>82.100426273363354</v>
      </c>
      <c r="AB136" s="5">
        <f t="shared" si="226"/>
        <v>75.905566821607522</v>
      </c>
      <c r="AC136" s="5">
        <f t="shared" si="227"/>
        <v>67.28459238912157</v>
      </c>
      <c r="AD136" s="5">
        <f t="shared" si="228"/>
        <v>57.506510307101479</v>
      </c>
      <c r="AE136" s="5"/>
      <c r="AG136" s="5">
        <f t="shared" si="201"/>
        <v>0.19656031028176812</v>
      </c>
      <c r="AH136" s="5">
        <f t="shared" si="201"/>
        <v>-1.215050133254195</v>
      </c>
      <c r="AI136" s="5">
        <f t="shared" si="201"/>
        <v>-0.95985070011552409</v>
      </c>
      <c r="AJ136" s="5">
        <f t="shared" si="200"/>
        <v>-1.2631390621537548</v>
      </c>
      <c r="AK136" s="5">
        <f t="shared" si="200"/>
        <v>-1.3439292395637352</v>
      </c>
      <c r="AL136" s="5">
        <f t="shared" si="200"/>
        <v>-1.1253717458950376</v>
      </c>
      <c r="AM136" s="5">
        <f t="shared" si="200"/>
        <v>-0.52076305621253027</v>
      </c>
      <c r="AN136" s="5">
        <f t="shared" si="200"/>
        <v>-0.98038489139594276</v>
      </c>
      <c r="AO136" s="5">
        <f t="shared" si="200"/>
        <v>-1.0518327069207629</v>
      </c>
      <c r="AP136" s="5">
        <f t="shared" si="215"/>
        <v>-1.7124262733633486</v>
      </c>
      <c r="AQ136" s="5">
        <f t="shared" si="215"/>
        <v>-1.0395668216075222</v>
      </c>
      <c r="AR136" s="5">
        <f t="shared" si="215"/>
        <v>-0.62789238912156975</v>
      </c>
      <c r="AS136" s="5">
        <f t="shared" si="215"/>
        <v>-1.4169103071014817</v>
      </c>
      <c r="AV136" s="2">
        <f t="shared" si="229"/>
        <v>79.847073967199975</v>
      </c>
      <c r="AW136" s="2">
        <f t="shared" si="230"/>
        <v>82.649491013762912</v>
      </c>
      <c r="AX136" s="2">
        <f t="shared" si="231"/>
        <v>84.777157119984523</v>
      </c>
      <c r="AY136" s="2">
        <f t="shared" si="232"/>
        <v>86.542330372711959</v>
      </c>
      <c r="AZ136" s="2">
        <f t="shared" si="233"/>
        <v>89.681312956368785</v>
      </c>
      <c r="BA136" s="2">
        <f t="shared" si="234"/>
        <v>90.622227434786836</v>
      </c>
      <c r="BB136" s="2">
        <f t="shared" si="235"/>
        <v>91.187978178025574</v>
      </c>
      <c r="BC136" s="2">
        <f t="shared" si="236"/>
        <v>89.558054333802033</v>
      </c>
      <c r="BD136" s="2">
        <f t="shared" si="237"/>
        <v>86.839415968172418</v>
      </c>
      <c r="BE136" s="2">
        <f t="shared" si="238"/>
        <v>82.073801866029626</v>
      </c>
      <c r="BF136" s="2">
        <f t="shared" si="239"/>
        <v>75.876847997156574</v>
      </c>
      <c r="BG136" s="2">
        <f t="shared" si="240"/>
        <v>67.264547595308684</v>
      </c>
      <c r="BH136" s="2">
        <f t="shared" si="241"/>
        <v>57.404810365999005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82.369909903080099</v>
      </c>
      <c r="CP136" s="2">
        <f t="shared" si="269"/>
        <v>84.526019456003979</v>
      </c>
      <c r="CQ136" s="2">
        <f t="shared" si="270"/>
        <v>86.260458138346735</v>
      </c>
      <c r="CR136" s="2">
        <f t="shared" si="271"/>
        <v>87.365141072773312</v>
      </c>
      <c r="CS136" s="2">
        <f t="shared" si="272"/>
        <v>91.238505096718214</v>
      </c>
      <c r="CT136" s="2">
        <f t="shared" si="273"/>
        <v>92.49904148907207</v>
      </c>
      <c r="CU136" s="2">
        <f t="shared" si="274"/>
        <v>93.766054018422338</v>
      </c>
      <c r="CV136" s="2">
        <f t="shared" si="275"/>
        <v>91.52172088898881</v>
      </c>
      <c r="CW136" s="2">
        <f t="shared" si="276"/>
        <v>89.083107821075984</v>
      </c>
      <c r="CX136" s="2">
        <f t="shared" si="277"/>
        <v>83.897229786626255</v>
      </c>
      <c r="CY136" s="2">
        <f t="shared" si="278"/>
        <v>78.112950860467038</v>
      </c>
      <c r="CZ136" s="2">
        <f t="shared" si="279"/>
        <v>68.958767813762762</v>
      </c>
      <c r="DA136" s="2">
        <f t="shared" si="280"/>
        <v>58.639947850107909</v>
      </c>
      <c r="DD136" s="2">
        <f t="shared" si="281"/>
        <v>79.667552730611519</v>
      </c>
      <c r="DE136" s="2">
        <f t="shared" si="282"/>
        <v>82.534834913636828</v>
      </c>
      <c r="DF136" s="2">
        <f t="shared" si="283"/>
        <v>84.70528816216499</v>
      </c>
      <c r="DG136" s="2">
        <f t="shared" si="284"/>
        <v>86.482236284452739</v>
      </c>
      <c r="DH136" s="2">
        <f t="shared" si="285"/>
        <v>89.597374206921387</v>
      </c>
      <c r="DI136" s="2">
        <f t="shared" si="286"/>
        <v>90.515507840663332</v>
      </c>
      <c r="DJ136" s="2">
        <f t="shared" si="287"/>
        <v>91.052454145664754</v>
      </c>
      <c r="DK136" s="2">
        <f t="shared" si="288"/>
        <v>89.45462993967422</v>
      </c>
      <c r="DL136" s="2">
        <f t="shared" si="289"/>
        <v>86.688636559650092</v>
      </c>
      <c r="DM136" s="2">
        <f t="shared" si="290"/>
        <v>81.96626207403105</v>
      </c>
      <c r="DN136" s="2">
        <f t="shared" si="291"/>
        <v>75.745960444275795</v>
      </c>
      <c r="DO136" s="2">
        <f t="shared" si="292"/>
        <v>67.169253191000919</v>
      </c>
      <c r="DP136" s="2">
        <f t="shared" si="293"/>
        <v>57.32917066036606</v>
      </c>
      <c r="DS136" s="2">
        <f t="shared" si="294"/>
        <v>0.93356864946743101</v>
      </c>
      <c r="DT136" s="2">
        <f t="shared" si="295"/>
        <v>0.94241814473420149</v>
      </c>
      <c r="DU136" s="2">
        <f t="shared" si="296"/>
        <v>0.95378707220416714</v>
      </c>
      <c r="DV136" s="2">
        <f t="shared" si="297"/>
        <v>0.9319359357269702</v>
      </c>
      <c r="DW136" s="2">
        <f t="shared" si="298"/>
        <v>0.94885310491122099</v>
      </c>
      <c r="DX136" s="2">
        <f t="shared" si="299"/>
        <v>0.94619723531833222</v>
      </c>
      <c r="DY136" s="2">
        <f t="shared" si="300"/>
        <v>0.95005747394029305</v>
      </c>
      <c r="DZ136" s="2">
        <f t="shared" si="301"/>
        <v>0.94996621016500948</v>
      </c>
      <c r="EA136" s="2">
        <f t="shared" si="302"/>
        <v>0.93703018660055348</v>
      </c>
      <c r="EB136" s="2">
        <f t="shared" si="303"/>
        <v>0.94430782488121046</v>
      </c>
      <c r="EC136" s="2">
        <f t="shared" si="304"/>
        <v>0.94470296458090586</v>
      </c>
      <c r="ED136" s="2">
        <f t="shared" si="305"/>
        <v>0.94674846290963099</v>
      </c>
      <c r="EE136" s="2">
        <f t="shared" si="306"/>
        <v>0.94229400219587023</v>
      </c>
    </row>
    <row r="137" spans="2:135" x14ac:dyDescent="0.25">
      <c r="B137" s="2">
        <v>131</v>
      </c>
      <c r="C137">
        <v>78.688000000000002</v>
      </c>
      <c r="D137">
        <v>82.105999999999995</v>
      </c>
      <c r="E137">
        <v>84.03</v>
      </c>
      <c r="F137">
        <v>85.462999999999994</v>
      </c>
      <c r="G137">
        <v>87.924999999999997</v>
      </c>
      <c r="H137">
        <v>89.896000000000001</v>
      </c>
      <c r="I137">
        <v>90.149000000000001</v>
      </c>
      <c r="J137">
        <v>88.94</v>
      </c>
      <c r="K137">
        <v>85.179000000000002</v>
      </c>
      <c r="L137">
        <v>80.641999999999996</v>
      </c>
      <c r="M137">
        <v>74.881</v>
      </c>
      <c r="N137">
        <v>65.701499999999996</v>
      </c>
      <c r="O137">
        <v>57.358199999999997</v>
      </c>
      <c r="R137" s="5">
        <f t="shared" si="216"/>
        <v>79.765788131537889</v>
      </c>
      <c r="S137" s="5">
        <f t="shared" si="217"/>
        <v>82.588669641435146</v>
      </c>
      <c r="T137" s="5">
        <f t="shared" si="218"/>
        <v>84.736021767961788</v>
      </c>
      <c r="U137" s="5">
        <f t="shared" si="219"/>
        <v>86.579156848886726</v>
      </c>
      <c r="V137" s="5">
        <f t="shared" si="220"/>
        <v>89.660894857070375</v>
      </c>
      <c r="W137" s="5">
        <f t="shared" si="221"/>
        <v>90.594333441225018</v>
      </c>
      <c r="X137" s="5">
        <f t="shared" si="222"/>
        <v>91.142302226229546</v>
      </c>
      <c r="Y137" s="5">
        <f t="shared" si="223"/>
        <v>89.516727685544097</v>
      </c>
      <c r="Z137" s="5">
        <f t="shared" si="224"/>
        <v>86.825411615384411</v>
      </c>
      <c r="AA137" s="5">
        <f t="shared" si="225"/>
        <v>82.037224728941638</v>
      </c>
      <c r="AB137" s="5">
        <f t="shared" si="226"/>
        <v>75.842602665613228</v>
      </c>
      <c r="AC137" s="5">
        <f t="shared" si="227"/>
        <v>67.245301941718552</v>
      </c>
      <c r="AD137" s="5">
        <f t="shared" si="228"/>
        <v>57.433140317829235</v>
      </c>
      <c r="AE137" s="5"/>
      <c r="AG137" s="5">
        <f t="shared" si="201"/>
        <v>-1.0777881315378863</v>
      </c>
      <c r="AH137" s="5">
        <f t="shared" si="201"/>
        <v>-0.48266964143515168</v>
      </c>
      <c r="AI137" s="5">
        <f t="shared" si="201"/>
        <v>-0.7060217679617864</v>
      </c>
      <c r="AJ137" s="5">
        <f t="shared" si="200"/>
        <v>-1.1161568488867317</v>
      </c>
      <c r="AK137" s="5">
        <f t="shared" si="200"/>
        <v>-1.7358948570703774</v>
      </c>
      <c r="AL137" s="5">
        <f t="shared" si="200"/>
        <v>-0.69833344122501728</v>
      </c>
      <c r="AM137" s="5">
        <f t="shared" si="200"/>
        <v>-0.99330222622954523</v>
      </c>
      <c r="AN137" s="5">
        <f t="shared" si="200"/>
        <v>-0.5767276855440997</v>
      </c>
      <c r="AO137" s="5">
        <f t="shared" si="200"/>
        <v>-1.6464116153844088</v>
      </c>
      <c r="AP137" s="5">
        <f t="shared" si="215"/>
        <v>-1.395224728941642</v>
      </c>
      <c r="AQ137" s="5">
        <f t="shared" si="215"/>
        <v>-0.96160266561322771</v>
      </c>
      <c r="AR137" s="5">
        <f t="shared" si="215"/>
        <v>-1.5438019417185558</v>
      </c>
      <c r="AS137" s="5">
        <f t="shared" si="215"/>
        <v>-7.4940317829238268E-2</v>
      </c>
      <c r="AV137" s="2">
        <f t="shared" si="229"/>
        <v>79.756897558493534</v>
      </c>
      <c r="AW137" s="2">
        <f t="shared" si="230"/>
        <v>82.586976740073069</v>
      </c>
      <c r="AX137" s="2">
        <f t="shared" si="231"/>
        <v>84.735819657577551</v>
      </c>
      <c r="AY137" s="2">
        <f t="shared" si="232"/>
        <v>86.530964550460411</v>
      </c>
      <c r="AZ137" s="2">
        <f t="shared" si="233"/>
        <v>89.659058352914954</v>
      </c>
      <c r="BA137" s="2">
        <f t="shared" si="234"/>
        <v>90.590925135646756</v>
      </c>
      <c r="BB137" s="2">
        <f t="shared" si="235"/>
        <v>91.140769029466213</v>
      </c>
      <c r="BC137" s="2">
        <f t="shared" si="236"/>
        <v>89.515320049847176</v>
      </c>
      <c r="BD137" s="2">
        <f t="shared" si="237"/>
        <v>86.774277146381323</v>
      </c>
      <c r="BE137" s="2">
        <f t="shared" si="238"/>
        <v>82.027973208237327</v>
      </c>
      <c r="BF137" s="2">
        <f t="shared" si="239"/>
        <v>75.832501287476816</v>
      </c>
      <c r="BG137" s="2">
        <f t="shared" si="240"/>
        <v>67.238385670906467</v>
      </c>
      <c r="BH137" s="2">
        <f t="shared" si="241"/>
        <v>57.391509834630625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82.35848241283513</v>
      </c>
      <c r="CP137" s="2">
        <f t="shared" si="269"/>
        <v>84.518100620039732</v>
      </c>
      <c r="CQ137" s="2">
        <f t="shared" si="270"/>
        <v>86.255739824319932</v>
      </c>
      <c r="CR137" s="2">
        <f t="shared" si="271"/>
        <v>87.370010159118195</v>
      </c>
      <c r="CS137" s="2">
        <f t="shared" si="272"/>
        <v>91.262546411994862</v>
      </c>
      <c r="CT137" s="2">
        <f t="shared" si="273"/>
        <v>92.523960929249029</v>
      </c>
      <c r="CU137" s="2">
        <f t="shared" si="274"/>
        <v>93.791370900111545</v>
      </c>
      <c r="CV137" s="2">
        <f t="shared" si="275"/>
        <v>91.523019442008732</v>
      </c>
      <c r="CW137" s="2">
        <f t="shared" si="276"/>
        <v>89.08968635575215</v>
      </c>
      <c r="CX137" s="2">
        <f t="shared" si="277"/>
        <v>83.906678907278234</v>
      </c>
      <c r="CY137" s="2">
        <f t="shared" si="278"/>
        <v>78.135389137340965</v>
      </c>
      <c r="CZ137" s="2">
        <f t="shared" si="279"/>
        <v>68.979582793275384</v>
      </c>
      <c r="DA137" s="2">
        <f t="shared" si="280"/>
        <v>58.663042391676527</v>
      </c>
      <c r="DD137" s="2">
        <f t="shared" si="281"/>
        <v>79.588061650363016</v>
      </c>
      <c r="DE137" s="2">
        <f t="shared" si="282"/>
        <v>82.479366859673334</v>
      </c>
      <c r="DF137" s="2">
        <f t="shared" si="283"/>
        <v>84.668656233389044</v>
      </c>
      <c r="DG137" s="2">
        <f t="shared" si="284"/>
        <v>86.4750767022839</v>
      </c>
      <c r="DH137" s="2">
        <f t="shared" si="285"/>
        <v>89.580229352100645</v>
      </c>
      <c r="DI137" s="2">
        <f t="shared" si="286"/>
        <v>90.490680114046043</v>
      </c>
      <c r="DJ137" s="2">
        <f t="shared" si="287"/>
        <v>91.013692564161872</v>
      </c>
      <c r="DK137" s="2">
        <f t="shared" si="288"/>
        <v>89.418880776458252</v>
      </c>
      <c r="DL137" s="2">
        <f t="shared" si="289"/>
        <v>86.63236924395602</v>
      </c>
      <c r="DM137" s="2">
        <f t="shared" si="290"/>
        <v>81.926922504018549</v>
      </c>
      <c r="DN137" s="2">
        <f t="shared" si="291"/>
        <v>75.709565208072902</v>
      </c>
      <c r="DO137" s="2">
        <f t="shared" si="292"/>
        <v>67.149066336088154</v>
      </c>
      <c r="DP137" s="2">
        <f t="shared" si="293"/>
        <v>57.320492885258112</v>
      </c>
      <c r="DS137" s="2">
        <f t="shared" si="294"/>
        <v>0.93905766574609739</v>
      </c>
      <c r="DT137" s="2">
        <f t="shared" si="295"/>
        <v>0.94721729610226379</v>
      </c>
      <c r="DU137" s="2">
        <f t="shared" si="296"/>
        <v>0.95768123079823086</v>
      </c>
      <c r="DV137" s="2">
        <f t="shared" si="297"/>
        <v>0.93755083380812898</v>
      </c>
      <c r="DW137" s="2">
        <f t="shared" si="298"/>
        <v>0.95314260153834141</v>
      </c>
      <c r="DX137" s="2">
        <f t="shared" si="299"/>
        <v>0.95069789630080492</v>
      </c>
      <c r="DY137" s="2">
        <f t="shared" si="300"/>
        <v>0.95425083471340655</v>
      </c>
      <c r="DZ137" s="2">
        <f t="shared" si="301"/>
        <v>0.95416686411030815</v>
      </c>
      <c r="EA137" s="2">
        <f t="shared" si="302"/>
        <v>0.94225087932522344</v>
      </c>
      <c r="EB137" s="2">
        <f t="shared" si="303"/>
        <v>0.94895801117127343</v>
      </c>
      <c r="EC137" s="2">
        <f t="shared" si="304"/>
        <v>0.94932192814133698</v>
      </c>
      <c r="ED137" s="2">
        <f t="shared" si="305"/>
        <v>0.95120539098809032</v>
      </c>
      <c r="EE137" s="2">
        <f t="shared" si="306"/>
        <v>0.94710291945809311</v>
      </c>
    </row>
    <row r="138" spans="2:135" x14ac:dyDescent="0.25">
      <c r="B138" s="2">
        <v>132</v>
      </c>
      <c r="C138">
        <v>78.641000000000005</v>
      </c>
      <c r="D138">
        <v>81.742000000000004</v>
      </c>
      <c r="E138">
        <v>83.545000000000002</v>
      </c>
      <c r="F138">
        <v>85.358000000000004</v>
      </c>
      <c r="G138">
        <v>88.896000000000001</v>
      </c>
      <c r="H138">
        <v>88.984999999999999</v>
      </c>
      <c r="I138">
        <v>88.91</v>
      </c>
      <c r="J138">
        <v>89.730999999999995</v>
      </c>
      <c r="K138">
        <v>85.179000000000002</v>
      </c>
      <c r="L138">
        <v>80.866</v>
      </c>
      <c r="M138">
        <v>75.537000000000006</v>
      </c>
      <c r="N138">
        <v>66.611900000000006</v>
      </c>
      <c r="O138">
        <v>56.522399999999998</v>
      </c>
      <c r="R138" s="5">
        <f t="shared" si="216"/>
        <v>79.671134999287631</v>
      </c>
      <c r="S138" s="5">
        <f t="shared" si="217"/>
        <v>82.525372469909399</v>
      </c>
      <c r="T138" s="5">
        <f t="shared" si="218"/>
        <v>84.694797148025273</v>
      </c>
      <c r="U138" s="5">
        <f t="shared" si="219"/>
        <v>86.53937555358219</v>
      </c>
      <c r="V138" s="5">
        <f t="shared" si="220"/>
        <v>89.637626360280265</v>
      </c>
      <c r="W138" s="5">
        <f t="shared" si="221"/>
        <v>90.560998559260355</v>
      </c>
      <c r="X138" s="5">
        <f t="shared" si="222"/>
        <v>91.094614067880912</v>
      </c>
      <c r="Y138" s="5">
        <f t="shared" si="223"/>
        <v>89.473659637743168</v>
      </c>
      <c r="Z138" s="5">
        <f t="shared" si="224"/>
        <v>86.729058974552714</v>
      </c>
      <c r="AA138" s="5">
        <f t="shared" si="225"/>
        <v>81.98542837933654</v>
      </c>
      <c r="AB138" s="5">
        <f t="shared" si="226"/>
        <v>75.791813707421994</v>
      </c>
      <c r="AC138" s="5">
        <f t="shared" si="227"/>
        <v>67.214744484261644</v>
      </c>
      <c r="AD138" s="5">
        <f t="shared" si="228"/>
        <v>57.394057619952626</v>
      </c>
      <c r="AE138" s="5"/>
      <c r="AG138" s="5">
        <f t="shared" si="201"/>
        <v>-1.0301349992876254</v>
      </c>
      <c r="AH138" s="5">
        <f t="shared" si="201"/>
        <v>-0.78337246990939491</v>
      </c>
      <c r="AI138" s="5">
        <f t="shared" si="201"/>
        <v>-1.1497971480252716</v>
      </c>
      <c r="AJ138" s="5">
        <f t="shared" si="200"/>
        <v>-1.1813755535821855</v>
      </c>
      <c r="AK138" s="5">
        <f t="shared" si="200"/>
        <v>-0.74162636028026441</v>
      </c>
      <c r="AL138" s="5">
        <f t="shared" si="200"/>
        <v>-1.5759985592603556</v>
      </c>
      <c r="AM138" s="5">
        <f t="shared" si="200"/>
        <v>-2.1846140678809149</v>
      </c>
      <c r="AN138" s="5">
        <f t="shared" si="200"/>
        <v>0.25734036225682644</v>
      </c>
      <c r="AO138" s="5">
        <f t="shared" si="200"/>
        <v>-1.5500589745527122</v>
      </c>
      <c r="AP138" s="5">
        <f t="shared" si="215"/>
        <v>-1.11942837933654</v>
      </c>
      <c r="AQ138" s="5">
        <f t="shared" si="215"/>
        <v>-0.25481370742198806</v>
      </c>
      <c r="AR138" s="5">
        <f t="shared" si="215"/>
        <v>-0.60284448426163806</v>
      </c>
      <c r="AS138" s="5">
        <f t="shared" si="215"/>
        <v>-0.87165761995262869</v>
      </c>
      <c r="AV138" s="2">
        <f t="shared" si="229"/>
        <v>79.66718425605012</v>
      </c>
      <c r="AW138" s="2">
        <f t="shared" si="230"/>
        <v>82.524797731709384</v>
      </c>
      <c r="AX138" s="2">
        <f t="shared" si="231"/>
        <v>84.694743327178585</v>
      </c>
      <c r="AY138" s="2">
        <f t="shared" si="232"/>
        <v>86.519857935005575</v>
      </c>
      <c r="AZ138" s="2">
        <f t="shared" si="233"/>
        <v>89.637042393224448</v>
      </c>
      <c r="BA138" s="2">
        <f t="shared" si="234"/>
        <v>90.559921846046166</v>
      </c>
      <c r="BB138" s="2">
        <f t="shared" si="235"/>
        <v>91.093978908407053</v>
      </c>
      <c r="BC138" s="2">
        <f t="shared" si="236"/>
        <v>89.472996290176127</v>
      </c>
      <c r="BD138" s="2">
        <f t="shared" si="237"/>
        <v>86.709511320349591</v>
      </c>
      <c r="BE138" s="2">
        <f t="shared" si="238"/>
        <v>81.982439440473073</v>
      </c>
      <c r="BF138" s="2">
        <f t="shared" si="239"/>
        <v>75.788522603426145</v>
      </c>
      <c r="BG138" s="2">
        <f t="shared" si="240"/>
        <v>67.212523430689131</v>
      </c>
      <c r="BH138" s="2">
        <f t="shared" si="241"/>
        <v>57.378426152861579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82.347054922590146</v>
      </c>
      <c r="CP138" s="2">
        <f t="shared" si="269"/>
        <v>84.510181784075485</v>
      </c>
      <c r="CQ138" s="2">
        <f t="shared" si="270"/>
        <v>86.251021510293143</v>
      </c>
      <c r="CR138" s="2">
        <f t="shared" si="271"/>
        <v>87.374879245463077</v>
      </c>
      <c r="CS138" s="2">
        <f t="shared" si="272"/>
        <v>91.28658772727151</v>
      </c>
      <c r="CT138" s="2">
        <f t="shared" si="273"/>
        <v>92.548880369425987</v>
      </c>
      <c r="CU138" s="2">
        <f t="shared" si="274"/>
        <v>93.816687781800738</v>
      </c>
      <c r="CV138" s="2">
        <f t="shared" si="275"/>
        <v>91.524317995028653</v>
      </c>
      <c r="CW138" s="2">
        <f t="shared" si="276"/>
        <v>89.096264890428316</v>
      </c>
      <c r="CX138" s="2">
        <f t="shared" si="277"/>
        <v>83.916128027930213</v>
      </c>
      <c r="CY138" s="2">
        <f t="shared" si="278"/>
        <v>78.157827414214879</v>
      </c>
      <c r="CZ138" s="2">
        <f t="shared" si="279"/>
        <v>69.00039777278802</v>
      </c>
      <c r="DA138" s="2">
        <f t="shared" si="280"/>
        <v>58.686136933245152</v>
      </c>
      <c r="DD138" s="2">
        <f t="shared" si="281"/>
        <v>79.508570570114514</v>
      </c>
      <c r="DE138" s="2">
        <f t="shared" si="282"/>
        <v>82.42389880570984</v>
      </c>
      <c r="DF138" s="2">
        <f t="shared" si="283"/>
        <v>84.632024304613097</v>
      </c>
      <c r="DG138" s="2">
        <f t="shared" si="284"/>
        <v>86.467917120115061</v>
      </c>
      <c r="DH138" s="2">
        <f t="shared" si="285"/>
        <v>89.563084497279903</v>
      </c>
      <c r="DI138" s="2">
        <f t="shared" si="286"/>
        <v>90.465852387428754</v>
      </c>
      <c r="DJ138" s="2">
        <f t="shared" si="287"/>
        <v>90.974930982658975</v>
      </c>
      <c r="DK138" s="2">
        <f t="shared" si="288"/>
        <v>89.38313161324227</v>
      </c>
      <c r="DL138" s="2">
        <f t="shared" si="289"/>
        <v>86.576101928261934</v>
      </c>
      <c r="DM138" s="2">
        <f t="shared" si="290"/>
        <v>81.887582934006048</v>
      </c>
      <c r="DN138" s="2">
        <f t="shared" si="291"/>
        <v>75.67316997187001</v>
      </c>
      <c r="DO138" s="2">
        <f t="shared" si="292"/>
        <v>67.128879481175389</v>
      </c>
      <c r="DP138" s="2">
        <f t="shared" si="293"/>
        <v>57.311815110150164</v>
      </c>
      <c r="DS138" s="2">
        <f t="shared" si="294"/>
        <v>0.94412028877408694</v>
      </c>
      <c r="DT138" s="2">
        <f t="shared" si="295"/>
        <v>0.95163698930306195</v>
      </c>
      <c r="DU138" s="2">
        <f t="shared" si="296"/>
        <v>0.96126057392474218</v>
      </c>
      <c r="DV138" s="2">
        <f t="shared" si="297"/>
        <v>0.94273099897022261</v>
      </c>
      <c r="DW138" s="2">
        <f t="shared" si="298"/>
        <v>0.95708862353283086</v>
      </c>
      <c r="DX138" s="2">
        <f t="shared" si="299"/>
        <v>0.95484004082977947</v>
      </c>
      <c r="DY138" s="2">
        <f t="shared" si="300"/>
        <v>0.95810763053895553</v>
      </c>
      <c r="DZ138" s="2">
        <f t="shared" si="301"/>
        <v>0.95803042757124279</v>
      </c>
      <c r="EA138" s="2">
        <f t="shared" si="302"/>
        <v>0.94706318833724434</v>
      </c>
      <c r="EB138" s="2">
        <f t="shared" si="303"/>
        <v>0.95323914328986437</v>
      </c>
      <c r="EC138" s="2">
        <f t="shared" si="304"/>
        <v>0.95357403012977382</v>
      </c>
      <c r="ED138" s="2">
        <f t="shared" si="305"/>
        <v>0.95530690248201433</v>
      </c>
      <c r="EE138" s="2">
        <f t="shared" si="306"/>
        <v>0.95153169978673158</v>
      </c>
    </row>
    <row r="139" spans="2:135" x14ac:dyDescent="0.25">
      <c r="B139" s="2">
        <v>133</v>
      </c>
      <c r="C139">
        <v>78.203000000000003</v>
      </c>
      <c r="D139">
        <v>81.167000000000002</v>
      </c>
      <c r="E139">
        <v>82.802999999999997</v>
      </c>
      <c r="F139">
        <v>85.284000000000006</v>
      </c>
      <c r="G139">
        <v>88.686999999999998</v>
      </c>
      <c r="H139">
        <v>88.492999999999995</v>
      </c>
      <c r="I139">
        <v>91.075000000000003</v>
      </c>
      <c r="J139">
        <v>88.284000000000006</v>
      </c>
      <c r="K139">
        <v>86.284000000000006</v>
      </c>
      <c r="L139">
        <v>81.045000000000002</v>
      </c>
      <c r="M139">
        <v>75.403000000000006</v>
      </c>
      <c r="N139">
        <v>66.104500000000002</v>
      </c>
      <c r="O139">
        <v>56.477600000000002</v>
      </c>
      <c r="R139" s="5">
        <f t="shared" si="216"/>
        <v>79.579549107515831</v>
      </c>
      <c r="S139" s="5">
        <f t="shared" si="217"/>
        <v>82.46312957205653</v>
      </c>
      <c r="T139" s="5">
        <f t="shared" si="218"/>
        <v>84.653932933962309</v>
      </c>
      <c r="U139" s="5">
        <f t="shared" si="219"/>
        <v>86.516228355548492</v>
      </c>
      <c r="V139" s="5">
        <f t="shared" si="220"/>
        <v>89.615539016038184</v>
      </c>
      <c r="W139" s="5">
        <f t="shared" si="221"/>
        <v>90.529621996511352</v>
      </c>
      <c r="X139" s="5">
        <f t="shared" si="222"/>
        <v>91.048361328543621</v>
      </c>
      <c r="Y139" s="5">
        <f t="shared" si="223"/>
        <v>89.432020447549363</v>
      </c>
      <c r="Z139" s="5">
        <f t="shared" si="224"/>
        <v>86.651969964872805</v>
      </c>
      <c r="AA139" s="5">
        <f t="shared" si="225"/>
        <v>81.938249175657859</v>
      </c>
      <c r="AB139" s="5">
        <f t="shared" si="226"/>
        <v>75.746030820720833</v>
      </c>
      <c r="AC139" s="5">
        <f t="shared" si="227"/>
        <v>67.187730295543645</v>
      </c>
      <c r="AD139" s="5">
        <f t="shared" si="228"/>
        <v>57.370949587889847</v>
      </c>
      <c r="AE139" s="5"/>
      <c r="AG139" s="5">
        <f t="shared" si="201"/>
        <v>-1.376549107515828</v>
      </c>
      <c r="AH139" s="5">
        <f t="shared" si="201"/>
        <v>-1.2961295720565289</v>
      </c>
      <c r="AI139" s="5">
        <f t="shared" si="201"/>
        <v>-1.8509329339623122</v>
      </c>
      <c r="AJ139" s="5">
        <f t="shared" si="200"/>
        <v>-1.2322283555484859</v>
      </c>
      <c r="AK139" s="5">
        <f t="shared" si="200"/>
        <v>-0.92853901603818656</v>
      </c>
      <c r="AL139" s="5">
        <f t="shared" si="200"/>
        <v>-2.0366219965113572</v>
      </c>
      <c r="AM139" s="5">
        <f t="shared" si="200"/>
        <v>2.6638671456382212E-2</v>
      </c>
      <c r="AN139" s="5">
        <f t="shared" si="200"/>
        <v>-1.1480204475493565</v>
      </c>
      <c r="AO139" s="5">
        <f t="shared" si="200"/>
        <v>-0.36796996487279898</v>
      </c>
      <c r="AP139" s="5">
        <f t="shared" si="215"/>
        <v>-0.89324917565785711</v>
      </c>
      <c r="AQ139" s="5">
        <f t="shared" si="215"/>
        <v>-0.34303082072082702</v>
      </c>
      <c r="AR139" s="5">
        <f t="shared" si="215"/>
        <v>-1.0832302955436433</v>
      </c>
      <c r="AS139" s="5">
        <f t="shared" si="215"/>
        <v>-0.89334958788984409</v>
      </c>
      <c r="AV139" s="2">
        <f t="shared" si="229"/>
        <v>79.577937515261894</v>
      </c>
      <c r="AW139" s="2">
        <f t="shared" si="230"/>
        <v>82.462951171501103</v>
      </c>
      <c r="AX139" s="2">
        <f t="shared" si="231"/>
        <v>84.653919836645358</v>
      </c>
      <c r="AY139" s="2">
        <f t="shared" si="232"/>
        <v>86.508999474477278</v>
      </c>
      <c r="AZ139" s="2">
        <f t="shared" si="233"/>
        <v>89.615263641480396</v>
      </c>
      <c r="BA139" s="2">
        <f t="shared" si="234"/>
        <v>90.529216369472181</v>
      </c>
      <c r="BB139" s="2">
        <f t="shared" si="235"/>
        <v>91.047601346956952</v>
      </c>
      <c r="BC139" s="2">
        <f t="shared" si="236"/>
        <v>89.431067110327788</v>
      </c>
      <c r="BD139" s="2">
        <f t="shared" si="237"/>
        <v>86.645123132733715</v>
      </c>
      <c r="BE139" s="2">
        <f t="shared" si="238"/>
        <v>81.937200196801669</v>
      </c>
      <c r="BF139" s="2">
        <f t="shared" si="239"/>
        <v>75.744910387254336</v>
      </c>
      <c r="BG139" s="2">
        <f t="shared" si="240"/>
        <v>67.186955844545295</v>
      </c>
      <c r="BH139" s="2">
        <f t="shared" si="241"/>
        <v>57.365557983682216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82.335627432345163</v>
      </c>
      <c r="CP139" s="2">
        <f t="shared" si="269"/>
        <v>84.502262948111238</v>
      </c>
      <c r="CQ139" s="2">
        <f t="shared" si="270"/>
        <v>86.246303196266339</v>
      </c>
      <c r="CR139" s="2">
        <f t="shared" si="271"/>
        <v>87.37974833180796</v>
      </c>
      <c r="CS139" s="2">
        <f t="shared" si="272"/>
        <v>91.310629042548157</v>
      </c>
      <c r="CT139" s="2">
        <f t="shared" si="273"/>
        <v>92.57379980960296</v>
      </c>
      <c r="CU139" s="2">
        <f t="shared" si="274"/>
        <v>93.842004663489945</v>
      </c>
      <c r="CV139" s="2">
        <f t="shared" si="275"/>
        <v>91.525616548048575</v>
      </c>
      <c r="CW139" s="2">
        <f t="shared" si="276"/>
        <v>89.102843425104481</v>
      </c>
      <c r="CX139" s="2">
        <f t="shared" si="277"/>
        <v>83.925577148582192</v>
      </c>
      <c r="CY139" s="2">
        <f t="shared" si="278"/>
        <v>78.180265691088806</v>
      </c>
      <c r="CZ139" s="2">
        <f t="shared" si="279"/>
        <v>69.021212752300642</v>
      </c>
      <c r="DA139" s="2">
        <f t="shared" si="280"/>
        <v>58.709231474813777</v>
      </c>
      <c r="DD139" s="2">
        <f t="shared" si="281"/>
        <v>79.429079489866012</v>
      </c>
      <c r="DE139" s="2">
        <f t="shared" si="282"/>
        <v>82.368430751746345</v>
      </c>
      <c r="DF139" s="2">
        <f t="shared" si="283"/>
        <v>84.59539237583715</v>
      </c>
      <c r="DG139" s="2">
        <f t="shared" si="284"/>
        <v>86.460757537946222</v>
      </c>
      <c r="DH139" s="2">
        <f t="shared" si="285"/>
        <v>89.54593964245916</v>
      </c>
      <c r="DI139" s="2">
        <f t="shared" si="286"/>
        <v>90.441024660811465</v>
      </c>
      <c r="DJ139" s="2">
        <f t="shared" si="287"/>
        <v>90.936169401156093</v>
      </c>
      <c r="DK139" s="2">
        <f t="shared" si="288"/>
        <v>89.347382450026288</v>
      </c>
      <c r="DL139" s="2">
        <f t="shared" si="289"/>
        <v>86.519834612567863</v>
      </c>
      <c r="DM139" s="2">
        <f t="shared" si="290"/>
        <v>81.848243363993546</v>
      </c>
      <c r="DN139" s="2">
        <f t="shared" si="291"/>
        <v>75.636774735667117</v>
      </c>
      <c r="DO139" s="2">
        <f t="shared" si="292"/>
        <v>67.108692626262624</v>
      </c>
      <c r="DP139" s="2">
        <f t="shared" si="293"/>
        <v>57.303137335042216</v>
      </c>
      <c r="DS139" s="2">
        <f t="shared" si="294"/>
        <v>0.94878528469448875</v>
      </c>
      <c r="DT139" s="2">
        <f t="shared" si="295"/>
        <v>0.95570391152792089</v>
      </c>
      <c r="DU139" s="2">
        <f t="shared" si="296"/>
        <v>0.9645483813638146</v>
      </c>
      <c r="DV139" s="2">
        <f t="shared" si="297"/>
        <v>0.94750552796253973</v>
      </c>
      <c r="DW139" s="2">
        <f t="shared" si="298"/>
        <v>0.96071603364436886</v>
      </c>
      <c r="DX139" s="2">
        <f t="shared" si="299"/>
        <v>0.95864931720032243</v>
      </c>
      <c r="DY139" s="2">
        <f t="shared" si="300"/>
        <v>0.96165235268314275</v>
      </c>
      <c r="DZ139" s="2">
        <f t="shared" si="301"/>
        <v>0.96158142029936589</v>
      </c>
      <c r="EA139" s="2">
        <f t="shared" si="302"/>
        <v>0.95149512477163489</v>
      </c>
      <c r="EB139" s="2">
        <f t="shared" si="303"/>
        <v>0.95717740044085564</v>
      </c>
      <c r="EC139" s="2">
        <f t="shared" si="304"/>
        <v>0.95748534062732638</v>
      </c>
      <c r="ED139" s="2">
        <f t="shared" si="305"/>
        <v>0.95907848643412241</v>
      </c>
      <c r="EE139" s="2">
        <f t="shared" si="306"/>
        <v>0.95560706294519937</v>
      </c>
    </row>
    <row r="140" spans="2:135" x14ac:dyDescent="0.25">
      <c r="B140" s="2">
        <v>134</v>
      </c>
      <c r="C140">
        <v>78.688000000000002</v>
      </c>
      <c r="D140">
        <v>80.242000000000004</v>
      </c>
      <c r="E140">
        <v>83.332999999999998</v>
      </c>
      <c r="F140">
        <v>85.507000000000005</v>
      </c>
      <c r="G140">
        <v>87.700999999999993</v>
      </c>
      <c r="H140">
        <v>89.313000000000002</v>
      </c>
      <c r="I140">
        <v>90.418000000000006</v>
      </c>
      <c r="J140">
        <v>89.149000000000001</v>
      </c>
      <c r="K140">
        <v>86.299000000000007</v>
      </c>
      <c r="L140">
        <v>80.97</v>
      </c>
      <c r="M140">
        <v>75.194000000000003</v>
      </c>
      <c r="N140">
        <v>66.805999999999997</v>
      </c>
      <c r="O140">
        <v>55.671599999999998</v>
      </c>
      <c r="R140" s="5">
        <f t="shared" si="216"/>
        <v>79.489760098224394</v>
      </c>
      <c r="S140" s="5">
        <f t="shared" si="217"/>
        <v>82.401482709188045</v>
      </c>
      <c r="T140" s="5">
        <f t="shared" si="218"/>
        <v>84.613343131501409</v>
      </c>
      <c r="U140" s="5">
        <f t="shared" si="219"/>
        <v>86.500829921352235</v>
      </c>
      <c r="V140" s="5">
        <f t="shared" si="220"/>
        <v>89.594119510883019</v>
      </c>
      <c r="W140" s="5">
        <f t="shared" si="221"/>
        <v>90.499212424863401</v>
      </c>
      <c r="X140" s="5">
        <f t="shared" si="222"/>
        <v>91.003433896329824</v>
      </c>
      <c r="Y140" s="5">
        <f t="shared" si="223"/>
        <v>89.391866260244441</v>
      </c>
      <c r="Z140" s="5">
        <f t="shared" si="224"/>
        <v>86.58333801810474</v>
      </c>
      <c r="AA140" s="5">
        <f t="shared" si="225"/>
        <v>81.893076640143121</v>
      </c>
      <c r="AB140" s="5">
        <f t="shared" si="226"/>
        <v>75.702425125859961</v>
      </c>
      <c r="AC140" s="5">
        <f t="shared" si="227"/>
        <v>67.162279263734831</v>
      </c>
      <c r="AD140" s="5">
        <f t="shared" si="228"/>
        <v>57.354637225918808</v>
      </c>
      <c r="AE140" s="5"/>
      <c r="AG140" s="5">
        <f t="shared" si="201"/>
        <v>-0.80176009822439198</v>
      </c>
      <c r="AH140" s="5">
        <f t="shared" si="201"/>
        <v>-2.1594827091880404</v>
      </c>
      <c r="AI140" s="5">
        <f t="shared" si="201"/>
        <v>-1.2803431315014109</v>
      </c>
      <c r="AJ140" s="5">
        <f t="shared" si="200"/>
        <v>-0.99382992135222992</v>
      </c>
      <c r="AK140" s="5">
        <f t="shared" si="200"/>
        <v>-1.8931195108830252</v>
      </c>
      <c r="AL140" s="5">
        <f t="shared" si="200"/>
        <v>-1.186212424863399</v>
      </c>
      <c r="AM140" s="5">
        <f t="shared" si="200"/>
        <v>-0.58543389632981757</v>
      </c>
      <c r="AN140" s="5">
        <f t="shared" si="200"/>
        <v>-0.24286626024444047</v>
      </c>
      <c r="AO140" s="5">
        <f t="shared" si="200"/>
        <v>-0.28433801810473369</v>
      </c>
      <c r="AP140" s="5">
        <f t="shared" si="215"/>
        <v>-0.92307664014312252</v>
      </c>
      <c r="AQ140" s="5">
        <f t="shared" si="215"/>
        <v>-0.50842512585995792</v>
      </c>
      <c r="AR140" s="5">
        <f t="shared" si="215"/>
        <v>-0.35627926373483376</v>
      </c>
      <c r="AS140" s="5">
        <f t="shared" si="215"/>
        <v>-1.6830372259188096</v>
      </c>
      <c r="AV140" s="2">
        <f t="shared" si="229"/>
        <v>79.489156623823192</v>
      </c>
      <c r="AW140" s="2">
        <f t="shared" si="230"/>
        <v>82.401432078938214</v>
      </c>
      <c r="AX140" s="2">
        <f t="shared" si="231"/>
        <v>84.613340218879827</v>
      </c>
      <c r="AY140" s="2">
        <f t="shared" si="232"/>
        <v>86.498377839454406</v>
      </c>
      <c r="AZ140" s="2">
        <f t="shared" si="233"/>
        <v>89.593719034456782</v>
      </c>
      <c r="BA140" s="2">
        <f t="shared" si="234"/>
        <v>90.498805370581749</v>
      </c>
      <c r="BB140" s="2">
        <f t="shared" si="235"/>
        <v>91.001627664520043</v>
      </c>
      <c r="BC140" s="2">
        <f t="shared" si="236"/>
        <v>89.389515963992778</v>
      </c>
      <c r="BD140" s="2">
        <f t="shared" si="237"/>
        <v>86.581113571561914</v>
      </c>
      <c r="BE140" s="2">
        <f t="shared" si="238"/>
        <v>81.892252869223114</v>
      </c>
      <c r="BF140" s="2">
        <f t="shared" si="239"/>
        <v>75.701660461256083</v>
      </c>
      <c r="BG140" s="2">
        <f t="shared" si="240"/>
        <v>67.161676360284247</v>
      </c>
      <c r="BH140" s="2">
        <f t="shared" si="241"/>
        <v>57.352902512646494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82.324199942100179</v>
      </c>
      <c r="CP140" s="2">
        <f t="shared" si="269"/>
        <v>84.49434411214699</v>
      </c>
      <c r="CQ140" s="2">
        <f t="shared" si="270"/>
        <v>86.24158488223955</v>
      </c>
      <c r="CR140" s="2">
        <f t="shared" si="271"/>
        <v>87.384617418152828</v>
      </c>
      <c r="CS140" s="2">
        <f t="shared" si="272"/>
        <v>91.334670357824805</v>
      </c>
      <c r="CT140" s="2">
        <f t="shared" si="273"/>
        <v>92.598719249779919</v>
      </c>
      <c r="CU140" s="2">
        <f t="shared" si="274"/>
        <v>93.867321545179138</v>
      </c>
      <c r="CV140" s="2">
        <f t="shared" si="275"/>
        <v>91.526915101068496</v>
      </c>
      <c r="CW140" s="2">
        <f t="shared" si="276"/>
        <v>89.109421959780647</v>
      </c>
      <c r="CX140" s="2">
        <f t="shared" si="277"/>
        <v>83.935026269234172</v>
      </c>
      <c r="CY140" s="2">
        <f t="shared" si="278"/>
        <v>78.202703967962719</v>
      </c>
      <c r="CZ140" s="2">
        <f t="shared" si="279"/>
        <v>69.042027731813263</v>
      </c>
      <c r="DA140" s="2">
        <f t="shared" si="280"/>
        <v>58.732326016382402</v>
      </c>
      <c r="DD140" s="2">
        <f t="shared" si="281"/>
        <v>79.34958840961751</v>
      </c>
      <c r="DE140" s="2">
        <f t="shared" si="282"/>
        <v>82.312962697782851</v>
      </c>
      <c r="DF140" s="2">
        <f t="shared" si="283"/>
        <v>84.558760447061204</v>
      </c>
      <c r="DG140" s="2">
        <f t="shared" si="284"/>
        <v>86.453597955777383</v>
      </c>
      <c r="DH140" s="2">
        <f t="shared" si="285"/>
        <v>89.528794787638432</v>
      </c>
      <c r="DI140" s="2">
        <f t="shared" si="286"/>
        <v>90.416196934194176</v>
      </c>
      <c r="DJ140" s="2">
        <f t="shared" si="287"/>
        <v>90.897407819653196</v>
      </c>
      <c r="DK140" s="2">
        <f t="shared" si="288"/>
        <v>89.31163328681032</v>
      </c>
      <c r="DL140" s="2">
        <f t="shared" si="289"/>
        <v>86.463567296873777</v>
      </c>
      <c r="DM140" s="2">
        <f t="shared" si="290"/>
        <v>81.808903793981045</v>
      </c>
      <c r="DN140" s="2">
        <f t="shared" si="291"/>
        <v>75.600379499464225</v>
      </c>
      <c r="DO140" s="2">
        <f t="shared" si="292"/>
        <v>67.088505771349858</v>
      </c>
      <c r="DP140" s="2">
        <f t="shared" si="293"/>
        <v>57.294459559934268</v>
      </c>
      <c r="DS140" s="2">
        <f t="shared" si="294"/>
        <v>0.95308018788954507</v>
      </c>
      <c r="DT140" s="2">
        <f t="shared" si="295"/>
        <v>0.95944341481375051</v>
      </c>
      <c r="DU140" s="2">
        <f t="shared" si="296"/>
        <v>0.96756656804021046</v>
      </c>
      <c r="DV140" s="2">
        <f t="shared" si="297"/>
        <v>0.95190231194226482</v>
      </c>
      <c r="DW140" s="2">
        <f t="shared" si="298"/>
        <v>0.96404832764217185</v>
      </c>
      <c r="DX140" s="2">
        <f t="shared" si="299"/>
        <v>0.96215001523802812</v>
      </c>
      <c r="DY140" s="2">
        <f t="shared" si="300"/>
        <v>0.96490812377103941</v>
      </c>
      <c r="DZ140" s="2">
        <f t="shared" si="301"/>
        <v>0.96484299348227798</v>
      </c>
      <c r="EA140" s="2">
        <f t="shared" si="302"/>
        <v>0.95557341968322762</v>
      </c>
      <c r="EB140" s="2">
        <f t="shared" si="303"/>
        <v>0.96079761339612046</v>
      </c>
      <c r="EC140" s="2">
        <f t="shared" si="304"/>
        <v>0.96108057891401366</v>
      </c>
      <c r="ED140" s="2">
        <f t="shared" si="305"/>
        <v>0.96254427110866025</v>
      </c>
      <c r="EE140" s="2">
        <f t="shared" si="306"/>
        <v>0.95935439452660098</v>
      </c>
    </row>
    <row r="141" spans="2:135" x14ac:dyDescent="0.25">
      <c r="B141" s="2">
        <v>135</v>
      </c>
      <c r="C141">
        <v>78.358999999999995</v>
      </c>
      <c r="D141">
        <v>80.605999999999995</v>
      </c>
      <c r="E141">
        <v>83.894000000000005</v>
      </c>
      <c r="F141">
        <v>85.179000000000002</v>
      </c>
      <c r="G141">
        <v>88.447999999999993</v>
      </c>
      <c r="H141">
        <v>89.596999999999994</v>
      </c>
      <c r="I141">
        <v>90.343000000000004</v>
      </c>
      <c r="J141">
        <v>89.566999999999993</v>
      </c>
      <c r="K141">
        <v>84.866</v>
      </c>
      <c r="L141">
        <v>80.671999999999997</v>
      </c>
      <c r="M141">
        <v>75.641999999999996</v>
      </c>
      <c r="N141">
        <v>66.089600000000004</v>
      </c>
      <c r="O141">
        <v>56.2836</v>
      </c>
      <c r="R141" s="5">
        <f t="shared" si="216"/>
        <v>79.40104477866322</v>
      </c>
      <c r="S141" s="5">
        <f t="shared" si="217"/>
        <v>82.340246826062923</v>
      </c>
      <c r="T141" s="5">
        <f t="shared" si="218"/>
        <v>84.572995609316521</v>
      </c>
      <c r="U141" s="5">
        <f t="shared" si="219"/>
        <v>86.4887550378009</v>
      </c>
      <c r="V141" s="5">
        <f t="shared" si="220"/>
        <v>89.573382814291193</v>
      </c>
      <c r="W141" s="5">
        <f t="shared" si="221"/>
        <v>90.469605479686578</v>
      </c>
      <c r="X141" s="5">
        <f t="shared" si="222"/>
        <v>90.960605342354881</v>
      </c>
      <c r="Y141" s="5">
        <f t="shared" si="223"/>
        <v>89.354252331156843</v>
      </c>
      <c r="Z141" s="5">
        <f t="shared" si="224"/>
        <v>86.518237196708711</v>
      </c>
      <c r="AA141" s="5">
        <f t="shared" si="225"/>
        <v>81.849316279949605</v>
      </c>
      <c r="AB141" s="5">
        <f t="shared" si="226"/>
        <v>75.660262127566909</v>
      </c>
      <c r="AC141" s="5">
        <f t="shared" si="227"/>
        <v>67.13793349594927</v>
      </c>
      <c r="AD141" s="5">
        <f t="shared" si="228"/>
        <v>57.341059717655845</v>
      </c>
      <c r="AE141" s="5"/>
      <c r="AG141" s="5">
        <f t="shared" si="201"/>
        <v>-1.0420447786632252</v>
      </c>
      <c r="AH141" s="5">
        <f t="shared" si="201"/>
        <v>-1.7342468260629289</v>
      </c>
      <c r="AI141" s="5">
        <f t="shared" si="201"/>
        <v>-0.67899560931651592</v>
      </c>
      <c r="AJ141" s="5">
        <f t="shared" si="200"/>
        <v>-1.3097550378008975</v>
      </c>
      <c r="AK141" s="5">
        <f t="shared" si="200"/>
        <v>-1.1253828142911999</v>
      </c>
      <c r="AL141" s="5">
        <f t="shared" si="200"/>
        <v>-0.87260547968658386</v>
      </c>
      <c r="AM141" s="5">
        <f t="shared" si="200"/>
        <v>-0.61760534235487796</v>
      </c>
      <c r="AN141" s="5">
        <f t="shared" si="200"/>
        <v>0.21274766884315</v>
      </c>
      <c r="AO141" s="5">
        <f t="shared" si="200"/>
        <v>-1.6522371967087111</v>
      </c>
      <c r="AP141" s="5">
        <f t="shared" si="215"/>
        <v>-1.1773162799496077</v>
      </c>
      <c r="AQ141" s="5">
        <f t="shared" si="215"/>
        <v>-1.8262127566913477E-2</v>
      </c>
      <c r="AR141" s="5">
        <f t="shared" si="215"/>
        <v>-1.0483334959492652</v>
      </c>
      <c r="AS141" s="5">
        <f t="shared" si="215"/>
        <v>-1.0574597176558456</v>
      </c>
      <c r="AV141" s="2">
        <f t="shared" si="229"/>
        <v>79.400837339929765</v>
      </c>
      <c r="AW141" s="2">
        <f t="shared" si="230"/>
        <v>82.340233688595021</v>
      </c>
      <c r="AX141" s="2">
        <f t="shared" si="231"/>
        <v>84.572995017406484</v>
      </c>
      <c r="AY141" s="2">
        <f t="shared" si="232"/>
        <v>86.487981571761964</v>
      </c>
      <c r="AZ141" s="2">
        <f t="shared" si="233"/>
        <v>89.572404162112377</v>
      </c>
      <c r="BA141" s="2">
        <f t="shared" si="234"/>
        <v>90.468683736512517</v>
      </c>
      <c r="BB141" s="2">
        <f t="shared" si="235"/>
        <v>90.956047390469152</v>
      </c>
      <c r="BC141" s="2">
        <f t="shared" si="236"/>
        <v>89.34832594556697</v>
      </c>
      <c r="BD141" s="2">
        <f t="shared" si="237"/>
        <v>86.51748051805211</v>
      </c>
      <c r="BE141" s="2">
        <f t="shared" si="238"/>
        <v>81.847592977389496</v>
      </c>
      <c r="BF141" s="2">
        <f t="shared" si="239"/>
        <v>75.658766470347572</v>
      </c>
      <c r="BG141" s="2">
        <f t="shared" si="240"/>
        <v>67.13667719885656</v>
      </c>
      <c r="BH141" s="2">
        <f t="shared" si="241"/>
        <v>57.340455700887496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82.312772451855196</v>
      </c>
      <c r="CP141" s="2">
        <f t="shared" si="269"/>
        <v>84.486425276182757</v>
      </c>
      <c r="CQ141" s="2">
        <f t="shared" si="270"/>
        <v>86.236866568212747</v>
      </c>
      <c r="CR141" s="2">
        <f t="shared" si="271"/>
        <v>87.389486504497711</v>
      </c>
      <c r="CS141" s="2">
        <f t="shared" si="272"/>
        <v>91.358711673101453</v>
      </c>
      <c r="CT141" s="2">
        <f t="shared" si="273"/>
        <v>92.623638689956877</v>
      </c>
      <c r="CU141" s="2">
        <f t="shared" si="274"/>
        <v>93.892638426868345</v>
      </c>
      <c r="CV141" s="2">
        <f t="shared" si="275"/>
        <v>91.528213654088418</v>
      </c>
      <c r="CW141" s="2">
        <f t="shared" si="276"/>
        <v>89.116000494456827</v>
      </c>
      <c r="CX141" s="2">
        <f t="shared" si="277"/>
        <v>83.944475389886136</v>
      </c>
      <c r="CY141" s="2">
        <f t="shared" si="278"/>
        <v>78.225142244836647</v>
      </c>
      <c r="CZ141" s="2">
        <f t="shared" si="279"/>
        <v>69.062842711325899</v>
      </c>
      <c r="DA141" s="2">
        <f t="shared" si="280"/>
        <v>58.755420557951027</v>
      </c>
      <c r="DD141" s="2">
        <f t="shared" si="281"/>
        <v>79.270097329369008</v>
      </c>
      <c r="DE141" s="2">
        <f t="shared" si="282"/>
        <v>82.257494643819356</v>
      </c>
      <c r="DF141" s="2">
        <f t="shared" si="283"/>
        <v>84.522128518285257</v>
      </c>
      <c r="DG141" s="2">
        <f t="shared" si="284"/>
        <v>86.446438373608544</v>
      </c>
      <c r="DH141" s="2">
        <f t="shared" si="285"/>
        <v>89.51164993281769</v>
      </c>
      <c r="DI141" s="2">
        <f t="shared" si="286"/>
        <v>90.391369207576886</v>
      </c>
      <c r="DJ141" s="2">
        <f t="shared" si="287"/>
        <v>90.858646238150314</v>
      </c>
      <c r="DK141" s="2">
        <f t="shared" si="288"/>
        <v>89.275884123594352</v>
      </c>
      <c r="DL141" s="2">
        <f t="shared" si="289"/>
        <v>86.407299981179705</v>
      </c>
      <c r="DM141" s="2">
        <f t="shared" si="290"/>
        <v>81.769564223968544</v>
      </c>
      <c r="DN141" s="2">
        <f t="shared" si="291"/>
        <v>75.563984263261332</v>
      </c>
      <c r="DO141" s="2">
        <f t="shared" si="292"/>
        <v>67.068318916437093</v>
      </c>
      <c r="DP141" s="2">
        <f t="shared" si="293"/>
        <v>57.285781784826327</v>
      </c>
      <c r="DS141" s="2">
        <f t="shared" si="294"/>
        <v>0.95703122900155924</v>
      </c>
      <c r="DT141" s="2">
        <f t="shared" si="295"/>
        <v>0.96287948867752005</v>
      </c>
      <c r="DU141" s="2">
        <f t="shared" si="296"/>
        <v>0.97033570280697734</v>
      </c>
      <c r="DV141" s="2">
        <f t="shared" si="297"/>
        <v>0.95594795557863188</v>
      </c>
      <c r="DW141" s="2">
        <f t="shared" si="298"/>
        <v>0.96710763480740192</v>
      </c>
      <c r="DX141" s="2">
        <f t="shared" si="299"/>
        <v>0.96536505581162635</v>
      </c>
      <c r="DY141" s="2">
        <f t="shared" si="300"/>
        <v>0.96789670300371344</v>
      </c>
      <c r="DZ141" s="2">
        <f t="shared" si="301"/>
        <v>0.967836934608445</v>
      </c>
      <c r="EA141" s="2">
        <f t="shared" si="302"/>
        <v>0.95932347030159337</v>
      </c>
      <c r="EB141" s="2">
        <f t="shared" si="303"/>
        <v>0.96412324574735386</v>
      </c>
      <c r="EC141" s="2">
        <f t="shared" si="304"/>
        <v>0.96438309647811904</v>
      </c>
      <c r="ED141" s="2">
        <f t="shared" si="305"/>
        <v>0.96572701584476772</v>
      </c>
      <c r="EE141" s="2">
        <f t="shared" si="306"/>
        <v>0.96279771801003711</v>
      </c>
    </row>
    <row r="142" spans="2:135" x14ac:dyDescent="0.25">
      <c r="B142" s="2">
        <v>136</v>
      </c>
      <c r="C142">
        <v>77.468999999999994</v>
      </c>
      <c r="D142">
        <v>81.53</v>
      </c>
      <c r="E142">
        <v>84.424000000000007</v>
      </c>
      <c r="F142">
        <v>85.403000000000006</v>
      </c>
      <c r="G142">
        <v>89.403000000000006</v>
      </c>
      <c r="H142">
        <v>89.373000000000005</v>
      </c>
      <c r="I142">
        <v>90.045000000000002</v>
      </c>
      <c r="J142">
        <v>88.730999999999995</v>
      </c>
      <c r="K142">
        <v>85.866</v>
      </c>
      <c r="L142">
        <v>80.581999999999994</v>
      </c>
      <c r="M142">
        <v>75.775999999999996</v>
      </c>
      <c r="N142">
        <v>67.238799999999998</v>
      </c>
      <c r="O142">
        <v>56.626899999999999</v>
      </c>
      <c r="R142" s="5">
        <f t="shared" si="216"/>
        <v>79.313037927148812</v>
      </c>
      <c r="S142" s="5">
        <f t="shared" si="217"/>
        <v>82.279350904877759</v>
      </c>
      <c r="T142" s="5">
        <f t="shared" si="218"/>
        <v>84.53287455673123</v>
      </c>
      <c r="U142" s="5">
        <f t="shared" si="219"/>
        <v>86.478062500223601</v>
      </c>
      <c r="V142" s="5">
        <f t="shared" si="220"/>
        <v>89.553748760855939</v>
      </c>
      <c r="W142" s="5">
        <f t="shared" si="221"/>
        <v>90.441159084294199</v>
      </c>
      <c r="X142" s="5">
        <f t="shared" si="222"/>
        <v>90.921785672419773</v>
      </c>
      <c r="Y142" s="5">
        <f t="shared" si="223"/>
        <v>89.32163513379804</v>
      </c>
      <c r="Z142" s="5">
        <f t="shared" si="224"/>
        <v>86.45473707686385</v>
      </c>
      <c r="AA142" s="5">
        <f t="shared" si="225"/>
        <v>81.807592235199877</v>
      </c>
      <c r="AB142" s="5">
        <f t="shared" si="226"/>
        <v>75.620023113213747</v>
      </c>
      <c r="AC142" s="5">
        <f t="shared" si="227"/>
        <v>67.115138407504091</v>
      </c>
      <c r="AD142" s="5">
        <f t="shared" si="228"/>
        <v>57.328675456643303</v>
      </c>
      <c r="AE142" s="5"/>
      <c r="AG142" s="5">
        <f t="shared" si="201"/>
        <v>-1.8440379271488183</v>
      </c>
      <c r="AH142" s="5">
        <f t="shared" si="201"/>
        <v>-0.74935090487775824</v>
      </c>
      <c r="AI142" s="5">
        <f t="shared" si="201"/>
        <v>-0.10887455673122304</v>
      </c>
      <c r="AJ142" s="5">
        <f t="shared" si="200"/>
        <v>-1.075062500223595</v>
      </c>
      <c r="AK142" s="5">
        <f t="shared" si="200"/>
        <v>-0.15074876085593303</v>
      </c>
      <c r="AL142" s="5">
        <f t="shared" si="200"/>
        <v>-1.0681590842941944</v>
      </c>
      <c r="AM142" s="5">
        <f t="shared" si="200"/>
        <v>-0.87678567241977134</v>
      </c>
      <c r="AN142" s="5">
        <f t="shared" si="200"/>
        <v>-0.59063513379804533</v>
      </c>
      <c r="AO142" s="5">
        <f t="shared" si="200"/>
        <v>-0.58873707686385046</v>
      </c>
      <c r="AP142" s="5">
        <f t="shared" si="215"/>
        <v>-1.2255922351998834</v>
      </c>
      <c r="AQ142" s="5">
        <f t="shared" si="215"/>
        <v>0.15597688678624877</v>
      </c>
      <c r="AR142" s="5">
        <f t="shared" si="215"/>
        <v>0.1236615924959068</v>
      </c>
      <c r="AS142" s="5">
        <f t="shared" si="215"/>
        <v>-0.7017754566433041</v>
      </c>
      <c r="AV142" s="2">
        <f t="shared" si="229"/>
        <v>79.312972471338355</v>
      </c>
      <c r="AW142" s="2">
        <f t="shared" si="230"/>
        <v>82.279347788134743</v>
      </c>
      <c r="AX142" s="2">
        <f t="shared" si="231"/>
        <v>84.532874446806034</v>
      </c>
      <c r="AY142" s="2">
        <f t="shared" si="232"/>
        <v>86.477799210635567</v>
      </c>
      <c r="AZ142" s="2">
        <f t="shared" si="233"/>
        <v>89.551313517727323</v>
      </c>
      <c r="BA142" s="2">
        <f t="shared" si="234"/>
        <v>90.438844899904993</v>
      </c>
      <c r="BB142" s="2">
        <f t="shared" si="235"/>
        <v>90.910848637919187</v>
      </c>
      <c r="BC142" s="2">
        <f t="shared" si="236"/>
        <v>89.307479996810301</v>
      </c>
      <c r="BD142" s="2">
        <f t="shared" si="237"/>
        <v>86.454219243743594</v>
      </c>
      <c r="BE142" s="2">
        <f t="shared" si="238"/>
        <v>81.803214500095166</v>
      </c>
      <c r="BF142" s="2">
        <f t="shared" si="239"/>
        <v>75.616220278032159</v>
      </c>
      <c r="BG142" s="2">
        <f t="shared" si="240"/>
        <v>67.111949615522235</v>
      </c>
      <c r="BH142" s="2">
        <f t="shared" si="241"/>
        <v>57.328212511501945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82.301344961610212</v>
      </c>
      <c r="CP142" s="2">
        <f t="shared" si="269"/>
        <v>84.47850644021851</v>
      </c>
      <c r="CQ142" s="2">
        <f t="shared" si="270"/>
        <v>86.232148254185958</v>
      </c>
      <c r="CR142" s="2">
        <f t="shared" si="271"/>
        <v>87.394355590842594</v>
      </c>
      <c r="CS142" s="2">
        <f t="shared" si="272"/>
        <v>91.382752988378087</v>
      </c>
      <c r="CT142" s="2">
        <f t="shared" si="273"/>
        <v>92.648558130133836</v>
      </c>
      <c r="CU142" s="2">
        <f t="shared" si="274"/>
        <v>93.917955308557538</v>
      </c>
      <c r="CV142" s="2">
        <f t="shared" si="275"/>
        <v>91.52951220710834</v>
      </c>
      <c r="CW142" s="2">
        <f t="shared" si="276"/>
        <v>89.122579029132993</v>
      </c>
      <c r="CX142" s="2">
        <f t="shared" si="277"/>
        <v>83.953924510538116</v>
      </c>
      <c r="CY142" s="2">
        <f t="shared" si="278"/>
        <v>78.247580521710574</v>
      </c>
      <c r="CZ142" s="2">
        <f t="shared" si="279"/>
        <v>69.083657690838521</v>
      </c>
      <c r="DA142" s="2">
        <f t="shared" si="280"/>
        <v>58.778515099519652</v>
      </c>
      <c r="DD142" s="2">
        <f t="shared" si="281"/>
        <v>79.190606249120492</v>
      </c>
      <c r="DE142" s="2">
        <f t="shared" si="282"/>
        <v>82.202026589855862</v>
      </c>
      <c r="DF142" s="2">
        <f t="shared" si="283"/>
        <v>84.485496589509324</v>
      </c>
      <c r="DG142" s="2">
        <f t="shared" si="284"/>
        <v>86.439278791439705</v>
      </c>
      <c r="DH142" s="2">
        <f t="shared" si="285"/>
        <v>89.494505077996948</v>
      </c>
      <c r="DI142" s="2">
        <f t="shared" si="286"/>
        <v>90.366541480959597</v>
      </c>
      <c r="DJ142" s="2">
        <f t="shared" si="287"/>
        <v>90.819884656647417</v>
      </c>
      <c r="DK142" s="2">
        <f t="shared" si="288"/>
        <v>89.24013496037837</v>
      </c>
      <c r="DL142" s="2">
        <f t="shared" si="289"/>
        <v>86.351032665485619</v>
      </c>
      <c r="DM142" s="2">
        <f t="shared" si="290"/>
        <v>81.730224653956043</v>
      </c>
      <c r="DN142" s="2">
        <f t="shared" si="291"/>
        <v>75.52758902705844</v>
      </c>
      <c r="DO142" s="2">
        <f t="shared" si="292"/>
        <v>67.048132061524328</v>
      </c>
      <c r="DP142" s="2">
        <f t="shared" si="293"/>
        <v>57.277104009718379</v>
      </c>
      <c r="DS142" s="2">
        <f t="shared" si="294"/>
        <v>0.9606632914148151</v>
      </c>
      <c r="DT142" s="2">
        <f t="shared" si="295"/>
        <v>0.96603475393530536</v>
      </c>
      <c r="DU142" s="2">
        <f t="shared" si="296"/>
        <v>0.97287503956578403</v>
      </c>
      <c r="DV142" s="2">
        <f t="shared" si="297"/>
        <v>0.95966772596721217</v>
      </c>
      <c r="DW142" s="2">
        <f t="shared" si="298"/>
        <v>0.96991473449113597</v>
      </c>
      <c r="DX142" s="2">
        <f t="shared" si="299"/>
        <v>0.96831599849564798</v>
      </c>
      <c r="DY142" s="2">
        <f t="shared" si="300"/>
        <v>0.97063850651188766</v>
      </c>
      <c r="DZ142" s="2">
        <f t="shared" si="301"/>
        <v>0.97058368753855484</v>
      </c>
      <c r="EA142" s="2">
        <f t="shared" si="302"/>
        <v>0.96276931188616943</v>
      </c>
      <c r="EB142" s="2">
        <f t="shared" si="303"/>
        <v>0.96717639481646855</v>
      </c>
      <c r="EC142" s="2">
        <f t="shared" si="304"/>
        <v>0.96741487936709325</v>
      </c>
      <c r="ED142" s="2">
        <f t="shared" si="305"/>
        <v>0.96864812062355699</v>
      </c>
      <c r="EE142" s="2">
        <f t="shared" si="306"/>
        <v>0.96595968810225508</v>
      </c>
    </row>
    <row r="143" spans="2:135" x14ac:dyDescent="0.25">
      <c r="B143" s="2">
        <v>137</v>
      </c>
      <c r="C143">
        <v>77.311999999999998</v>
      </c>
      <c r="D143">
        <v>81.545000000000002</v>
      </c>
      <c r="E143">
        <v>83.47</v>
      </c>
      <c r="F143">
        <v>84.835999999999999</v>
      </c>
      <c r="G143">
        <v>89.313000000000002</v>
      </c>
      <c r="H143">
        <v>89.313000000000002</v>
      </c>
      <c r="I143">
        <v>90.477999999999994</v>
      </c>
      <c r="J143">
        <v>87.91</v>
      </c>
      <c r="K143">
        <v>85.103999999999999</v>
      </c>
      <c r="L143">
        <v>80.805999999999997</v>
      </c>
      <c r="M143">
        <v>74.671999999999997</v>
      </c>
      <c r="N143">
        <v>65.716399999999993</v>
      </c>
      <c r="O143">
        <v>56.119399999999999</v>
      </c>
      <c r="R143" s="5">
        <f t="shared" si="216"/>
        <v>79.225571355951686</v>
      </c>
      <c r="S143" s="5">
        <f t="shared" si="217"/>
        <v>82.218765693818256</v>
      </c>
      <c r="T143" s="5">
        <f t="shared" si="218"/>
        <v>84.49296854883778</v>
      </c>
      <c r="U143" s="5">
        <f t="shared" si="219"/>
        <v>86.46801718186309</v>
      </c>
      <c r="V143" s="5">
        <f t="shared" si="220"/>
        <v>89.536182525280807</v>
      </c>
      <c r="W143" s="5">
        <f t="shared" si="221"/>
        <v>90.414832159348052</v>
      </c>
      <c r="X143" s="5">
        <f t="shared" si="222"/>
        <v>90.890715096981779</v>
      </c>
      <c r="Y143" s="5">
        <f t="shared" si="223"/>
        <v>89.298761876505608</v>
      </c>
      <c r="Z143" s="5">
        <f t="shared" si="224"/>
        <v>86.392338142636731</v>
      </c>
      <c r="AA143" s="5">
        <f t="shared" si="225"/>
        <v>81.769849347252077</v>
      </c>
      <c r="AB143" s="5">
        <f t="shared" si="226"/>
        <v>75.583437623197824</v>
      </c>
      <c r="AC143" s="5">
        <f t="shared" si="227"/>
        <v>67.095308953442242</v>
      </c>
      <c r="AD143" s="5">
        <f t="shared" si="228"/>
        <v>57.317128897542176</v>
      </c>
      <c r="AE143" s="5"/>
      <c r="AG143" s="5">
        <f t="shared" si="201"/>
        <v>-1.9135713559516887</v>
      </c>
      <c r="AH143" s="5">
        <f t="shared" si="201"/>
        <v>-0.67376569381825391</v>
      </c>
      <c r="AI143" s="5">
        <f t="shared" si="201"/>
        <v>-1.0229685488377811</v>
      </c>
      <c r="AJ143" s="5">
        <f t="shared" si="200"/>
        <v>-1.6320171818630911</v>
      </c>
      <c r="AK143" s="5">
        <f t="shared" si="200"/>
        <v>-0.22318252528080507</v>
      </c>
      <c r="AL143" s="5">
        <f t="shared" si="200"/>
        <v>-1.1018321593480493</v>
      </c>
      <c r="AM143" s="5">
        <f t="shared" si="200"/>
        <v>-0.41271509698178477</v>
      </c>
      <c r="AN143" s="5">
        <f t="shared" si="200"/>
        <v>-1.3887618765056118</v>
      </c>
      <c r="AO143" s="5">
        <f t="shared" ref="AO143:AR206" si="307">K143-Z143</f>
        <v>-1.2883381426367322</v>
      </c>
      <c r="AP143" s="5">
        <f t="shared" si="215"/>
        <v>-0.96384934725207927</v>
      </c>
      <c r="AQ143" s="5">
        <f t="shared" si="215"/>
        <v>-0.91143762319782695</v>
      </c>
      <c r="AR143" s="5">
        <f t="shared" si="215"/>
        <v>-1.3789089534422487</v>
      </c>
      <c r="AS143" s="5">
        <f t="shared" si="215"/>
        <v>-1.1977288975421772</v>
      </c>
      <c r="AV143" s="2">
        <f t="shared" si="229"/>
        <v>79.22555239612835</v>
      </c>
      <c r="AW143" s="2">
        <f t="shared" si="230"/>
        <v>82.218765017769442</v>
      </c>
      <c r="AX143" s="2">
        <f t="shared" si="231"/>
        <v>84.492968530182196</v>
      </c>
      <c r="AY143" s="2">
        <f t="shared" si="232"/>
        <v>86.467819398230105</v>
      </c>
      <c r="AZ143" s="2">
        <f t="shared" si="233"/>
        <v>89.530440719229091</v>
      </c>
      <c r="BA143" s="2">
        <f t="shared" si="234"/>
        <v>90.409281125484029</v>
      </c>
      <c r="BB143" s="2">
        <f t="shared" si="235"/>
        <v>90.866018431736961</v>
      </c>
      <c r="BC143" s="2">
        <f t="shared" si="236"/>
        <v>89.266961080989972</v>
      </c>
      <c r="BD143" s="2">
        <f t="shared" si="237"/>
        <v>86.391322857811303</v>
      </c>
      <c r="BE143" s="2">
        <f t="shared" si="238"/>
        <v>81.759110170176456</v>
      </c>
      <c r="BF143" s="2">
        <f t="shared" si="239"/>
        <v>75.574012317901051</v>
      </c>
      <c r="BG143" s="2">
        <f t="shared" si="240"/>
        <v>67.087484129050594</v>
      </c>
      <c r="BH143" s="2">
        <f t="shared" si="241"/>
        <v>57.316167110474375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82.289917471365243</v>
      </c>
      <c r="CP143" s="2">
        <f t="shared" si="269"/>
        <v>84.470587604254263</v>
      </c>
      <c r="CQ143" s="2">
        <f t="shared" si="270"/>
        <v>86.227429940159155</v>
      </c>
      <c r="CR143" s="2">
        <f t="shared" si="271"/>
        <v>87.399224677187476</v>
      </c>
      <c r="CS143" s="2">
        <f t="shared" si="272"/>
        <v>91.406794303654735</v>
      </c>
      <c r="CT143" s="2">
        <f t="shared" si="273"/>
        <v>92.673477570310808</v>
      </c>
      <c r="CU143" s="2">
        <f t="shared" si="274"/>
        <v>93.943272190246731</v>
      </c>
      <c r="CV143" s="2">
        <f t="shared" si="275"/>
        <v>91.530810760128261</v>
      </c>
      <c r="CW143" s="2">
        <f t="shared" si="276"/>
        <v>89.129157563809159</v>
      </c>
      <c r="CX143" s="2">
        <f t="shared" si="277"/>
        <v>83.963373631190095</v>
      </c>
      <c r="CY143" s="2">
        <f t="shared" si="278"/>
        <v>78.270018798584488</v>
      </c>
      <c r="CZ143" s="2">
        <f t="shared" si="279"/>
        <v>69.104472670351143</v>
      </c>
      <c r="DA143" s="2">
        <f t="shared" si="280"/>
        <v>58.801609641088277</v>
      </c>
      <c r="DD143" s="2">
        <f t="shared" si="281"/>
        <v>79.11111516887199</v>
      </c>
      <c r="DE143" s="2">
        <f t="shared" si="282"/>
        <v>82.146558535892368</v>
      </c>
      <c r="DF143" s="2">
        <f t="shared" si="283"/>
        <v>84.448864660733378</v>
      </c>
      <c r="DG143" s="2">
        <f t="shared" si="284"/>
        <v>86.432119209270866</v>
      </c>
      <c r="DH143" s="2">
        <f t="shared" si="285"/>
        <v>89.47736022317622</v>
      </c>
      <c r="DI143" s="2">
        <f t="shared" si="286"/>
        <v>90.341713754342308</v>
      </c>
      <c r="DJ143" s="2">
        <f t="shared" si="287"/>
        <v>90.781123075144535</v>
      </c>
      <c r="DK143" s="2">
        <f t="shared" si="288"/>
        <v>89.204385797162402</v>
      </c>
      <c r="DL143" s="2">
        <f t="shared" si="289"/>
        <v>86.294765349791533</v>
      </c>
      <c r="DM143" s="2">
        <f t="shared" si="290"/>
        <v>81.690885083943542</v>
      </c>
      <c r="DN143" s="2">
        <f t="shared" si="291"/>
        <v>75.491193790855547</v>
      </c>
      <c r="DO143" s="2">
        <f t="shared" si="292"/>
        <v>67.027945206611562</v>
      </c>
      <c r="DP143" s="2">
        <f t="shared" si="293"/>
        <v>57.26842623461043</v>
      </c>
      <c r="DS143" s="2">
        <f t="shared" si="294"/>
        <v>0.96399989166781408</v>
      </c>
      <c r="DT143" s="2">
        <f t="shared" si="295"/>
        <v>0.96893047386538345</v>
      </c>
      <c r="DU143" s="2">
        <f t="shared" si="296"/>
        <v>0.97520255794993271</v>
      </c>
      <c r="DV143" s="2">
        <f t="shared" si="297"/>
        <v>0.96308552671493841</v>
      </c>
      <c r="DW143" s="2">
        <f t="shared" si="298"/>
        <v>0.97248908548370949</v>
      </c>
      <c r="DX143" s="2">
        <f t="shared" si="299"/>
        <v>0.97102306388022219</v>
      </c>
      <c r="DY143" s="2">
        <f t="shared" si="300"/>
        <v>0.97315263970728794</v>
      </c>
      <c r="DZ143" s="2">
        <f t="shared" si="301"/>
        <v>0.9731023846357848</v>
      </c>
      <c r="EA143" s="2">
        <f t="shared" si="302"/>
        <v>0.96593361090175023</v>
      </c>
      <c r="EB143" s="2">
        <f t="shared" si="303"/>
        <v>0.96997780855019555</v>
      </c>
      <c r="EC143" s="2">
        <f t="shared" si="304"/>
        <v>0.97019656624107398</v>
      </c>
      <c r="ED143" s="2">
        <f t="shared" si="305"/>
        <v>0.97132764989690479</v>
      </c>
      <c r="EE143" s="2">
        <f t="shared" si="306"/>
        <v>0.96886160151340273</v>
      </c>
    </row>
    <row r="144" spans="2:135" x14ac:dyDescent="0.25">
      <c r="B144" s="2">
        <v>138</v>
      </c>
      <c r="C144">
        <v>77.671999999999997</v>
      </c>
      <c r="D144">
        <v>80.47</v>
      </c>
      <c r="E144">
        <v>83.909000000000006</v>
      </c>
      <c r="F144">
        <v>85.896000000000001</v>
      </c>
      <c r="G144">
        <v>89.134</v>
      </c>
      <c r="H144">
        <v>89.328000000000003</v>
      </c>
      <c r="I144">
        <v>92.299000000000007</v>
      </c>
      <c r="J144">
        <v>88.820999999999998</v>
      </c>
      <c r="K144">
        <v>85.566999999999993</v>
      </c>
      <c r="L144">
        <v>81</v>
      </c>
      <c r="M144">
        <v>76.015000000000001</v>
      </c>
      <c r="N144">
        <v>66.044799999999995</v>
      </c>
      <c r="O144">
        <v>57.656700000000001</v>
      </c>
      <c r="R144" s="5">
        <f t="shared" si="216"/>
        <v>79.138570568558293</v>
      </c>
      <c r="S144" s="5">
        <f t="shared" si="217"/>
        <v>82.158475267559112</v>
      </c>
      <c r="T144" s="5">
        <f t="shared" si="218"/>
        <v>84.453267218738048</v>
      </c>
      <c r="U144" s="5">
        <f t="shared" si="219"/>
        <v>86.458434597971831</v>
      </c>
      <c r="V144" s="5">
        <f t="shared" si="220"/>
        <v>89.522522856813509</v>
      </c>
      <c r="W144" s="5">
        <f t="shared" si="221"/>
        <v>90.392521827267942</v>
      </c>
      <c r="X144" s="5">
        <f t="shared" si="222"/>
        <v>90.873975764722857</v>
      </c>
      <c r="Y144" s="5">
        <f t="shared" si="223"/>
        <v>89.293911296470142</v>
      </c>
      <c r="Z144" s="5">
        <f t="shared" si="224"/>
        <v>86.331368625458381</v>
      </c>
      <c r="AA144" s="5">
        <f t="shared" si="225"/>
        <v>81.740101622853132</v>
      </c>
      <c r="AB144" s="5">
        <f t="shared" si="226"/>
        <v>75.554176596130858</v>
      </c>
      <c r="AC144" s="5">
        <f t="shared" si="227"/>
        <v>67.081383397829043</v>
      </c>
      <c r="AD144" s="5">
        <f t="shared" si="228"/>
        <v>57.306774715128675</v>
      </c>
      <c r="AE144" s="5"/>
      <c r="AG144" s="5">
        <f t="shared" si="201"/>
        <v>-1.4665705685582964</v>
      </c>
      <c r="AH144" s="5">
        <f t="shared" si="201"/>
        <v>-1.688475267559113</v>
      </c>
      <c r="AI144" s="5">
        <f t="shared" si="201"/>
        <v>-0.5442672187380424</v>
      </c>
      <c r="AJ144" s="5">
        <f t="shared" si="201"/>
        <v>-0.56243459797182993</v>
      </c>
      <c r="AK144" s="5">
        <f t="shared" si="201"/>
        <v>-0.38852285681350907</v>
      </c>
      <c r="AL144" s="5">
        <f t="shared" si="201"/>
        <v>-1.0645218272679386</v>
      </c>
      <c r="AM144" s="5">
        <f t="shared" si="201"/>
        <v>1.4250242352771494</v>
      </c>
      <c r="AN144" s="5">
        <f t="shared" si="201"/>
        <v>-0.47291129647014429</v>
      </c>
      <c r="AO144" s="5">
        <f t="shared" si="307"/>
        <v>-0.76436862545838835</v>
      </c>
      <c r="AP144" s="5">
        <f t="shared" si="215"/>
        <v>-0.74010162285313186</v>
      </c>
      <c r="AQ144" s="5">
        <f t="shared" si="215"/>
        <v>0.46082340386914211</v>
      </c>
      <c r="AR144" s="5">
        <f t="shared" si="215"/>
        <v>-1.0365833978290482</v>
      </c>
      <c r="AS144" s="5">
        <f t="shared" si="215"/>
        <v>0.34992528487132546</v>
      </c>
      <c r="AV144" s="2">
        <f t="shared" si="229"/>
        <v>79.138565527144621</v>
      </c>
      <c r="AW144" s="2">
        <f t="shared" si="230"/>
        <v>82.158475133485652</v>
      </c>
      <c r="AX144" s="2">
        <f t="shared" si="231"/>
        <v>84.453267215844775</v>
      </c>
      <c r="AY144" s="2">
        <f t="shared" si="232"/>
        <v>86.458030966504523</v>
      </c>
      <c r="AZ144" s="2">
        <f t="shared" si="233"/>
        <v>89.509778703606557</v>
      </c>
      <c r="BA144" s="2">
        <f t="shared" si="234"/>
        <v>90.379983762426804</v>
      </c>
      <c r="BB144" s="2">
        <f t="shared" si="235"/>
        <v>90.821542994206496</v>
      </c>
      <c r="BC144" s="2">
        <f t="shared" si="236"/>
        <v>89.226752327847606</v>
      </c>
      <c r="BD144" s="2">
        <f t="shared" si="237"/>
        <v>86.328782706351888</v>
      </c>
      <c r="BE144" s="2">
        <f t="shared" si="238"/>
        <v>81.715271734892895</v>
      </c>
      <c r="BF144" s="2">
        <f t="shared" si="239"/>
        <v>75.532131903309988</v>
      </c>
      <c r="BG144" s="2">
        <f t="shared" si="240"/>
        <v>67.06327072126922</v>
      </c>
      <c r="BH144" s="2">
        <f t="shared" si="241"/>
        <v>57.304313043614059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82.278489981120259</v>
      </c>
      <c r="CP144" s="2">
        <f t="shared" si="269"/>
        <v>84.462668768290015</v>
      </c>
      <c r="CQ144" s="2">
        <f t="shared" si="270"/>
        <v>86.222711626132352</v>
      </c>
      <c r="CR144" s="2">
        <f t="shared" si="271"/>
        <v>87.404093763532359</v>
      </c>
      <c r="CS144" s="2">
        <f t="shared" si="272"/>
        <v>91.430835618931383</v>
      </c>
      <c r="CT144" s="2">
        <f t="shared" si="273"/>
        <v>92.698397010487767</v>
      </c>
      <c r="CU144" s="2">
        <f t="shared" si="274"/>
        <v>93.968589071935938</v>
      </c>
      <c r="CV144" s="2">
        <f t="shared" si="275"/>
        <v>91.532109313148183</v>
      </c>
      <c r="CW144" s="2">
        <f t="shared" si="276"/>
        <v>89.135736098485324</v>
      </c>
      <c r="CX144" s="2">
        <f t="shared" si="277"/>
        <v>83.972822751842074</v>
      </c>
      <c r="CY144" s="2">
        <f t="shared" si="278"/>
        <v>78.292457075458415</v>
      </c>
      <c r="CZ144" s="2">
        <f t="shared" si="279"/>
        <v>69.125287649863779</v>
      </c>
      <c r="DA144" s="2">
        <f t="shared" si="280"/>
        <v>58.824704182656902</v>
      </c>
      <c r="DD144" s="2">
        <f t="shared" si="281"/>
        <v>79.031624088623488</v>
      </c>
      <c r="DE144" s="2">
        <f t="shared" si="282"/>
        <v>82.091090481928873</v>
      </c>
      <c r="DF144" s="2">
        <f t="shared" si="283"/>
        <v>84.412232731957431</v>
      </c>
      <c r="DG144" s="2">
        <f t="shared" si="284"/>
        <v>86.424959627102027</v>
      </c>
      <c r="DH144" s="2">
        <f t="shared" si="285"/>
        <v>89.460215368355477</v>
      </c>
      <c r="DI144" s="2">
        <f t="shared" si="286"/>
        <v>90.316886027725019</v>
      </c>
      <c r="DJ144" s="2">
        <f t="shared" si="287"/>
        <v>90.742361493641639</v>
      </c>
      <c r="DK144" s="2">
        <f t="shared" si="288"/>
        <v>89.16863663394642</v>
      </c>
      <c r="DL144" s="2">
        <f t="shared" si="289"/>
        <v>86.238498034097461</v>
      </c>
      <c r="DM144" s="2">
        <f t="shared" si="290"/>
        <v>81.65154551393104</v>
      </c>
      <c r="DN144" s="2">
        <f t="shared" si="291"/>
        <v>75.454798554652655</v>
      </c>
      <c r="DO144" s="2">
        <f t="shared" si="292"/>
        <v>67.007758351698797</v>
      </c>
      <c r="DP144" s="2">
        <f t="shared" si="293"/>
        <v>57.259748459502482</v>
      </c>
      <c r="DS144" s="2">
        <f t="shared" si="294"/>
        <v>0.9670631796748147</v>
      </c>
      <c r="DT144" s="2">
        <f t="shared" si="295"/>
        <v>0.97158657930699155</v>
      </c>
      <c r="DU144" s="2">
        <f t="shared" si="296"/>
        <v>0.97733501118441113</v>
      </c>
      <c r="DV144" s="2">
        <f t="shared" si="297"/>
        <v>0.96622389295601241</v>
      </c>
      <c r="DW144" s="2">
        <f t="shared" si="298"/>
        <v>0.97484886535770088</v>
      </c>
      <c r="DX144" s="2">
        <f t="shared" si="299"/>
        <v>0.97350516745105176</v>
      </c>
      <c r="DY144" s="2">
        <f t="shared" si="300"/>
        <v>0.97545693890363583</v>
      </c>
      <c r="DZ144" s="2">
        <f t="shared" si="301"/>
        <v>0.97541088821860045</v>
      </c>
      <c r="EA144" s="2">
        <f t="shared" si="302"/>
        <v>0.96883767565938372</v>
      </c>
      <c r="EB144" s="2">
        <f t="shared" si="303"/>
        <v>0.97254691515469438</v>
      </c>
      <c r="EC144" s="2">
        <f t="shared" si="304"/>
        <v>0.97274747891956426</v>
      </c>
      <c r="ED144" s="2">
        <f t="shared" si="305"/>
        <v>0.97378436765029741</v>
      </c>
      <c r="EE144" s="2">
        <f t="shared" si="306"/>
        <v>0.97152342174783834</v>
      </c>
    </row>
    <row r="145" spans="2:137" x14ac:dyDescent="0.25">
      <c r="B145" s="2">
        <v>139</v>
      </c>
      <c r="C145">
        <v>77.296999999999997</v>
      </c>
      <c r="D145">
        <v>80.561000000000007</v>
      </c>
      <c r="E145">
        <v>84.045000000000002</v>
      </c>
      <c r="F145">
        <v>86.179000000000002</v>
      </c>
      <c r="G145">
        <v>89.447999999999993</v>
      </c>
      <c r="H145">
        <v>89.194000000000003</v>
      </c>
      <c r="I145">
        <v>89.835999999999999</v>
      </c>
      <c r="J145">
        <v>88.388000000000005</v>
      </c>
      <c r="K145">
        <v>84.984999999999999</v>
      </c>
      <c r="L145">
        <v>81.596999999999994</v>
      </c>
      <c r="M145">
        <v>75.656999999999996</v>
      </c>
      <c r="N145">
        <v>66.582099999999997</v>
      </c>
      <c r="O145">
        <v>57.313400000000001</v>
      </c>
      <c r="R145" s="5">
        <f t="shared" si="216"/>
        <v>79.051999953617013</v>
      </c>
      <c r="S145" s="5">
        <f t="shared" si="217"/>
        <v>82.098467260930406</v>
      </c>
      <c r="T145" s="5">
        <f t="shared" si="218"/>
        <v>84.413760475751303</v>
      </c>
      <c r="U145" s="5">
        <f t="shared" si="219"/>
        <v>86.449434624503425</v>
      </c>
      <c r="V145" s="5">
        <f t="shared" si="220"/>
        <v>89.515932811709149</v>
      </c>
      <c r="W145" s="5">
        <f t="shared" si="221"/>
        <v>90.37757720711204</v>
      </c>
      <c r="X145" s="5">
        <f t="shared" si="222"/>
        <v>90.882063426588573</v>
      </c>
      <c r="Y145" s="5">
        <f t="shared" si="223"/>
        <v>89.32015589448045</v>
      </c>
      <c r="Z145" s="5">
        <f t="shared" si="224"/>
        <v>86.273013325583378</v>
      </c>
      <c r="AA145" s="5">
        <f t="shared" si="225"/>
        <v>81.725684441781141</v>
      </c>
      <c r="AB145" s="5">
        <f t="shared" si="226"/>
        <v>75.539085146283313</v>
      </c>
      <c r="AC145" s="5">
        <f t="shared" si="227"/>
        <v>67.07876548196235</v>
      </c>
      <c r="AD145" s="5">
        <f t="shared" si="228"/>
        <v>57.298754319464848</v>
      </c>
      <c r="AE145" s="5"/>
      <c r="AG145" s="5">
        <f t="shared" si="201"/>
        <v>-1.7549999536170162</v>
      </c>
      <c r="AH145" s="5">
        <f t="shared" si="201"/>
        <v>-1.5374672609303985</v>
      </c>
      <c r="AI145" s="5">
        <f t="shared" si="201"/>
        <v>-0.36876047575130144</v>
      </c>
      <c r="AJ145" s="5">
        <f t="shared" si="201"/>
        <v>-0.27043462450342304</v>
      </c>
      <c r="AK145" s="5">
        <f t="shared" si="201"/>
        <v>-6.7932811709155771E-2</v>
      </c>
      <c r="AL145" s="5">
        <f t="shared" si="201"/>
        <v>-1.1835772071120374</v>
      </c>
      <c r="AM145" s="5">
        <f t="shared" si="201"/>
        <v>-1.0460634265885744</v>
      </c>
      <c r="AN145" s="5">
        <f t="shared" si="201"/>
        <v>-0.93215589448044511</v>
      </c>
      <c r="AO145" s="5">
        <f t="shared" si="307"/>
        <v>-1.2880133255833783</v>
      </c>
      <c r="AP145" s="5">
        <f t="shared" si="215"/>
        <v>-0.12868444178114657</v>
      </c>
      <c r="AQ145" s="5">
        <f t="shared" si="215"/>
        <v>0.11791485371668387</v>
      </c>
      <c r="AR145" s="5">
        <f t="shared" si="215"/>
        <v>-0.49666548196235283</v>
      </c>
      <c r="AS145" s="5">
        <f t="shared" si="215"/>
        <v>1.464568053515336E-2</v>
      </c>
      <c r="AV145" s="2">
        <f t="shared" si="229"/>
        <v>79.051998722919265</v>
      </c>
      <c r="AW145" s="2">
        <f t="shared" si="230"/>
        <v>82.098467236619825</v>
      </c>
      <c r="AX145" s="2">
        <f t="shared" si="231"/>
        <v>84.413760475341249</v>
      </c>
      <c r="AY145" s="2">
        <f t="shared" si="232"/>
        <v>86.448423007500253</v>
      </c>
      <c r="AZ145" s="2">
        <f t="shared" si="233"/>
        <v>89.489319896455697</v>
      </c>
      <c r="BA145" s="2">
        <f t="shared" si="234"/>
        <v>90.350943464978059</v>
      </c>
      <c r="BB145" s="2">
        <f t="shared" si="235"/>
        <v>90.777407991901569</v>
      </c>
      <c r="BC145" s="2">
        <f t="shared" si="236"/>
        <v>89.186837152616292</v>
      </c>
      <c r="BD145" s="2">
        <f t="shared" si="237"/>
        <v>86.266588726089907</v>
      </c>
      <c r="BE145" s="2">
        <f t="shared" si="238"/>
        <v>81.671690184141511</v>
      </c>
      <c r="BF145" s="2">
        <f t="shared" si="239"/>
        <v>75.490567498182557</v>
      </c>
      <c r="BG145" s="2">
        <f t="shared" si="240"/>
        <v>67.039299009400096</v>
      </c>
      <c r="BH145" s="2">
        <f t="shared" si="241"/>
        <v>57.29264339117136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82.267062490875276</v>
      </c>
      <c r="CP145" s="2">
        <f t="shared" si="269"/>
        <v>84.454749932325768</v>
      </c>
      <c r="CQ145" s="2">
        <f t="shared" si="270"/>
        <v>86.217993312105563</v>
      </c>
      <c r="CR145" s="2">
        <f t="shared" si="271"/>
        <v>87.408962849877241</v>
      </c>
      <c r="CS145" s="2">
        <f t="shared" si="272"/>
        <v>91.454876934208031</v>
      </c>
      <c r="CT145" s="2">
        <f t="shared" si="273"/>
        <v>92.723316450664726</v>
      </c>
      <c r="CU145" s="2">
        <f t="shared" si="274"/>
        <v>93.993905953625131</v>
      </c>
      <c r="CV145" s="2">
        <f t="shared" si="275"/>
        <v>91.533407866168105</v>
      </c>
      <c r="CW145" s="2">
        <f t="shared" si="276"/>
        <v>89.14231463316149</v>
      </c>
      <c r="CX145" s="2">
        <f t="shared" si="277"/>
        <v>83.982271872494053</v>
      </c>
      <c r="CY145" s="2">
        <f t="shared" si="278"/>
        <v>78.314895352332329</v>
      </c>
      <c r="CZ145" s="2">
        <f t="shared" si="279"/>
        <v>69.146102629376401</v>
      </c>
      <c r="DA145" s="2">
        <f t="shared" si="280"/>
        <v>58.847798724225527</v>
      </c>
      <c r="DD145" s="2">
        <f t="shared" si="281"/>
        <v>78.952133008374986</v>
      </c>
      <c r="DE145" s="2">
        <f t="shared" si="282"/>
        <v>82.035622427965379</v>
      </c>
      <c r="DF145" s="2">
        <f t="shared" si="283"/>
        <v>84.375600803181484</v>
      </c>
      <c r="DG145" s="2">
        <f t="shared" si="284"/>
        <v>86.417800044933188</v>
      </c>
      <c r="DH145" s="2">
        <f t="shared" si="285"/>
        <v>89.443070513534735</v>
      </c>
      <c r="DI145" s="2">
        <f t="shared" si="286"/>
        <v>90.29205830110773</v>
      </c>
      <c r="DJ145" s="2">
        <f t="shared" si="287"/>
        <v>90.703599912138742</v>
      </c>
      <c r="DK145" s="2">
        <f t="shared" si="288"/>
        <v>89.132887470730452</v>
      </c>
      <c r="DL145" s="2">
        <f t="shared" si="289"/>
        <v>86.182230718403375</v>
      </c>
      <c r="DM145" s="2">
        <f t="shared" si="290"/>
        <v>81.612205943918539</v>
      </c>
      <c r="DN145" s="2">
        <f t="shared" si="291"/>
        <v>75.418403318449762</v>
      </c>
      <c r="DO145" s="2">
        <f t="shared" si="292"/>
        <v>66.987571496786032</v>
      </c>
      <c r="DP145" s="2">
        <f t="shared" si="293"/>
        <v>57.251070684394534</v>
      </c>
      <c r="DS145" s="2">
        <f t="shared" si="294"/>
        <v>0.96987395506556828</v>
      </c>
      <c r="DT145" s="2">
        <f t="shared" si="295"/>
        <v>0.97402170470917204</v>
      </c>
      <c r="DU145" s="2">
        <f t="shared" si="296"/>
        <v>0.97928797909515519</v>
      </c>
      <c r="DV145" s="2">
        <f t="shared" si="297"/>
        <v>0.96910400348528458</v>
      </c>
      <c r="DW145" s="2">
        <f t="shared" si="298"/>
        <v>0.97701101733958806</v>
      </c>
      <c r="DX145" s="2">
        <f t="shared" si="299"/>
        <v>0.97577996237008002</v>
      </c>
      <c r="DY145" s="2">
        <f t="shared" si="300"/>
        <v>0.97756801986435271</v>
      </c>
      <c r="DZ145" s="2">
        <f t="shared" si="301"/>
        <v>0.97752583898542111</v>
      </c>
      <c r="EA145" s="2">
        <f t="shared" si="302"/>
        <v>0.97150148099992673</v>
      </c>
      <c r="EB145" s="2">
        <f t="shared" si="303"/>
        <v>0.9749018626419681</v>
      </c>
      <c r="EC145" s="2">
        <f t="shared" si="304"/>
        <v>0.97508566262616214</v>
      </c>
      <c r="ED145" s="2">
        <f t="shared" si="305"/>
        <v>0.97603578107673794</v>
      </c>
      <c r="EE145" s="2">
        <f t="shared" si="306"/>
        <v>0.97396381491413819</v>
      </c>
    </row>
    <row r="146" spans="2:137" x14ac:dyDescent="0.25">
      <c r="B146" s="2">
        <v>140</v>
      </c>
      <c r="C146">
        <v>77.203000000000003</v>
      </c>
      <c r="D146">
        <v>81.454999999999998</v>
      </c>
      <c r="E146">
        <v>84.47</v>
      </c>
      <c r="F146">
        <v>85.820999999999998</v>
      </c>
      <c r="G146">
        <v>89.209000000000003</v>
      </c>
      <c r="H146">
        <v>89.015000000000001</v>
      </c>
      <c r="I146">
        <v>90.103999999999999</v>
      </c>
      <c r="J146">
        <v>89.881</v>
      </c>
      <c r="K146">
        <v>85.418000000000006</v>
      </c>
      <c r="L146">
        <v>81.149000000000001</v>
      </c>
      <c r="M146">
        <v>75.954999999999998</v>
      </c>
      <c r="N146">
        <v>67.820899999999995</v>
      </c>
      <c r="O146">
        <v>55.731299999999997</v>
      </c>
      <c r="R146" s="5">
        <f t="shared" si="216"/>
        <v>78.965837924617418</v>
      </c>
      <c r="S146" s="5">
        <f t="shared" si="217"/>
        <v>82.038729976541461</v>
      </c>
      <c r="T146" s="5">
        <f t="shared" si="218"/>
        <v>84.374438384933356</v>
      </c>
      <c r="U146" s="5">
        <f t="shared" si="219"/>
        <v>86.441438020190787</v>
      </c>
      <c r="V146" s="5">
        <f t="shared" si="220"/>
        <v>89.521340951216274</v>
      </c>
      <c r="W146" s="5">
        <f t="shared" si="221"/>
        <v>90.37535326887604</v>
      </c>
      <c r="X146" s="5">
        <f t="shared" si="222"/>
        <v>90.929985766266</v>
      </c>
      <c r="Y146" s="5">
        <f t="shared" si="223"/>
        <v>89.395969287510539</v>
      </c>
      <c r="Z146" s="5">
        <f t="shared" si="224"/>
        <v>86.219805181189415</v>
      </c>
      <c r="AA146" s="5">
        <f t="shared" si="225"/>
        <v>81.738767371739343</v>
      </c>
      <c r="AB146" s="5">
        <f t="shared" si="226"/>
        <v>75.54976389985255</v>
      </c>
      <c r="AC146" s="5">
        <f t="shared" si="227"/>
        <v>67.096493225026151</v>
      </c>
      <c r="AD146" s="5">
        <f t="shared" si="228"/>
        <v>57.295491208795319</v>
      </c>
      <c r="AE146" s="5"/>
      <c r="AG146" s="5">
        <f t="shared" si="201"/>
        <v>-1.7628379246174148</v>
      </c>
      <c r="AH146" s="5">
        <f t="shared" si="201"/>
        <v>-0.58372997654146275</v>
      </c>
      <c r="AI146" s="5">
        <f t="shared" si="201"/>
        <v>9.5561615066642958E-2</v>
      </c>
      <c r="AJ146" s="5">
        <f t="shared" si="201"/>
        <v>-0.62043802019078953</v>
      </c>
      <c r="AK146" s="5">
        <f t="shared" si="201"/>
        <v>-0.31234095121627092</v>
      </c>
      <c r="AL146" s="5">
        <f t="shared" si="201"/>
        <v>-1.3603532688760396</v>
      </c>
      <c r="AM146" s="5">
        <f t="shared" si="201"/>
        <v>-0.82598576626600106</v>
      </c>
      <c r="AN146" s="5">
        <f t="shared" si="201"/>
        <v>0.48503071248946128</v>
      </c>
      <c r="AO146" s="5">
        <f t="shared" si="307"/>
        <v>-0.80180518118940824</v>
      </c>
      <c r="AP146" s="5">
        <f t="shared" si="215"/>
        <v>-0.58976737173934168</v>
      </c>
      <c r="AQ146" s="5">
        <f t="shared" si="215"/>
        <v>0.40523610014744804</v>
      </c>
      <c r="AR146" s="5">
        <f t="shared" si="215"/>
        <v>0.72440677497384343</v>
      </c>
      <c r="AS146" s="5">
        <f t="shared" si="215"/>
        <v>-1.5641912087953216</v>
      </c>
      <c r="AV146" s="2">
        <f t="shared" si="229"/>
        <v>78.965837648423317</v>
      </c>
      <c r="AW146" s="2">
        <f t="shared" si="230"/>
        <v>82.038729972511177</v>
      </c>
      <c r="AX146" s="2">
        <f t="shared" si="231"/>
        <v>84.37443838488025</v>
      </c>
      <c r="AY146" s="2">
        <f t="shared" si="232"/>
        <v>86.438984928964047</v>
      </c>
      <c r="AZ146" s="2">
        <f t="shared" si="233"/>
        <v>89.469056358760469</v>
      </c>
      <c r="BA146" s="2">
        <f t="shared" si="234"/>
        <v>90.322150383891852</v>
      </c>
      <c r="BB146" s="2">
        <f t="shared" si="235"/>
        <v>90.73359874732958</v>
      </c>
      <c r="BC146" s="2">
        <f t="shared" si="236"/>
        <v>89.147199352144071</v>
      </c>
      <c r="BD146" s="2">
        <f t="shared" si="237"/>
        <v>86.204729755393743</v>
      </c>
      <c r="BE146" s="2">
        <f t="shared" si="238"/>
        <v>81.628355949012303</v>
      </c>
      <c r="BF146" s="2">
        <f t="shared" si="239"/>
        <v>75.449306952054272</v>
      </c>
      <c r="BG146" s="2">
        <f t="shared" si="240"/>
        <v>67.015558393650693</v>
      </c>
      <c r="BH146" s="2">
        <f t="shared" si="241"/>
        <v>57.281150901905505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82.255635000630292</v>
      </c>
      <c r="CP146" s="2">
        <f t="shared" si="269"/>
        <v>84.446831096361521</v>
      </c>
      <c r="CQ146" s="2">
        <f t="shared" si="270"/>
        <v>86.213274998078759</v>
      </c>
      <c r="CR146" s="2">
        <f t="shared" si="271"/>
        <v>87.413831936222124</v>
      </c>
      <c r="CS146" s="2">
        <f t="shared" si="272"/>
        <v>91.478918249484678</v>
      </c>
      <c r="CT146" s="2">
        <f t="shared" si="273"/>
        <v>92.748235890841684</v>
      </c>
      <c r="CU146" s="2">
        <f t="shared" si="274"/>
        <v>94.019222835314338</v>
      </c>
      <c r="CV146" s="2">
        <f t="shared" si="275"/>
        <v>91.534706419188041</v>
      </c>
      <c r="CW146" s="2">
        <f t="shared" si="276"/>
        <v>89.148893167837656</v>
      </c>
      <c r="CX146" s="2">
        <f t="shared" si="277"/>
        <v>83.991720993146032</v>
      </c>
      <c r="CY146" s="2">
        <f t="shared" si="278"/>
        <v>78.337333629206256</v>
      </c>
      <c r="CZ146" s="2">
        <f t="shared" si="279"/>
        <v>69.166917608889023</v>
      </c>
      <c r="DA146" s="2">
        <f t="shared" si="280"/>
        <v>58.870893265794152</v>
      </c>
      <c r="DD146" s="2">
        <f t="shared" si="281"/>
        <v>78.872641928126484</v>
      </c>
      <c r="DE146" s="2">
        <f t="shared" si="282"/>
        <v>81.980154374001884</v>
      </c>
      <c r="DF146" s="2">
        <f t="shared" si="283"/>
        <v>84.338968874405538</v>
      </c>
      <c r="DG146" s="2">
        <f t="shared" si="284"/>
        <v>86.410640462764349</v>
      </c>
      <c r="DH146" s="2">
        <f t="shared" si="285"/>
        <v>89.425925658714007</v>
      </c>
      <c r="DI146" s="2">
        <f t="shared" si="286"/>
        <v>90.267230574490441</v>
      </c>
      <c r="DJ146" s="2">
        <f t="shared" si="287"/>
        <v>90.66483833063586</v>
      </c>
      <c r="DK146" s="2">
        <f t="shared" si="288"/>
        <v>89.09713830751447</v>
      </c>
      <c r="DL146" s="2">
        <f t="shared" si="289"/>
        <v>86.125963402709303</v>
      </c>
      <c r="DM146" s="2">
        <f t="shared" si="290"/>
        <v>81.572866373906038</v>
      </c>
      <c r="DN146" s="2">
        <f t="shared" si="291"/>
        <v>75.38200808224687</v>
      </c>
      <c r="DO146" s="2">
        <f t="shared" si="292"/>
        <v>66.967384641873281</v>
      </c>
      <c r="DP146" s="2">
        <f t="shared" si="293"/>
        <v>57.242392909286586</v>
      </c>
      <c r="DS146" s="2">
        <f t="shared" si="294"/>
        <v>0.97245169638261608</v>
      </c>
      <c r="DT146" s="2">
        <f t="shared" si="295"/>
        <v>0.97625323254631469</v>
      </c>
      <c r="DU146" s="2">
        <f t="shared" si="296"/>
        <v>0.98107592456391302</v>
      </c>
      <c r="DV146" s="2">
        <f t="shared" si="297"/>
        <v>0.97174570662767279</v>
      </c>
      <c r="DW146" s="2">
        <f t="shared" si="298"/>
        <v>0.9789913026280026</v>
      </c>
      <c r="DX146" s="2">
        <f t="shared" si="299"/>
        <v>0.97786388886816533</v>
      </c>
      <c r="DY146" s="2">
        <f t="shared" si="300"/>
        <v>0.97950133128810501</v>
      </c>
      <c r="DZ146" s="2">
        <f t="shared" si="301"/>
        <v>0.97946270941523395</v>
      </c>
      <c r="EA146" s="2">
        <f t="shared" si="302"/>
        <v>0.97394370402082731</v>
      </c>
      <c r="EB146" s="2">
        <f t="shared" si="303"/>
        <v>0.97705956585200016</v>
      </c>
      <c r="EC146" s="2">
        <f t="shared" si="304"/>
        <v>0.9772279335260875</v>
      </c>
      <c r="ED146" s="2">
        <f t="shared" si="305"/>
        <v>0.97809819061599801</v>
      </c>
      <c r="EE146" s="2">
        <f t="shared" si="306"/>
        <v>0.97620019396124813</v>
      </c>
    </row>
    <row r="147" spans="2:137" x14ac:dyDescent="0.25">
      <c r="B147" s="2">
        <v>141</v>
      </c>
      <c r="C147">
        <v>77.656000000000006</v>
      </c>
      <c r="D147">
        <v>80.682000000000002</v>
      </c>
      <c r="E147">
        <v>84.620999999999995</v>
      </c>
      <c r="F147">
        <v>85.641999999999996</v>
      </c>
      <c r="G147">
        <v>88.805999999999997</v>
      </c>
      <c r="H147">
        <v>89.179000000000002</v>
      </c>
      <c r="I147">
        <v>91.284000000000006</v>
      </c>
      <c r="J147">
        <v>88.760999999999996</v>
      </c>
      <c r="K147">
        <v>85.299000000000007</v>
      </c>
      <c r="L147">
        <v>82.566999999999993</v>
      </c>
      <c r="M147">
        <v>75.97</v>
      </c>
      <c r="N147">
        <v>66.850700000000003</v>
      </c>
      <c r="O147">
        <v>57.955199999999998</v>
      </c>
      <c r="R147" s="5">
        <f t="shared" si="216"/>
        <v>78.880067147250841</v>
      </c>
      <c r="S147" s="5">
        <f t="shared" si="217"/>
        <v>81.979251701612739</v>
      </c>
      <c r="T147" s="5">
        <f t="shared" si="218"/>
        <v>84.335291192078316</v>
      </c>
      <c r="U147" s="5">
        <f t="shared" si="219"/>
        <v>86.435317968609027</v>
      </c>
      <c r="V147" s="5">
        <f t="shared" si="220"/>
        <v>89.54561910830202</v>
      </c>
      <c r="W147" s="5">
        <f t="shared" si="221"/>
        <v>90.393533567274218</v>
      </c>
      <c r="X147" s="5">
        <f t="shared" si="222"/>
        <v>91.036562405622533</v>
      </c>
      <c r="Y147" s="5">
        <f t="shared" si="223"/>
        <v>89.544162099838815</v>
      </c>
      <c r="Z147" s="5">
        <f t="shared" si="224"/>
        <v>86.17651022450174</v>
      </c>
      <c r="AA147" s="5">
        <f t="shared" si="225"/>
        <v>81.79756788108935</v>
      </c>
      <c r="AB147" s="5">
        <f t="shared" si="226"/>
        <v>75.604013228545796</v>
      </c>
      <c r="AC147" s="5">
        <f t="shared" si="227"/>
        <v>67.148244283030124</v>
      </c>
      <c r="AD147" s="5">
        <f t="shared" si="228"/>
        <v>57.30156860831007</v>
      </c>
      <c r="AE147" s="5"/>
      <c r="AG147" s="5">
        <f t="shared" si="201"/>
        <v>-1.2240671472508353</v>
      </c>
      <c r="AH147" s="5">
        <f t="shared" si="201"/>
        <v>-1.297251701612737</v>
      </c>
      <c r="AI147" s="5">
        <f t="shared" si="201"/>
        <v>0.28570880792167941</v>
      </c>
      <c r="AJ147" s="5">
        <f t="shared" si="201"/>
        <v>-0.79331796860903125</v>
      </c>
      <c r="AK147" s="5">
        <f t="shared" si="201"/>
        <v>-0.73961910830202271</v>
      </c>
      <c r="AL147" s="5">
        <f t="shared" si="201"/>
        <v>-1.2145335672742164</v>
      </c>
      <c r="AM147" s="5">
        <f t="shared" si="201"/>
        <v>0.24743759437747315</v>
      </c>
      <c r="AN147" s="5">
        <f t="shared" si="201"/>
        <v>-0.7831620998388189</v>
      </c>
      <c r="AO147" s="5">
        <f t="shared" si="307"/>
        <v>-0.87751022450173366</v>
      </c>
      <c r="AP147" s="5">
        <f t="shared" si="215"/>
        <v>0.76943211891064323</v>
      </c>
      <c r="AQ147" s="5">
        <f t="shared" si="215"/>
        <v>0.36598677145420311</v>
      </c>
      <c r="AR147" s="5">
        <f t="shared" si="215"/>
        <v>-0.29754428303012048</v>
      </c>
      <c r="AS147" s="5">
        <f t="shared" si="215"/>
        <v>0.65363139168992745</v>
      </c>
      <c r="AV147" s="2">
        <f t="shared" si="229"/>
        <v>78.880067089337302</v>
      </c>
      <c r="AW147" s="2">
        <f t="shared" si="230"/>
        <v>81.979251701001843</v>
      </c>
      <c r="AX147" s="2">
        <f t="shared" si="231"/>
        <v>84.335291192072035</v>
      </c>
      <c r="AY147" s="2">
        <f t="shared" si="232"/>
        <v>86.429706497163224</v>
      </c>
      <c r="AZ147" s="2">
        <f t="shared" si="233"/>
        <v>89.448979913008742</v>
      </c>
      <c r="BA147" s="2">
        <f t="shared" si="234"/>
        <v>90.293594331305428</v>
      </c>
      <c r="BB147" s="2">
        <f t="shared" si="235"/>
        <v>90.690100418835939</v>
      </c>
      <c r="BC147" s="2">
        <f t="shared" si="236"/>
        <v>89.107823180978485</v>
      </c>
      <c r="BD147" s="2">
        <f t="shared" si="237"/>
        <v>86.143193805754493</v>
      </c>
      <c r="BE147" s="2">
        <f t="shared" si="238"/>
        <v>81.58525907324875</v>
      </c>
      <c r="BF147" s="2">
        <f t="shared" si="239"/>
        <v>75.408337702520782</v>
      </c>
      <c r="BG147" s="2">
        <f t="shared" si="240"/>
        <v>66.992038182490802</v>
      </c>
      <c r="BH147" s="2">
        <f t="shared" si="241"/>
        <v>57.269828108412398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82.244207510385309</v>
      </c>
      <c r="CP147" s="2">
        <f t="shared" si="269"/>
        <v>84.438912260397274</v>
      </c>
      <c r="CQ147" s="2">
        <f t="shared" si="270"/>
        <v>86.20855668405197</v>
      </c>
      <c r="CR147" s="2">
        <f t="shared" si="271"/>
        <v>87.418701022567006</v>
      </c>
      <c r="CS147" s="2">
        <f t="shared" si="272"/>
        <v>91.502959564761326</v>
      </c>
      <c r="CT147" s="2">
        <f t="shared" si="273"/>
        <v>92.773155331018657</v>
      </c>
      <c r="CU147" s="2">
        <f t="shared" si="274"/>
        <v>94.044539717003531</v>
      </c>
      <c r="CV147" s="2">
        <f t="shared" si="275"/>
        <v>91.536004972207962</v>
      </c>
      <c r="CW147" s="2">
        <f t="shared" si="276"/>
        <v>89.155471702513822</v>
      </c>
      <c r="CX147" s="2">
        <f t="shared" si="277"/>
        <v>84.001170113797997</v>
      </c>
      <c r="CY147" s="2">
        <f t="shared" si="278"/>
        <v>78.359771906080169</v>
      </c>
      <c r="CZ147" s="2">
        <f t="shared" si="279"/>
        <v>69.187732588401659</v>
      </c>
      <c r="DA147" s="2">
        <f t="shared" si="280"/>
        <v>58.89398780736277</v>
      </c>
      <c r="DD147" s="2">
        <f t="shared" si="281"/>
        <v>78.793150847877968</v>
      </c>
      <c r="DE147" s="2">
        <f t="shared" si="282"/>
        <v>81.92468632003839</v>
      </c>
      <c r="DF147" s="2">
        <f t="shared" si="283"/>
        <v>84.302336945629591</v>
      </c>
      <c r="DG147" s="2">
        <f t="shared" si="284"/>
        <v>86.403480880595509</v>
      </c>
      <c r="DH147" s="2">
        <f t="shared" si="285"/>
        <v>89.408780803893265</v>
      </c>
      <c r="DI147" s="2">
        <f t="shared" si="286"/>
        <v>90.242402847873151</v>
      </c>
      <c r="DJ147" s="2">
        <f t="shared" si="287"/>
        <v>90.626076749132963</v>
      </c>
      <c r="DK147" s="2">
        <f t="shared" si="288"/>
        <v>89.061389144298502</v>
      </c>
      <c r="DL147" s="2">
        <f t="shared" si="289"/>
        <v>86.069696087015217</v>
      </c>
      <c r="DM147" s="2">
        <f t="shared" si="290"/>
        <v>81.533526803893537</v>
      </c>
      <c r="DN147" s="2">
        <f t="shared" si="291"/>
        <v>75.345612846043963</v>
      </c>
      <c r="DO147" s="2">
        <f t="shared" si="292"/>
        <v>66.947197786960515</v>
      </c>
      <c r="DP147" s="2">
        <f t="shared" si="293"/>
        <v>57.233715134178645</v>
      </c>
      <c r="DS147" s="2">
        <f t="shared" si="294"/>
        <v>0.97481460029225353</v>
      </c>
      <c r="DT147" s="2">
        <f t="shared" si="295"/>
        <v>0.97829734389118983</v>
      </c>
      <c r="DU147" s="2">
        <f t="shared" si="296"/>
        <v>0.98271225201471002</v>
      </c>
      <c r="DV147" s="2">
        <f t="shared" si="297"/>
        <v>0.97416755688398038</v>
      </c>
      <c r="DW147" s="2">
        <f t="shared" si="298"/>
        <v>0.98080435640612973</v>
      </c>
      <c r="DX147" s="2">
        <f t="shared" si="299"/>
        <v>0.97977222831027289</v>
      </c>
      <c r="DY147" s="2">
        <f t="shared" si="300"/>
        <v>0.98127121156358077</v>
      </c>
      <c r="DZ147" s="2">
        <f t="shared" si="301"/>
        <v>0.98123586046921696</v>
      </c>
      <c r="EA147" s="2">
        <f t="shared" si="302"/>
        <v>0.97618176824973013</v>
      </c>
      <c r="EB147" s="2">
        <f t="shared" si="303"/>
        <v>0.97903575887667216</v>
      </c>
      <c r="EC147" s="2">
        <f t="shared" si="304"/>
        <v>0.97918993151076128</v>
      </c>
      <c r="ED147" s="2">
        <f t="shared" si="305"/>
        <v>0.97998674445875467</v>
      </c>
      <c r="EE147" s="2">
        <f t="shared" si="306"/>
        <v>0.97824876912266778</v>
      </c>
    </row>
    <row r="148" spans="2:137" x14ac:dyDescent="0.25">
      <c r="B148" s="2">
        <v>142</v>
      </c>
      <c r="C148">
        <v>77.203000000000003</v>
      </c>
      <c r="D148">
        <v>81.227000000000004</v>
      </c>
      <c r="E148">
        <v>84.817999999999998</v>
      </c>
      <c r="F148">
        <v>85.671999999999997</v>
      </c>
      <c r="G148">
        <v>90.03</v>
      </c>
      <c r="H148">
        <v>89.447999999999993</v>
      </c>
      <c r="I148">
        <v>89.896000000000001</v>
      </c>
      <c r="J148">
        <v>89.954999999999998</v>
      </c>
      <c r="K148">
        <v>85.507000000000005</v>
      </c>
      <c r="L148">
        <v>82.045000000000002</v>
      </c>
      <c r="M148">
        <v>76.537000000000006</v>
      </c>
      <c r="N148">
        <v>67.388099999999994</v>
      </c>
      <c r="O148">
        <v>57.910400000000003</v>
      </c>
      <c r="R148" s="5">
        <f t="shared" si="216"/>
        <v>78.794671237237893</v>
      </c>
      <c r="S148" s="5">
        <f t="shared" si="217"/>
        <v>81.920020641602832</v>
      </c>
      <c r="T148" s="5">
        <f t="shared" si="218"/>
        <v>84.29630936977847</v>
      </c>
      <c r="U148" s="5">
        <f t="shared" si="219"/>
        <v>86.432660406476913</v>
      </c>
      <c r="V148" s="5">
        <f t="shared" si="220"/>
        <v>89.597129368950121</v>
      </c>
      <c r="W148" s="5">
        <f t="shared" si="221"/>
        <v>90.441801396404642</v>
      </c>
      <c r="X148" s="5">
        <f t="shared" si="222"/>
        <v>91.221530688778159</v>
      </c>
      <c r="Y148" s="5">
        <f t="shared" si="223"/>
        <v>89.788091649687033</v>
      </c>
      <c r="Z148" s="5">
        <f t="shared" si="224"/>
        <v>86.151296532943491</v>
      </c>
      <c r="AA148" s="5">
        <f t="shared" si="225"/>
        <v>81.926281412642595</v>
      </c>
      <c r="AB148" s="5">
        <f t="shared" si="226"/>
        <v>75.726212602733241</v>
      </c>
      <c r="AC148" s="5">
        <f t="shared" si="227"/>
        <v>67.252464331004276</v>
      </c>
      <c r="AD148" s="5">
        <f t="shared" si="228"/>
        <v>57.324918442763696</v>
      </c>
      <c r="AE148" s="5"/>
      <c r="AG148" s="5">
        <f t="shared" si="201"/>
        <v>-1.5916712372378896</v>
      </c>
      <c r="AH148" s="5">
        <f t="shared" si="201"/>
        <v>-0.69302064160282839</v>
      </c>
      <c r="AI148" s="5">
        <f t="shared" si="201"/>
        <v>0.52169063022152784</v>
      </c>
      <c r="AJ148" s="5">
        <f t="shared" si="201"/>
        <v>-0.7606604064769158</v>
      </c>
      <c r="AK148" s="5">
        <f t="shared" si="201"/>
        <v>0.43287063104988022</v>
      </c>
      <c r="AL148" s="5">
        <f t="shared" si="201"/>
        <v>-0.99380139640464904</v>
      </c>
      <c r="AM148" s="5">
        <f t="shared" si="201"/>
        <v>-1.3255306887781586</v>
      </c>
      <c r="AN148" s="5">
        <f t="shared" si="201"/>
        <v>0.16690835031296558</v>
      </c>
      <c r="AO148" s="5">
        <f t="shared" si="307"/>
        <v>-0.64429653294348554</v>
      </c>
      <c r="AP148" s="5">
        <f t="shared" si="215"/>
        <v>0.11871858735740659</v>
      </c>
      <c r="AQ148" s="5">
        <f t="shared" si="215"/>
        <v>0.81078739726676474</v>
      </c>
      <c r="AR148" s="5">
        <f t="shared" si="215"/>
        <v>0.13563566899571811</v>
      </c>
      <c r="AS148" s="5">
        <f t="shared" si="215"/>
        <v>0.58548155723630657</v>
      </c>
      <c r="AV148" s="2">
        <f t="shared" si="229"/>
        <v>78.79467122369357</v>
      </c>
      <c r="AW148" s="2">
        <f t="shared" si="230"/>
        <v>81.920020641518178</v>
      </c>
      <c r="AX148" s="2">
        <f t="shared" si="231"/>
        <v>84.296309369777788</v>
      </c>
      <c r="AY148" s="2">
        <f t="shared" si="232"/>
        <v>86.420577868615013</v>
      </c>
      <c r="AZ148" s="2">
        <f t="shared" si="233"/>
        <v>89.42908225069057</v>
      </c>
      <c r="BA148" s="2">
        <f t="shared" si="234"/>
        <v>90.265264921609415</v>
      </c>
      <c r="BB148" s="2">
        <f t="shared" si="235"/>
        <v>90.646898152119093</v>
      </c>
      <c r="BC148" s="2">
        <f t="shared" si="236"/>
        <v>89.068693410043721</v>
      </c>
      <c r="BD148" s="2">
        <f t="shared" si="237"/>
        <v>86.081968297006469</v>
      </c>
      <c r="BE148" s="2">
        <f t="shared" si="238"/>
        <v>81.54238936016074</v>
      </c>
      <c r="BF148" s="2">
        <f t="shared" si="239"/>
        <v>75.367646948213235</v>
      </c>
      <c r="BG148" s="2">
        <f t="shared" si="240"/>
        <v>66.968727697960688</v>
      </c>
      <c r="BH148" s="2">
        <f t="shared" si="241"/>
        <v>57.258667425505067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82.232780020140325</v>
      </c>
      <c r="CP148" s="2">
        <f t="shared" si="269"/>
        <v>84.430993424433026</v>
      </c>
      <c r="CQ148" s="2">
        <f t="shared" si="270"/>
        <v>86.203838370025167</v>
      </c>
      <c r="CR148" s="2">
        <f t="shared" si="271"/>
        <v>87.423570108911875</v>
      </c>
      <c r="CS148" s="2">
        <f t="shared" si="272"/>
        <v>91.527000880037974</v>
      </c>
      <c r="CT148" s="2">
        <f t="shared" si="273"/>
        <v>92.798074771195616</v>
      </c>
      <c r="CU148" s="2">
        <f t="shared" si="274"/>
        <v>94.069856598692738</v>
      </c>
      <c r="CV148" s="2">
        <f t="shared" si="275"/>
        <v>91.537303525227884</v>
      </c>
      <c r="CW148" s="2">
        <f t="shared" si="276"/>
        <v>89.162050237189987</v>
      </c>
      <c r="CX148" s="2">
        <f t="shared" si="277"/>
        <v>84.010619234449976</v>
      </c>
      <c r="CY148" s="2">
        <f t="shared" si="278"/>
        <v>78.382210182954097</v>
      </c>
      <c r="CZ148" s="2">
        <f t="shared" si="279"/>
        <v>69.20854756791428</v>
      </c>
      <c r="DA148" s="2">
        <f t="shared" si="280"/>
        <v>58.917082348931395</v>
      </c>
      <c r="DD148" s="2">
        <f t="shared" si="281"/>
        <v>78.713659767629466</v>
      </c>
      <c r="DE148" s="2">
        <f t="shared" si="282"/>
        <v>81.869218266074881</v>
      </c>
      <c r="DF148" s="2">
        <f t="shared" si="283"/>
        <v>84.265705016853659</v>
      </c>
      <c r="DG148" s="2">
        <f t="shared" si="284"/>
        <v>86.39632129842667</v>
      </c>
      <c r="DH148" s="2">
        <f t="shared" si="285"/>
        <v>89.391635949072523</v>
      </c>
      <c r="DI148" s="2">
        <f t="shared" si="286"/>
        <v>90.217575121255848</v>
      </c>
      <c r="DJ148" s="2">
        <f t="shared" si="287"/>
        <v>90.587315167630081</v>
      </c>
      <c r="DK148" s="2">
        <f t="shared" si="288"/>
        <v>89.02563998108252</v>
      </c>
      <c r="DL148" s="2">
        <f t="shared" si="289"/>
        <v>86.013428771321131</v>
      </c>
      <c r="DM148" s="2">
        <f t="shared" si="290"/>
        <v>81.494187233881036</v>
      </c>
      <c r="DN148" s="2">
        <f t="shared" si="291"/>
        <v>75.30921760984107</v>
      </c>
      <c r="DO148" s="2">
        <f t="shared" si="292"/>
        <v>66.92701093204775</v>
      </c>
      <c r="DP148" s="2">
        <f t="shared" si="293"/>
        <v>57.225037359070697</v>
      </c>
      <c r="DS148" s="2">
        <f t="shared" si="294"/>
        <v>0.97697962835844931</v>
      </c>
      <c r="DT148" s="2">
        <f t="shared" si="295"/>
        <v>0.98016907327813363</v>
      </c>
      <c r="DU148" s="2">
        <f t="shared" si="296"/>
        <v>0.98420936677341631</v>
      </c>
      <c r="DV148" s="2">
        <f t="shared" si="297"/>
        <v>0.97638685979408868</v>
      </c>
      <c r="DW148" s="2">
        <f t="shared" si="298"/>
        <v>0.98246374609087694</v>
      </c>
      <c r="DX148" s="2">
        <f t="shared" si="299"/>
        <v>0.98151916030886777</v>
      </c>
      <c r="DY148" s="2">
        <f t="shared" si="300"/>
        <v>0.98289094741054261</v>
      </c>
      <c r="DZ148" s="2">
        <f t="shared" si="301"/>
        <v>0.98285860020480786</v>
      </c>
      <c r="EA148" s="2">
        <f t="shared" si="302"/>
        <v>0.97823189404369415</v>
      </c>
      <c r="EB148" s="2">
        <f t="shared" si="303"/>
        <v>0.98084505114034237</v>
      </c>
      <c r="EC148" s="2">
        <f t="shared" si="304"/>
        <v>0.98098617650970199</v>
      </c>
      <c r="ED148" s="2">
        <f t="shared" si="305"/>
        <v>0.98171549592623897</v>
      </c>
      <c r="EE148" s="2">
        <f t="shared" si="306"/>
        <v>0.98012460269325663</v>
      </c>
    </row>
    <row r="149" spans="2:137" x14ac:dyDescent="0.25">
      <c r="B149" s="2">
        <v>143</v>
      </c>
      <c r="C149">
        <v>76.938000000000002</v>
      </c>
      <c r="D149">
        <v>81.227000000000004</v>
      </c>
      <c r="E149">
        <v>83.727000000000004</v>
      </c>
      <c r="F149">
        <v>85.984999999999999</v>
      </c>
      <c r="G149">
        <v>88.760999999999996</v>
      </c>
      <c r="H149">
        <v>89.134</v>
      </c>
      <c r="I149">
        <v>89.91</v>
      </c>
      <c r="J149">
        <v>89.596999999999994</v>
      </c>
      <c r="K149">
        <v>86.194000000000003</v>
      </c>
      <c r="L149">
        <v>81.954999999999998</v>
      </c>
      <c r="M149">
        <v>76.224000000000004</v>
      </c>
      <c r="N149">
        <v>67.656700000000001</v>
      </c>
      <c r="O149">
        <v>57.328400000000002</v>
      </c>
      <c r="R149" s="5">
        <f t="shared" si="216"/>
        <v>78.709633862935121</v>
      </c>
      <c r="S149" s="5">
        <f t="shared" si="217"/>
        <v>81.861024995386288</v>
      </c>
      <c r="T149" s="5">
        <f t="shared" si="218"/>
        <v>84.257483658716041</v>
      </c>
      <c r="U149" s="5">
        <f t="shared" si="219"/>
        <v>86.436073484674651</v>
      </c>
      <c r="V149" s="5">
        <f t="shared" si="220"/>
        <v>89.68427545154897</v>
      </c>
      <c r="W149" s="5">
        <f t="shared" si="221"/>
        <v>90.530396570940098</v>
      </c>
      <c r="X149" s="5">
        <f t="shared" si="222"/>
        <v>91.499995013567869</v>
      </c>
      <c r="Y149" s="5">
        <f t="shared" si="223"/>
        <v>90.144690841428641</v>
      </c>
      <c r="Z149" s="5">
        <f t="shared" si="224"/>
        <v>86.156876879354556</v>
      </c>
      <c r="AA149" s="5">
        <f t="shared" si="225"/>
        <v>82.152472096953403</v>
      </c>
      <c r="AB149" s="5">
        <f t="shared" si="226"/>
        <v>75.945347015646675</v>
      </c>
      <c r="AC149" s="5">
        <f t="shared" si="227"/>
        <v>67.430667682290093</v>
      </c>
      <c r="AD149" s="5">
        <f t="shared" si="228"/>
        <v>57.378064452503153</v>
      </c>
      <c r="AE149" s="5"/>
      <c r="AG149" s="5">
        <f t="shared" si="201"/>
        <v>-1.7716338629351185</v>
      </c>
      <c r="AH149" s="5">
        <f t="shared" si="201"/>
        <v>-0.63402499538628376</v>
      </c>
      <c r="AI149" s="5">
        <f t="shared" si="201"/>
        <v>-0.53048365871603664</v>
      </c>
      <c r="AJ149" s="5">
        <f t="shared" si="201"/>
        <v>-0.45107348467465158</v>
      </c>
      <c r="AK149" s="5">
        <f t="shared" si="201"/>
        <v>-0.9232754515489745</v>
      </c>
      <c r="AL149" s="5">
        <f t="shared" si="201"/>
        <v>-1.3963965709400981</v>
      </c>
      <c r="AM149" s="5">
        <f t="shared" si="201"/>
        <v>-1.5899950135678722</v>
      </c>
      <c r="AN149" s="5">
        <f t="shared" si="201"/>
        <v>-0.54769084142864699</v>
      </c>
      <c r="AO149" s="5">
        <f t="shared" si="307"/>
        <v>3.7123120645446761E-2</v>
      </c>
      <c r="AP149" s="5">
        <f t="shared" si="215"/>
        <v>-0.19747209695340473</v>
      </c>
      <c r="AQ149" s="5">
        <f t="shared" si="215"/>
        <v>0.27865298435332875</v>
      </c>
      <c r="AR149" s="5">
        <f t="shared" si="215"/>
        <v>0.22603231770990817</v>
      </c>
      <c r="AS149" s="5">
        <f t="shared" si="215"/>
        <v>-4.9664452503151324E-2</v>
      </c>
      <c r="AV149" s="2">
        <f t="shared" si="229"/>
        <v>78.709633854775163</v>
      </c>
      <c r="AW149" s="2">
        <f t="shared" si="230"/>
        <v>81.861024995375558</v>
      </c>
      <c r="AX149" s="2">
        <f t="shared" si="231"/>
        <v>84.257483658715969</v>
      </c>
      <c r="AY149" s="2">
        <f t="shared" si="232"/>
        <v>86.411589612310394</v>
      </c>
      <c r="AZ149" s="2">
        <f t="shared" si="233"/>
        <v>89.409355023137749</v>
      </c>
      <c r="BA149" s="2">
        <f t="shared" si="234"/>
        <v>90.237151690787869</v>
      </c>
      <c r="BB149" s="2">
        <f t="shared" si="235"/>
        <v>90.603977206521861</v>
      </c>
      <c r="BC149" s="2">
        <f t="shared" si="236"/>
        <v>89.02979537031041</v>
      </c>
      <c r="BD149" s="2">
        <f t="shared" si="237"/>
        <v>86.021040259581426</v>
      </c>
      <c r="BE149" s="2">
        <f t="shared" si="238"/>
        <v>81.499736497462408</v>
      </c>
      <c r="BF149" s="2">
        <f t="shared" si="239"/>
        <v>75.32722179532206</v>
      </c>
      <c r="BG149" s="2">
        <f t="shared" si="240"/>
        <v>66.94561636323337</v>
      </c>
      <c r="BH149" s="2">
        <f t="shared" si="241"/>
        <v>57.24766123338437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82.221352529895356</v>
      </c>
      <c r="CP149" s="2">
        <f t="shared" si="269"/>
        <v>84.423074588468779</v>
      </c>
      <c r="CQ149" s="2">
        <f t="shared" si="270"/>
        <v>86.199120055998378</v>
      </c>
      <c r="CR149" s="2">
        <f t="shared" si="271"/>
        <v>87.428439195256757</v>
      </c>
      <c r="CS149" s="2">
        <f t="shared" si="272"/>
        <v>91.551042195314622</v>
      </c>
      <c r="CT149" s="2">
        <f t="shared" si="273"/>
        <v>92.822994211372574</v>
      </c>
      <c r="CU149" s="2">
        <f t="shared" si="274"/>
        <v>94.095173480381931</v>
      </c>
      <c r="CV149" s="2">
        <f t="shared" si="275"/>
        <v>91.538602078247806</v>
      </c>
      <c r="CW149" s="2">
        <f t="shared" si="276"/>
        <v>89.168628771866153</v>
      </c>
      <c r="CX149" s="2">
        <f t="shared" si="277"/>
        <v>84.020068355101955</v>
      </c>
      <c r="CY149" s="2">
        <f t="shared" si="278"/>
        <v>78.404648459828024</v>
      </c>
      <c r="CZ149" s="2">
        <f t="shared" si="279"/>
        <v>69.229362547426902</v>
      </c>
      <c r="DA149" s="2">
        <f t="shared" si="280"/>
        <v>58.94017689050002</v>
      </c>
      <c r="DD149" s="2">
        <f t="shared" si="281"/>
        <v>78.634168687380964</v>
      </c>
      <c r="DE149" s="2">
        <f t="shared" si="282"/>
        <v>81.813750212111387</v>
      </c>
      <c r="DF149" s="2">
        <f t="shared" si="283"/>
        <v>84.229073088077712</v>
      </c>
      <c r="DG149" s="2">
        <f t="shared" si="284"/>
        <v>86.389161716257846</v>
      </c>
      <c r="DH149" s="2">
        <f t="shared" si="285"/>
        <v>89.374491094251781</v>
      </c>
      <c r="DI149" s="2">
        <f t="shared" si="286"/>
        <v>90.192747394638559</v>
      </c>
      <c r="DJ149" s="2">
        <f t="shared" si="287"/>
        <v>90.548553586127184</v>
      </c>
      <c r="DK149" s="2">
        <f t="shared" si="288"/>
        <v>88.989890817866552</v>
      </c>
      <c r="DL149" s="2">
        <f t="shared" si="289"/>
        <v>85.957161455627059</v>
      </c>
      <c r="DM149" s="2">
        <f t="shared" si="290"/>
        <v>81.45484766386852</v>
      </c>
      <c r="DN149" s="2">
        <f t="shared" si="291"/>
        <v>75.272822373638178</v>
      </c>
      <c r="DO149" s="2">
        <f t="shared" si="292"/>
        <v>66.906824077134985</v>
      </c>
      <c r="DP149" s="2">
        <f t="shared" si="293"/>
        <v>57.216359583962749</v>
      </c>
      <c r="DS149" s="2">
        <f t="shared" si="294"/>
        <v>0.97896255929238696</v>
      </c>
      <c r="DT149" s="2">
        <f t="shared" si="295"/>
        <v>0.98188236629661307</v>
      </c>
      <c r="DU149" s="2">
        <f t="shared" si="296"/>
        <v>0.98557873436477494</v>
      </c>
      <c r="DV149" s="2">
        <f t="shared" si="297"/>
        <v>0.9784197228307544</v>
      </c>
      <c r="DW149" s="2">
        <f t="shared" si="298"/>
        <v>0.98398203062223089</v>
      </c>
      <c r="DX149" s="2">
        <f t="shared" si="299"/>
        <v>0.98311782154176552</v>
      </c>
      <c r="DY149" s="2">
        <f t="shared" si="300"/>
        <v>0.9843728332758569</v>
      </c>
      <c r="DZ149" s="2">
        <f t="shared" si="301"/>
        <v>0.98434324316600608</v>
      </c>
      <c r="EA149" s="2">
        <f t="shared" si="302"/>
        <v>0.98010915333580939</v>
      </c>
      <c r="EB149" s="2">
        <f t="shared" si="303"/>
        <v>0.98250098568622113</v>
      </c>
      <c r="EC149" s="2">
        <f t="shared" si="304"/>
        <v>0.98263012690143658</v>
      </c>
      <c r="ED149" s="2">
        <f t="shared" si="305"/>
        <v>0.9832974624125389</v>
      </c>
      <c r="EE149" s="2">
        <f t="shared" si="306"/>
        <v>0.98184166657167682</v>
      </c>
    </row>
    <row r="150" spans="2:137" x14ac:dyDescent="0.25">
      <c r="B150" s="2">
        <v>144</v>
      </c>
      <c r="C150">
        <v>78</v>
      </c>
      <c r="D150">
        <v>82.03</v>
      </c>
      <c r="E150">
        <v>83.364000000000004</v>
      </c>
      <c r="F150">
        <v>86.358000000000004</v>
      </c>
      <c r="G150">
        <v>89.103999999999999</v>
      </c>
      <c r="H150">
        <v>90.596999999999994</v>
      </c>
      <c r="I150">
        <v>91.641999999999996</v>
      </c>
      <c r="J150">
        <v>90.984999999999999</v>
      </c>
      <c r="K150">
        <v>85.745999999999995</v>
      </c>
      <c r="L150">
        <v>82.522000000000006</v>
      </c>
      <c r="M150">
        <v>77.09</v>
      </c>
      <c r="N150">
        <v>67.134299999999996</v>
      </c>
      <c r="O150">
        <v>57.805999999999997</v>
      </c>
      <c r="R150" s="5">
        <f t="shared" si="216"/>
        <v>78.624938622597938</v>
      </c>
      <c r="S150" s="5">
        <f t="shared" si="217"/>
        <v>81.802253047817459</v>
      </c>
      <c r="T150" s="5">
        <f t="shared" si="218"/>
        <v>84.218805100327259</v>
      </c>
      <c r="U150" s="5">
        <f t="shared" si="219"/>
        <v>86.449424068687321</v>
      </c>
      <c r="V150" s="5">
        <f t="shared" si="220"/>
        <v>89.812927043722397</v>
      </c>
      <c r="W150" s="5">
        <f t="shared" si="221"/>
        <v>90.667305904998884</v>
      </c>
      <c r="X150" s="5">
        <f t="shared" si="222"/>
        <v>91.874837570330143</v>
      </c>
      <c r="Y150" s="5">
        <f t="shared" si="223"/>
        <v>90.615235650358017</v>
      </c>
      <c r="Z150" s="5">
        <f t="shared" si="224"/>
        <v>86.210994630834705</v>
      </c>
      <c r="AA150" s="5">
        <f t="shared" si="225"/>
        <v>82.500934553086282</v>
      </c>
      <c r="AB150" s="5">
        <f t="shared" si="226"/>
        <v>76.289492717689697</v>
      </c>
      <c r="AC150" s="5">
        <f t="shared" si="227"/>
        <v>67.703089398698168</v>
      </c>
      <c r="AD150" s="5">
        <f t="shared" si="228"/>
        <v>57.478849411376913</v>
      </c>
      <c r="AE150" s="5"/>
      <c r="AG150" s="5">
        <f t="shared" si="201"/>
        <v>-0.62493862259793787</v>
      </c>
      <c r="AH150" s="5">
        <f t="shared" si="201"/>
        <v>0.22774695218254237</v>
      </c>
      <c r="AI150" s="5">
        <f t="shared" si="201"/>
        <v>-0.85480510032725476</v>
      </c>
      <c r="AJ150" s="5">
        <f t="shared" si="201"/>
        <v>-9.1424068687317117E-2</v>
      </c>
      <c r="AK150" s="5">
        <f t="shared" si="201"/>
        <v>-0.70892704372239734</v>
      </c>
      <c r="AL150" s="5">
        <f t="shared" si="201"/>
        <v>-7.0305904998889446E-2</v>
      </c>
      <c r="AM150" s="5">
        <f t="shared" si="201"/>
        <v>-0.23283757033014751</v>
      </c>
      <c r="AN150" s="5">
        <f t="shared" si="201"/>
        <v>0.3697643496419829</v>
      </c>
      <c r="AO150" s="5">
        <f t="shared" si="307"/>
        <v>-0.46499463083470971</v>
      </c>
      <c r="AP150" s="5">
        <f t="shared" si="215"/>
        <v>2.1065446913723918E-2</v>
      </c>
      <c r="AQ150" s="5">
        <f t="shared" si="215"/>
        <v>0.80050728231030632</v>
      </c>
      <c r="AR150" s="5">
        <f t="shared" si="215"/>
        <v>-0.56878939869817202</v>
      </c>
      <c r="AS150" s="5">
        <f t="shared" si="215"/>
        <v>0.3271505886230841</v>
      </c>
      <c r="AV150" s="2">
        <f t="shared" si="229"/>
        <v>78.624938609085035</v>
      </c>
      <c r="AW150" s="2">
        <f t="shared" si="230"/>
        <v>81.802253047816222</v>
      </c>
      <c r="AX150" s="2">
        <f t="shared" si="231"/>
        <v>84.218805100327259</v>
      </c>
      <c r="AY150" s="2">
        <f t="shared" si="232"/>
        <v>86.402732723866677</v>
      </c>
      <c r="AZ150" s="2">
        <f t="shared" si="233"/>
        <v>89.389789917553657</v>
      </c>
      <c r="BA150" s="2">
        <f t="shared" si="234"/>
        <v>90.209244196573891</v>
      </c>
      <c r="BB150" s="2">
        <f t="shared" si="235"/>
        <v>90.561323059054232</v>
      </c>
      <c r="BC150" s="2">
        <f t="shared" si="236"/>
        <v>88.991114983625636</v>
      </c>
      <c r="BD150" s="2">
        <f t="shared" si="237"/>
        <v>85.960396507023759</v>
      </c>
      <c r="BE150" s="2">
        <f t="shared" si="238"/>
        <v>81.457290162394671</v>
      </c>
      <c r="BF150" s="2">
        <f t="shared" si="239"/>
        <v>75.287049380540651</v>
      </c>
      <c r="BG150" s="2">
        <f t="shared" si="240"/>
        <v>66.922693774512354</v>
      </c>
      <c r="BH150" s="2">
        <f t="shared" si="241"/>
        <v>57.236801947254953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82.209925039650372</v>
      </c>
      <c r="CP150" s="2">
        <f t="shared" si="269"/>
        <v>84.415155752504532</v>
      </c>
      <c r="CQ150" s="2">
        <f t="shared" si="270"/>
        <v>86.194401741971575</v>
      </c>
      <c r="CR150" s="2">
        <f t="shared" si="271"/>
        <v>87.43330828160164</v>
      </c>
      <c r="CS150" s="2">
        <f t="shared" si="272"/>
        <v>91.57508351059127</v>
      </c>
      <c r="CT150" s="2">
        <f t="shared" si="273"/>
        <v>92.847913651549533</v>
      </c>
      <c r="CU150" s="2">
        <f t="shared" si="274"/>
        <v>94.120490362071138</v>
      </c>
      <c r="CV150" s="2">
        <f t="shared" si="275"/>
        <v>91.539900631267727</v>
      </c>
      <c r="CW150" s="2">
        <f t="shared" si="276"/>
        <v>89.175207306542319</v>
      </c>
      <c r="CX150" s="2">
        <f t="shared" si="277"/>
        <v>84.029517475753934</v>
      </c>
      <c r="CY150" s="2">
        <f t="shared" si="278"/>
        <v>78.427086736701938</v>
      </c>
      <c r="CZ150" s="2">
        <f t="shared" si="279"/>
        <v>69.250177526939538</v>
      </c>
      <c r="DA150" s="2">
        <f t="shared" si="280"/>
        <v>58.963271432068645</v>
      </c>
      <c r="DD150" s="2">
        <f t="shared" si="281"/>
        <v>78.554677607132462</v>
      </c>
      <c r="DE150" s="2">
        <f t="shared" si="282"/>
        <v>81.758282158147892</v>
      </c>
      <c r="DF150" s="2">
        <f t="shared" si="283"/>
        <v>84.192441159301765</v>
      </c>
      <c r="DG150" s="2">
        <f t="shared" si="284"/>
        <v>86.382002134089007</v>
      </c>
      <c r="DH150" s="2">
        <f t="shared" si="285"/>
        <v>89.357346239431052</v>
      </c>
      <c r="DI150" s="2">
        <f t="shared" si="286"/>
        <v>90.16791966802127</v>
      </c>
      <c r="DJ150" s="2">
        <f t="shared" si="287"/>
        <v>90.509792004624302</v>
      </c>
      <c r="DK150" s="2">
        <f t="shared" si="288"/>
        <v>88.95414165465057</v>
      </c>
      <c r="DL150" s="2">
        <f t="shared" si="289"/>
        <v>85.900894139932973</v>
      </c>
      <c r="DM150" s="2">
        <f t="shared" si="290"/>
        <v>81.415508093856019</v>
      </c>
      <c r="DN150" s="2">
        <f t="shared" si="291"/>
        <v>75.236427137435285</v>
      </c>
      <c r="DO150" s="2">
        <f t="shared" si="292"/>
        <v>66.88663722222222</v>
      </c>
      <c r="DP150" s="2">
        <f t="shared" si="293"/>
        <v>57.207681808854801</v>
      </c>
      <c r="DS150" s="2">
        <f t="shared" si="294"/>
        <v>0.98077804492043252</v>
      </c>
      <c r="DT150" s="2">
        <f t="shared" si="295"/>
        <v>0.98345013862844743</v>
      </c>
      <c r="DU150" s="2">
        <f t="shared" si="296"/>
        <v>0.98683093900363705</v>
      </c>
      <c r="DV150" s="2">
        <f t="shared" si="297"/>
        <v>0.98028111047699173</v>
      </c>
      <c r="DW150" s="2">
        <f t="shared" si="298"/>
        <v>0.98537081982410024</v>
      </c>
      <c r="DX150" s="2">
        <f t="shared" si="299"/>
        <v>0.98458036517745673</v>
      </c>
      <c r="DY150" s="2">
        <f t="shared" si="300"/>
        <v>0.9857282305724463</v>
      </c>
      <c r="DZ150" s="2">
        <f t="shared" si="301"/>
        <v>0.98570116963359522</v>
      </c>
      <c r="EA150" s="2">
        <f t="shared" si="302"/>
        <v>0.98182752715972077</v>
      </c>
      <c r="EB150" s="2">
        <f t="shared" si="303"/>
        <v>0.98401609847769012</v>
      </c>
      <c r="EC150" s="2">
        <f t="shared" si="304"/>
        <v>0.98413423885236939</v>
      </c>
      <c r="ED150" s="2">
        <f t="shared" si="305"/>
        <v>0.98474468481956212</v>
      </c>
      <c r="EE150" s="2">
        <f t="shared" si="306"/>
        <v>0.98341290127538628</v>
      </c>
    </row>
    <row r="151" spans="2:137" x14ac:dyDescent="0.25">
      <c r="B151" s="2">
        <v>145</v>
      </c>
      <c r="C151">
        <v>77.375</v>
      </c>
      <c r="D151">
        <v>82.015000000000001</v>
      </c>
      <c r="E151">
        <v>83.954999999999998</v>
      </c>
      <c r="F151">
        <v>86.075000000000003</v>
      </c>
      <c r="G151">
        <v>89.239000000000004</v>
      </c>
      <c r="H151">
        <v>90.164000000000001</v>
      </c>
      <c r="I151">
        <v>92.269000000000005</v>
      </c>
      <c r="J151">
        <v>91.760999999999996</v>
      </c>
      <c r="K151">
        <v>87.209000000000003</v>
      </c>
      <c r="L151">
        <v>83.299000000000007</v>
      </c>
      <c r="M151">
        <v>77.254000000000005</v>
      </c>
      <c r="N151">
        <v>67.746300000000005</v>
      </c>
      <c r="O151">
        <v>57.373100000000001</v>
      </c>
      <c r="R151" s="5">
        <f t="shared" si="216"/>
        <v>78.540569129248709</v>
      </c>
      <c r="S151" s="5">
        <f t="shared" si="217"/>
        <v>81.743693252132289</v>
      </c>
      <c r="T151" s="5">
        <f t="shared" si="218"/>
        <v>84.180265061255895</v>
      </c>
      <c r="U151" s="5">
        <f t="shared" si="219"/>
        <v>86.477795255083933</v>
      </c>
      <c r="V151" s="5">
        <f t="shared" si="220"/>
        <v>89.983086549052288</v>
      </c>
      <c r="W151" s="5">
        <f t="shared" si="221"/>
        <v>90.854377211532295</v>
      </c>
      <c r="X151" s="5">
        <f t="shared" si="222"/>
        <v>92.329197998335161</v>
      </c>
      <c r="Y151" s="5">
        <f t="shared" si="223"/>
        <v>91.176572273675561</v>
      </c>
      <c r="Z151" s="5">
        <f t="shared" si="224"/>
        <v>86.335328073220182</v>
      </c>
      <c r="AA151" s="5">
        <f t="shared" si="225"/>
        <v>82.984155394097769</v>
      </c>
      <c r="AB151" s="5">
        <f t="shared" si="226"/>
        <v>76.776508913907179</v>
      </c>
      <c r="AC151" s="5">
        <f t="shared" si="227"/>
        <v>68.081621412529557</v>
      </c>
      <c r="AD151" s="5">
        <f t="shared" si="228"/>
        <v>57.649753511933604</v>
      </c>
      <c r="AE151" s="5"/>
      <c r="AG151" s="5">
        <f t="shared" si="201"/>
        <v>-1.1655691292487091</v>
      </c>
      <c r="AH151" s="5">
        <f t="shared" si="201"/>
        <v>0.27130674786771181</v>
      </c>
      <c r="AI151" s="5">
        <f t="shared" si="201"/>
        <v>-0.22526506125589663</v>
      </c>
      <c r="AJ151" s="5">
        <f t="shared" si="201"/>
        <v>-0.40279525508393021</v>
      </c>
      <c r="AK151" s="5">
        <f t="shared" si="201"/>
        <v>-0.74408654905228389</v>
      </c>
      <c r="AL151" s="5">
        <f t="shared" si="201"/>
        <v>-0.6903772115322937</v>
      </c>
      <c r="AM151" s="5">
        <f t="shared" si="201"/>
        <v>-6.0197998335155489E-2</v>
      </c>
      <c r="AN151" s="5">
        <f t="shared" si="201"/>
        <v>0.58442772632443507</v>
      </c>
      <c r="AO151" s="5">
        <f t="shared" si="307"/>
        <v>0.87367192677982075</v>
      </c>
      <c r="AP151" s="5">
        <f t="shared" si="215"/>
        <v>0.31484460590223762</v>
      </c>
      <c r="AQ151" s="5">
        <f t="shared" si="215"/>
        <v>0.47749108609282587</v>
      </c>
      <c r="AR151" s="5">
        <f t="shared" si="215"/>
        <v>-0.33532141252955228</v>
      </c>
      <c r="AS151" s="5">
        <f t="shared" si="215"/>
        <v>-0.27665351193360266</v>
      </c>
      <c r="AV151" s="2">
        <f t="shared" si="229"/>
        <v>78.540569103056086</v>
      </c>
      <c r="AW151" s="2">
        <f t="shared" si="230"/>
        <v>81.743693252132161</v>
      </c>
      <c r="AX151" s="2">
        <f t="shared" si="231"/>
        <v>84.180265061255895</v>
      </c>
      <c r="AY151" s="2">
        <f t="shared" si="232"/>
        <v>86.393998632895745</v>
      </c>
      <c r="AZ151" s="2">
        <f t="shared" si="233"/>
        <v>89.370378719955511</v>
      </c>
      <c r="BA151" s="2">
        <f t="shared" si="234"/>
        <v>90.181532101618203</v>
      </c>
      <c r="BB151" s="2">
        <f t="shared" si="235"/>
        <v>90.518921488874284</v>
      </c>
      <c r="BC151" s="2">
        <f t="shared" si="236"/>
        <v>88.952638782646133</v>
      </c>
      <c r="BD151" s="2">
        <f t="shared" si="237"/>
        <v>85.900023781866764</v>
      </c>
      <c r="BE151" s="2">
        <f t="shared" si="238"/>
        <v>81.415040109351821</v>
      </c>
      <c r="BF151" s="2">
        <f t="shared" si="239"/>
        <v>75.247116973122743</v>
      </c>
      <c r="BG151" s="2">
        <f t="shared" si="240"/>
        <v>66.899949759188516</v>
      </c>
      <c r="BH151" s="2">
        <f t="shared" si="241"/>
        <v>57.226082074940607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82.198497549405388</v>
      </c>
      <c r="CP151" s="2">
        <f t="shared" si="269"/>
        <v>84.407236916540285</v>
      </c>
      <c r="CQ151" s="2">
        <f t="shared" si="270"/>
        <v>86.189683427944772</v>
      </c>
      <c r="CR151" s="2">
        <f t="shared" si="271"/>
        <v>87.438177367946523</v>
      </c>
      <c r="CS151" s="2">
        <f t="shared" si="272"/>
        <v>91.599124825867918</v>
      </c>
      <c r="CT151" s="2">
        <f t="shared" si="273"/>
        <v>92.872833091726505</v>
      </c>
      <c r="CU151" s="2">
        <f t="shared" si="274"/>
        <v>94.145807243760331</v>
      </c>
      <c r="CV151" s="2">
        <f t="shared" si="275"/>
        <v>91.541199184287649</v>
      </c>
      <c r="CW151" s="2">
        <f t="shared" si="276"/>
        <v>89.181785841218485</v>
      </c>
      <c r="CX151" s="2">
        <f t="shared" si="277"/>
        <v>84.038966596405913</v>
      </c>
      <c r="CY151" s="2">
        <f t="shared" si="278"/>
        <v>78.449525013575865</v>
      </c>
      <c r="CZ151" s="2">
        <f t="shared" si="279"/>
        <v>69.27099250645216</v>
      </c>
      <c r="DA151" s="2">
        <f t="shared" si="280"/>
        <v>58.98636597363727</v>
      </c>
      <c r="DD151" s="2">
        <f t="shared" si="281"/>
        <v>78.475186526883959</v>
      </c>
      <c r="DE151" s="2">
        <f t="shared" si="282"/>
        <v>81.702814104184398</v>
      </c>
      <c r="DF151" s="2">
        <f t="shared" si="283"/>
        <v>84.155809230525819</v>
      </c>
      <c r="DG151" s="2">
        <f t="shared" si="284"/>
        <v>86.374842551920167</v>
      </c>
      <c r="DH151" s="2">
        <f t="shared" si="285"/>
        <v>89.34020138461031</v>
      </c>
      <c r="DI151" s="2">
        <f t="shared" si="286"/>
        <v>90.143091941403981</v>
      </c>
      <c r="DJ151" s="2">
        <f t="shared" si="287"/>
        <v>90.471030423121405</v>
      </c>
      <c r="DK151" s="2">
        <f t="shared" si="288"/>
        <v>88.918392491434602</v>
      </c>
      <c r="DL151" s="2">
        <f t="shared" si="289"/>
        <v>85.844626824238901</v>
      </c>
      <c r="DM151" s="2">
        <f t="shared" si="290"/>
        <v>81.376168523843518</v>
      </c>
      <c r="DN151" s="2">
        <f t="shared" si="291"/>
        <v>75.200031901232393</v>
      </c>
      <c r="DO151" s="2">
        <f t="shared" si="292"/>
        <v>66.866450367309454</v>
      </c>
      <c r="DP151" s="2">
        <f t="shared" si="293"/>
        <v>57.199004033746853</v>
      </c>
      <c r="DS151" s="2">
        <f t="shared" si="294"/>
        <v>0.98243966840893837</v>
      </c>
      <c r="DT151" s="2">
        <f t="shared" si="295"/>
        <v>0.9848843354814989</v>
      </c>
      <c r="DU151" s="2">
        <f t="shared" si="296"/>
        <v>0.98797574070160632</v>
      </c>
      <c r="DV151" s="2">
        <f t="shared" si="297"/>
        <v>0.98198490194541388</v>
      </c>
      <c r="DW151" s="2">
        <f t="shared" si="298"/>
        <v>0.98664083306497563</v>
      </c>
      <c r="DX151" s="2">
        <f t="shared" si="299"/>
        <v>0.9859180200255645</v>
      </c>
      <c r="DY151" s="2">
        <f t="shared" si="300"/>
        <v>0.98696762603815669</v>
      </c>
      <c r="DZ151" s="2">
        <f t="shared" si="301"/>
        <v>0.9869428840086274</v>
      </c>
      <c r="EA151" s="2">
        <f t="shared" si="302"/>
        <v>0.98339996465675938</v>
      </c>
      <c r="EB151" s="2">
        <f t="shared" si="303"/>
        <v>0.98540197775083471</v>
      </c>
      <c r="EC151" s="2">
        <f t="shared" si="304"/>
        <v>0.98551002563707657</v>
      </c>
      <c r="ED151" s="2">
        <f t="shared" si="305"/>
        <v>0.98606828662565671</v>
      </c>
      <c r="EE151" s="2">
        <f t="shared" si="306"/>
        <v>0.98485027537544334</v>
      </c>
    </row>
    <row r="152" spans="2:137" x14ac:dyDescent="0.25">
      <c r="B152" s="2">
        <v>146</v>
      </c>
      <c r="C152">
        <v>77.328000000000003</v>
      </c>
      <c r="D152">
        <v>80.332999999999998</v>
      </c>
      <c r="E152">
        <v>83.575999999999993</v>
      </c>
      <c r="F152">
        <v>85.611999999999995</v>
      </c>
      <c r="G152">
        <v>91</v>
      </c>
      <c r="H152">
        <v>89.97</v>
      </c>
      <c r="I152">
        <v>92.075000000000003</v>
      </c>
      <c r="J152">
        <v>90.239000000000004</v>
      </c>
      <c r="K152">
        <v>87.075000000000003</v>
      </c>
      <c r="L152">
        <v>84.388000000000005</v>
      </c>
      <c r="M152">
        <v>77.537000000000006</v>
      </c>
      <c r="N152">
        <v>68.477599999999995</v>
      </c>
      <c r="O152">
        <v>58.402999999999999</v>
      </c>
      <c r="R152" s="5">
        <f t="shared" si="216"/>
        <v>78.456509130799091</v>
      </c>
      <c r="S152" s="5">
        <f t="shared" si="217"/>
        <v>81.685334298050066</v>
      </c>
      <c r="T152" s="5">
        <f t="shared" si="218"/>
        <v>84.141855250664193</v>
      </c>
      <c r="U152" s="5">
        <f t="shared" si="219"/>
        <v>86.526909841454028</v>
      </c>
      <c r="V152" s="5">
        <f t="shared" si="220"/>
        <v>90.185800857206985</v>
      </c>
      <c r="W152" s="5">
        <f t="shared" si="221"/>
        <v>91.083407608218081</v>
      </c>
      <c r="X152" s="5">
        <f t="shared" si="222"/>
        <v>92.822319814098933</v>
      </c>
      <c r="Y152" s="5">
        <f t="shared" si="223"/>
        <v>91.776848404947728</v>
      </c>
      <c r="Z152" s="5">
        <f t="shared" si="224"/>
        <v>86.551879809090948</v>
      </c>
      <c r="AA152" s="5">
        <f t="shared" si="225"/>
        <v>83.591398572853706</v>
      </c>
      <c r="AB152" s="5">
        <f t="shared" si="226"/>
        <v>77.402507232222106</v>
      </c>
      <c r="AC152" s="5">
        <f t="shared" si="227"/>
        <v>68.561341768220672</v>
      </c>
      <c r="AD152" s="5">
        <f t="shared" si="228"/>
        <v>57.91481153798145</v>
      </c>
      <c r="AE152" s="5"/>
      <c r="AG152" s="5">
        <f t="shared" si="201"/>
        <v>-1.1285091307990882</v>
      </c>
      <c r="AH152" s="5">
        <f t="shared" si="201"/>
        <v>-1.3523342980500672</v>
      </c>
      <c r="AI152" s="5">
        <f t="shared" si="201"/>
        <v>-0.56585525066419962</v>
      </c>
      <c r="AJ152" s="5">
        <f t="shared" si="201"/>
        <v>-0.91490984145403331</v>
      </c>
      <c r="AK152" s="5">
        <f t="shared" si="201"/>
        <v>0.81419914279301508</v>
      </c>
      <c r="AL152" s="5">
        <f t="shared" si="201"/>
        <v>-1.1134076082180826</v>
      </c>
      <c r="AM152" s="5">
        <f t="shared" si="201"/>
        <v>-0.74731981409892967</v>
      </c>
      <c r="AN152" s="5">
        <f t="shared" si="201"/>
        <v>-1.5378484049477237</v>
      </c>
      <c r="AO152" s="5">
        <f t="shared" si="307"/>
        <v>0.52312019090905437</v>
      </c>
      <c r="AP152" s="5">
        <f t="shared" si="215"/>
        <v>0.79660142714629956</v>
      </c>
      <c r="AQ152" s="5">
        <f t="shared" si="215"/>
        <v>0.13449276777789976</v>
      </c>
      <c r="AR152" s="5">
        <f t="shared" si="215"/>
        <v>-8.3741768220676249E-2</v>
      </c>
      <c r="AS152" s="5">
        <f t="shared" si="215"/>
        <v>0.48818846201854882</v>
      </c>
      <c r="AV152" s="2">
        <f t="shared" si="229"/>
        <v>78.456509081977657</v>
      </c>
      <c r="AW152" s="2">
        <f t="shared" si="230"/>
        <v>81.685334298050051</v>
      </c>
      <c r="AX152" s="2">
        <f t="shared" si="231"/>
        <v>84.141855250664193</v>
      </c>
      <c r="AY152" s="2">
        <f t="shared" si="232"/>
        <v>86.385379204732033</v>
      </c>
      <c r="AZ152" s="2">
        <f t="shared" si="233"/>
        <v>89.351113366618179</v>
      </c>
      <c r="BA152" s="2">
        <f t="shared" si="234"/>
        <v>90.154005241705164</v>
      </c>
      <c r="BB152" s="2">
        <f t="shared" si="235"/>
        <v>90.476758644722381</v>
      </c>
      <c r="BC152" s="2">
        <f t="shared" si="236"/>
        <v>88.914353921600721</v>
      </c>
      <c r="BD152" s="2">
        <f t="shared" si="237"/>
        <v>85.839908877803978</v>
      </c>
      <c r="BE152" s="2">
        <f t="shared" si="238"/>
        <v>81.372976242075964</v>
      </c>
      <c r="BF152" s="2">
        <f t="shared" si="239"/>
        <v>75.207412058551142</v>
      </c>
      <c r="BG152" s="2">
        <f t="shared" si="240"/>
        <v>66.877374422018306</v>
      </c>
      <c r="BH152" s="2">
        <f t="shared" si="241"/>
        <v>57.215494263941103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82.187070059160405</v>
      </c>
      <c r="CP152" s="2">
        <f t="shared" si="269"/>
        <v>84.399318080576037</v>
      </c>
      <c r="CQ152" s="2">
        <f t="shared" si="270"/>
        <v>86.184965113917983</v>
      </c>
      <c r="CR152" s="2">
        <f t="shared" si="271"/>
        <v>87.443046454291405</v>
      </c>
      <c r="CS152" s="2">
        <f t="shared" si="272"/>
        <v>91.623166141144566</v>
      </c>
      <c r="CT152" s="2">
        <f t="shared" si="273"/>
        <v>92.897752531903464</v>
      </c>
      <c r="CU152" s="2">
        <f t="shared" si="274"/>
        <v>94.171124125449538</v>
      </c>
      <c r="CV152" s="2">
        <f t="shared" si="275"/>
        <v>91.542497737307571</v>
      </c>
      <c r="CW152" s="2">
        <f t="shared" si="276"/>
        <v>89.18836437589465</v>
      </c>
      <c r="CX152" s="2">
        <f t="shared" si="277"/>
        <v>84.048415717057878</v>
      </c>
      <c r="CY152" s="2">
        <f t="shared" si="278"/>
        <v>78.471963290449779</v>
      </c>
      <c r="CZ152" s="2">
        <f t="shared" si="279"/>
        <v>69.291807485964782</v>
      </c>
      <c r="DA152" s="2">
        <f t="shared" si="280"/>
        <v>59.009460515205895</v>
      </c>
      <c r="DD152" s="2">
        <f t="shared" si="281"/>
        <v>78.395695446635443</v>
      </c>
      <c r="DE152" s="2">
        <f t="shared" si="282"/>
        <v>81.647346050220904</v>
      </c>
      <c r="DF152" s="2">
        <f t="shared" si="283"/>
        <v>84.119177301749872</v>
      </c>
      <c r="DG152" s="2">
        <f t="shared" si="284"/>
        <v>86.367682969751328</v>
      </c>
      <c r="DH152" s="2">
        <f t="shared" si="285"/>
        <v>89.323056529789568</v>
      </c>
      <c r="DI152" s="2">
        <f t="shared" si="286"/>
        <v>90.118264214786691</v>
      </c>
      <c r="DJ152" s="2">
        <f t="shared" si="287"/>
        <v>90.432268841618523</v>
      </c>
      <c r="DK152" s="2">
        <f t="shared" si="288"/>
        <v>88.88264332821862</v>
      </c>
      <c r="DL152" s="2">
        <f t="shared" si="289"/>
        <v>85.788359508544815</v>
      </c>
      <c r="DM152" s="2">
        <f t="shared" si="290"/>
        <v>81.336828953831017</v>
      </c>
      <c r="DN152" s="2">
        <f t="shared" si="291"/>
        <v>75.1636366650295</v>
      </c>
      <c r="DO152" s="2">
        <f t="shared" si="292"/>
        <v>66.846263512396689</v>
      </c>
      <c r="DP152" s="2">
        <f t="shared" si="293"/>
        <v>57.190326258638905</v>
      </c>
      <c r="DS152" s="2">
        <f t="shared" si="294"/>
        <v>0.98396000354559543</v>
      </c>
      <c r="DT152" s="2">
        <f t="shared" si="295"/>
        <v>0.98619599058052976</v>
      </c>
      <c r="DU152" s="2">
        <f t="shared" si="296"/>
        <v>0.98902213054954624</v>
      </c>
      <c r="DV152" s="2">
        <f t="shared" si="297"/>
        <v>0.98354395026880881</v>
      </c>
      <c r="DW152" s="2">
        <f t="shared" si="298"/>
        <v>0.98780195661541625</v>
      </c>
      <c r="DX152" s="2">
        <f t="shared" si="299"/>
        <v>0.98714114871489811</v>
      </c>
      <c r="DY152" s="2">
        <f t="shared" si="300"/>
        <v>0.9881006886529542</v>
      </c>
      <c r="DZ152" s="2">
        <f t="shared" si="301"/>
        <v>0.98807807176447648</v>
      </c>
      <c r="EA152" s="2">
        <f t="shared" si="302"/>
        <v>0.98483844251101293</v>
      </c>
      <c r="EB152" s="2">
        <f t="shared" si="303"/>
        <v>0.98666932265079821</v>
      </c>
      <c r="EC152" s="2">
        <f t="shared" si="304"/>
        <v>0.98676811618741544</v>
      </c>
      <c r="ED152" s="2">
        <f t="shared" si="305"/>
        <v>0.98727853191033121</v>
      </c>
      <c r="EE152" s="2">
        <f t="shared" si="306"/>
        <v>0.98616484450702779</v>
      </c>
    </row>
    <row r="153" spans="2:137" x14ac:dyDescent="0.25">
      <c r="B153" s="2">
        <v>147</v>
      </c>
      <c r="C153">
        <v>77.578000000000003</v>
      </c>
      <c r="D153">
        <v>80.635999999999996</v>
      </c>
      <c r="E153">
        <v>83.635999999999996</v>
      </c>
      <c r="F153">
        <v>85.686999999999998</v>
      </c>
      <c r="G153">
        <v>90.641999999999996</v>
      </c>
      <c r="H153">
        <v>90.403000000000006</v>
      </c>
      <c r="I153">
        <v>93.775999999999996</v>
      </c>
      <c r="J153">
        <v>93.522000000000006</v>
      </c>
      <c r="K153">
        <v>87.537000000000006</v>
      </c>
      <c r="L153">
        <v>84.239000000000004</v>
      </c>
      <c r="M153">
        <v>77.745999999999995</v>
      </c>
      <c r="N153">
        <v>68.119399999999999</v>
      </c>
      <c r="O153">
        <v>57.761200000000002</v>
      </c>
      <c r="R153" s="5">
        <f t="shared" si="216"/>
        <v>78.372742620375078</v>
      </c>
      <c r="S153" s="5">
        <f t="shared" si="217"/>
        <v>81.627165166376244</v>
      </c>
      <c r="T153" s="5">
        <f t="shared" si="218"/>
        <v>84.103567731465077</v>
      </c>
      <c r="U153" s="5">
        <f t="shared" si="219"/>
        <v>86.601828250127511</v>
      </c>
      <c r="V153" s="5">
        <f t="shared" si="220"/>
        <v>90.401761263549616</v>
      </c>
      <c r="W153" s="5">
        <f t="shared" si="221"/>
        <v>91.333883653131437</v>
      </c>
      <c r="X153" s="5">
        <f t="shared" si="222"/>
        <v>93.292019621815626</v>
      </c>
      <c r="Y153" s="5">
        <f t="shared" si="223"/>
        <v>92.3395224191366</v>
      </c>
      <c r="Z153" s="5">
        <f t="shared" si="224"/>
        <v>86.876480976293351</v>
      </c>
      <c r="AA153" s="5">
        <f t="shared" si="225"/>
        <v>84.280400342278909</v>
      </c>
      <c r="AB153" s="5">
        <f t="shared" si="226"/>
        <v>78.131822129847038</v>
      </c>
      <c r="AC153" s="5">
        <f t="shared" si="227"/>
        <v>69.113485616255645</v>
      </c>
      <c r="AD153" s="5">
        <f t="shared" si="228"/>
        <v>58.293549671046158</v>
      </c>
      <c r="AE153" s="5"/>
      <c r="AG153" s="5">
        <f t="shared" si="201"/>
        <v>-0.79474262037507515</v>
      </c>
      <c r="AH153" s="5">
        <f t="shared" si="201"/>
        <v>-0.99116516637624841</v>
      </c>
      <c r="AI153" s="5">
        <f t="shared" si="201"/>
        <v>-0.46756773146508124</v>
      </c>
      <c r="AJ153" s="5">
        <f t="shared" si="201"/>
        <v>-0.91482825012751334</v>
      </c>
      <c r="AK153" s="5">
        <f t="shared" si="201"/>
        <v>0.24023873645037952</v>
      </c>
      <c r="AL153" s="5">
        <f t="shared" si="201"/>
        <v>-0.93088365313143129</v>
      </c>
      <c r="AM153" s="5">
        <f t="shared" si="201"/>
        <v>0.4839803781843699</v>
      </c>
      <c r="AN153" s="5">
        <f t="shared" si="201"/>
        <v>1.1824775808634058</v>
      </c>
      <c r="AO153" s="5">
        <f t="shared" si="307"/>
        <v>0.66051902370665516</v>
      </c>
      <c r="AP153" s="5">
        <f t="shared" si="215"/>
        <v>-4.14003422789051E-2</v>
      </c>
      <c r="AQ153" s="5">
        <f t="shared" si="215"/>
        <v>-0.38582212984704256</v>
      </c>
      <c r="AR153" s="5">
        <f t="shared" si="215"/>
        <v>-0.99408561625564573</v>
      </c>
      <c r="AS153" s="5">
        <f t="shared" si="215"/>
        <v>-0.53234967104615549</v>
      </c>
      <c r="AV153" s="2">
        <f t="shared" si="229"/>
        <v>78.372742534385779</v>
      </c>
      <c r="AW153" s="2">
        <f t="shared" si="230"/>
        <v>81.627165166376244</v>
      </c>
      <c r="AX153" s="2">
        <f t="shared" si="231"/>
        <v>84.103567731465077</v>
      </c>
      <c r="AY153" s="2">
        <f t="shared" si="232"/>
        <v>86.376866737528189</v>
      </c>
      <c r="AZ153" s="2">
        <f t="shared" si="233"/>
        <v>89.33198598547186</v>
      </c>
      <c r="BA153" s="2">
        <f t="shared" si="234"/>
        <v>90.126653680882299</v>
      </c>
      <c r="BB153" s="2">
        <f t="shared" si="235"/>
        <v>90.434821097571017</v>
      </c>
      <c r="BC153" s="2">
        <f t="shared" si="236"/>
        <v>88.876248179407028</v>
      </c>
      <c r="BD153" s="2">
        <f t="shared" si="237"/>
        <v>85.78003874089562</v>
      </c>
      <c r="BE153" s="2">
        <f t="shared" si="238"/>
        <v>81.331088672317875</v>
      </c>
      <c r="BF153" s="2">
        <f t="shared" si="239"/>
        <v>75.167922406110748</v>
      </c>
      <c r="BG153" s="2">
        <f t="shared" si="240"/>
        <v>66.854958180923475</v>
      </c>
      <c r="BH153" s="2">
        <f t="shared" si="241"/>
        <v>57.205031339255534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82.175642568915421</v>
      </c>
      <c r="CP153" s="2">
        <f t="shared" si="269"/>
        <v>84.39139924461179</v>
      </c>
      <c r="CQ153" s="2">
        <f t="shared" si="270"/>
        <v>86.180246799891179</v>
      </c>
      <c r="CR153" s="2">
        <f t="shared" si="271"/>
        <v>87.447915540636288</v>
      </c>
      <c r="CS153" s="2">
        <f t="shared" si="272"/>
        <v>91.647207456421214</v>
      </c>
      <c r="CT153" s="2">
        <f t="shared" si="273"/>
        <v>92.922671972080423</v>
      </c>
      <c r="CU153" s="2">
        <f t="shared" si="274"/>
        <v>94.196441007138731</v>
      </c>
      <c r="CV153" s="2">
        <f t="shared" si="275"/>
        <v>91.543796290327492</v>
      </c>
      <c r="CW153" s="2">
        <f t="shared" si="276"/>
        <v>89.194942910570816</v>
      </c>
      <c r="CX153" s="2">
        <f t="shared" si="277"/>
        <v>84.057864837709857</v>
      </c>
      <c r="CY153" s="2">
        <f t="shared" si="278"/>
        <v>78.494401567323706</v>
      </c>
      <c r="CZ153" s="2">
        <f t="shared" si="279"/>
        <v>69.312622465477418</v>
      </c>
      <c r="DA153" s="2">
        <f t="shared" si="280"/>
        <v>59.03255505677452</v>
      </c>
      <c r="DD153" s="2">
        <f t="shared" si="281"/>
        <v>78.316204366386941</v>
      </c>
      <c r="DE153" s="2">
        <f t="shared" si="282"/>
        <v>81.591877996257409</v>
      </c>
      <c r="DF153" s="2">
        <f t="shared" si="283"/>
        <v>84.082545372973925</v>
      </c>
      <c r="DG153" s="2">
        <f t="shared" si="284"/>
        <v>86.360523387582489</v>
      </c>
      <c r="DH153" s="2">
        <f t="shared" si="285"/>
        <v>89.30591167496884</v>
      </c>
      <c r="DI153" s="2">
        <f t="shared" si="286"/>
        <v>90.093436488169402</v>
      </c>
      <c r="DJ153" s="2">
        <f t="shared" si="287"/>
        <v>90.393507260115626</v>
      </c>
      <c r="DK153" s="2">
        <f t="shared" si="288"/>
        <v>88.846894165002652</v>
      </c>
      <c r="DL153" s="2">
        <f t="shared" si="289"/>
        <v>85.732092192850729</v>
      </c>
      <c r="DM153" s="2">
        <f t="shared" si="290"/>
        <v>81.297489383818515</v>
      </c>
      <c r="DN153" s="2">
        <f t="shared" si="291"/>
        <v>75.127241428826608</v>
      </c>
      <c r="DO153" s="2">
        <f t="shared" si="292"/>
        <v>66.826076657483924</v>
      </c>
      <c r="DP153" s="2">
        <f t="shared" si="293"/>
        <v>57.181648483530964</v>
      </c>
      <c r="DS153" s="2">
        <f t="shared" si="294"/>
        <v>0.98535067410541577</v>
      </c>
      <c r="DT153" s="2">
        <f t="shared" si="295"/>
        <v>0.98739528405452004</v>
      </c>
      <c r="DU153" s="2">
        <f t="shared" si="296"/>
        <v>0.98997838385320525</v>
      </c>
      <c r="DV153" s="2">
        <f t="shared" si="297"/>
        <v>0.98497014172871977</v>
      </c>
      <c r="DW153" s="2">
        <f t="shared" si="298"/>
        <v>0.98886329924241645</v>
      </c>
      <c r="DX153" s="2">
        <f t="shared" si="299"/>
        <v>0.988259304359147</v>
      </c>
      <c r="DY153" s="2">
        <f t="shared" si="300"/>
        <v>0.98913632468939905</v>
      </c>
      <c r="DZ153" s="2">
        <f t="shared" si="301"/>
        <v>0.98911565453979888</v>
      </c>
      <c r="EA153" s="2">
        <f t="shared" si="302"/>
        <v>0.98615402396657204</v>
      </c>
      <c r="EB153" s="2">
        <f t="shared" si="303"/>
        <v>0.98782800055261144</v>
      </c>
      <c r="EC153" s="2">
        <f t="shared" si="304"/>
        <v>0.98791831228368743</v>
      </c>
      <c r="ED153" s="2">
        <f t="shared" si="305"/>
        <v>0.98838488181206574</v>
      </c>
      <c r="EE153" s="2">
        <f t="shared" si="306"/>
        <v>0.98736680929087162</v>
      </c>
    </row>
    <row r="154" spans="2:137" x14ac:dyDescent="0.25">
      <c r="B154" s="2">
        <v>148</v>
      </c>
      <c r="C154">
        <v>77.218999999999994</v>
      </c>
      <c r="D154">
        <v>80.53</v>
      </c>
      <c r="E154">
        <v>84.97</v>
      </c>
      <c r="F154">
        <v>87.328000000000003</v>
      </c>
      <c r="G154">
        <v>89.581999999999994</v>
      </c>
      <c r="H154">
        <v>91.313000000000002</v>
      </c>
      <c r="I154">
        <v>93.254000000000005</v>
      </c>
      <c r="J154">
        <v>92.015000000000001</v>
      </c>
      <c r="K154">
        <v>90.045000000000002</v>
      </c>
      <c r="L154">
        <v>84.433000000000007</v>
      </c>
      <c r="M154">
        <v>79.388000000000005</v>
      </c>
      <c r="N154">
        <v>68.925399999999996</v>
      </c>
      <c r="O154">
        <v>59.029899999999998</v>
      </c>
      <c r="R154" s="5">
        <f t="shared" si="216"/>
        <v>78.289253927844001</v>
      </c>
      <c r="S154" s="5">
        <f t="shared" si="217"/>
        <v>81.569175171716765</v>
      </c>
      <c r="T154" s="5">
        <f t="shared" si="218"/>
        <v>84.065394926432816</v>
      </c>
      <c r="U154" s="5">
        <f t="shared" si="219"/>
        <v>86.704965371141157</v>
      </c>
      <c r="V154" s="5">
        <f t="shared" si="220"/>
        <v>90.602898862780236</v>
      </c>
      <c r="W154" s="5">
        <f t="shared" si="221"/>
        <v>91.574066317847397</v>
      </c>
      <c r="X154" s="5">
        <f t="shared" si="222"/>
        <v>93.665190678901808</v>
      </c>
      <c r="Y154" s="5">
        <f t="shared" si="223"/>
        <v>92.776969731489146</v>
      </c>
      <c r="Z154" s="5">
        <f t="shared" si="224"/>
        <v>87.310277200404727</v>
      </c>
      <c r="AA154" s="5">
        <f t="shared" si="225"/>
        <v>84.976461479642595</v>
      </c>
      <c r="AB154" s="5">
        <f t="shared" si="226"/>
        <v>78.893499766237127</v>
      </c>
      <c r="AC154" s="5">
        <f t="shared" si="227"/>
        <v>69.683525805625337</v>
      </c>
      <c r="AD154" s="5">
        <f t="shared" si="228"/>
        <v>58.79245411653951</v>
      </c>
      <c r="AE154" s="5"/>
      <c r="AG154" s="5">
        <f t="shared" si="201"/>
        <v>-1.0702539278440071</v>
      </c>
      <c r="AH154" s="5">
        <f t="shared" si="201"/>
        <v>-1.0391751717167637</v>
      </c>
      <c r="AI154" s="5">
        <f t="shared" si="201"/>
        <v>0.90460507356718267</v>
      </c>
      <c r="AJ154" s="5">
        <f t="shared" si="201"/>
        <v>0.62303462885884642</v>
      </c>
      <c r="AK154" s="5">
        <f t="shared" si="201"/>
        <v>-1.0208988627802427</v>
      </c>
      <c r="AL154" s="5">
        <f t="shared" si="201"/>
        <v>-0.2610663178473942</v>
      </c>
      <c r="AM154" s="5">
        <f t="shared" si="201"/>
        <v>-0.41119067890180361</v>
      </c>
      <c r="AN154" s="5">
        <f t="shared" si="201"/>
        <v>-0.76196973148914537</v>
      </c>
      <c r="AO154" s="5">
        <f t="shared" si="307"/>
        <v>2.734722799595275</v>
      </c>
      <c r="AP154" s="5">
        <f t="shared" si="215"/>
        <v>-0.54346147964258762</v>
      </c>
      <c r="AQ154" s="5">
        <f t="shared" si="215"/>
        <v>0.49450023376287788</v>
      </c>
      <c r="AR154" s="5">
        <f t="shared" si="215"/>
        <v>-0.75812580562534038</v>
      </c>
      <c r="AS154" s="5">
        <f t="shared" si="215"/>
        <v>0.23744588346048801</v>
      </c>
      <c r="AV154" s="2">
        <f t="shared" si="229"/>
        <v>78.28925378491877</v>
      </c>
      <c r="AW154" s="2">
        <f t="shared" si="230"/>
        <v>81.569175171716765</v>
      </c>
      <c r="AX154" s="2">
        <f t="shared" si="231"/>
        <v>84.065394926432816</v>
      </c>
      <c r="AY154" s="2">
        <f t="shared" si="232"/>
        <v>86.368453955599648</v>
      </c>
      <c r="AZ154" s="2">
        <f t="shared" si="233"/>
        <v>89.312988928771617</v>
      </c>
      <c r="BA154" s="2">
        <f t="shared" si="234"/>
        <v>90.099467755201616</v>
      </c>
      <c r="BB154" s="2">
        <f t="shared" si="235"/>
        <v>90.393095880529643</v>
      </c>
      <c r="BC154" s="2">
        <f t="shared" si="236"/>
        <v>88.838309956479691</v>
      </c>
      <c r="BD154" s="2">
        <f t="shared" si="237"/>
        <v>85.720400552343449</v>
      </c>
      <c r="BE154" s="2">
        <f t="shared" si="238"/>
        <v>81.289367766697168</v>
      </c>
      <c r="BF154" s="2">
        <f t="shared" si="239"/>
        <v>75.128636122454409</v>
      </c>
      <c r="BG154" s="2">
        <f t="shared" si="240"/>
        <v>66.832691793854323</v>
      </c>
      <c r="BH154" s="2">
        <f t="shared" si="241"/>
        <v>57.194686333178467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82.164215078670438</v>
      </c>
      <c r="CP154" s="2">
        <f t="shared" si="269"/>
        <v>84.383480408647543</v>
      </c>
      <c r="CQ154" s="2">
        <f t="shared" si="270"/>
        <v>86.17552848586439</v>
      </c>
      <c r="CR154" s="2">
        <f t="shared" si="271"/>
        <v>87.45278462698117</v>
      </c>
      <c r="CS154" s="2">
        <f t="shared" si="272"/>
        <v>91.671248771697861</v>
      </c>
      <c r="CT154" s="2">
        <f t="shared" si="273"/>
        <v>92.947591412257381</v>
      </c>
      <c r="CU154" s="2">
        <f t="shared" si="274"/>
        <v>94.221757888827923</v>
      </c>
      <c r="CV154" s="2">
        <f t="shared" si="275"/>
        <v>91.545094843347414</v>
      </c>
      <c r="CW154" s="2">
        <f t="shared" si="276"/>
        <v>89.201521445246982</v>
      </c>
      <c r="CX154" s="2">
        <f t="shared" si="277"/>
        <v>84.067313958361837</v>
      </c>
      <c r="CY154" s="2">
        <f t="shared" si="278"/>
        <v>78.516839844197619</v>
      </c>
      <c r="CZ154" s="2">
        <f t="shared" si="279"/>
        <v>69.333437444990039</v>
      </c>
      <c r="DA154" s="2">
        <f t="shared" si="280"/>
        <v>59.055649598343145</v>
      </c>
      <c r="DD154" s="2">
        <f t="shared" si="281"/>
        <v>78.236713286138439</v>
      </c>
      <c r="DE154" s="2">
        <f t="shared" si="282"/>
        <v>81.536409942293915</v>
      </c>
      <c r="DF154" s="2">
        <f t="shared" si="283"/>
        <v>84.045913444197993</v>
      </c>
      <c r="DG154" s="2">
        <f t="shared" si="284"/>
        <v>86.35336380541365</v>
      </c>
      <c r="DH154" s="2">
        <f t="shared" si="285"/>
        <v>89.288766820148098</v>
      </c>
      <c r="DI154" s="2">
        <f t="shared" si="286"/>
        <v>90.068608761552113</v>
      </c>
      <c r="DJ154" s="2">
        <f t="shared" si="287"/>
        <v>90.354745678612744</v>
      </c>
      <c r="DK154" s="2">
        <f t="shared" si="288"/>
        <v>88.81114500178667</v>
      </c>
      <c r="DL154" s="2">
        <f t="shared" si="289"/>
        <v>85.675824877156657</v>
      </c>
      <c r="DM154" s="2">
        <f t="shared" si="290"/>
        <v>81.258149813806014</v>
      </c>
      <c r="DN154" s="2">
        <f t="shared" si="291"/>
        <v>75.090846192623715</v>
      </c>
      <c r="DO154" s="2">
        <f t="shared" si="292"/>
        <v>66.805889802571158</v>
      </c>
      <c r="DP154" s="2">
        <f t="shared" si="293"/>
        <v>57.172970708423016</v>
      </c>
      <c r="DS154" s="2">
        <f t="shared" si="294"/>
        <v>0.98662241252690441</v>
      </c>
      <c r="DT154" s="2">
        <f t="shared" si="295"/>
        <v>0.98849159871170655</v>
      </c>
      <c r="DU154" s="2">
        <f t="shared" si="296"/>
        <v>0.99085211089625735</v>
      </c>
      <c r="DV154" s="2">
        <f t="shared" si="297"/>
        <v>0.98627445479476916</v>
      </c>
      <c r="DW154" s="2">
        <f t="shared" si="298"/>
        <v>0.98983324570087017</v>
      </c>
      <c r="DX154" s="2">
        <f t="shared" si="299"/>
        <v>0.98928128530335546</v>
      </c>
      <c r="DY154" s="2">
        <f t="shared" si="300"/>
        <v>0.99008273058574947</v>
      </c>
      <c r="DZ154" s="2">
        <f t="shared" si="301"/>
        <v>0.99006384305957063</v>
      </c>
      <c r="EA154" s="2">
        <f t="shared" si="302"/>
        <v>0.98735691676072224</v>
      </c>
      <c r="EB154" s="2">
        <f t="shared" si="303"/>
        <v>0.98888710260962709</v>
      </c>
      <c r="EC154" s="2">
        <f t="shared" si="304"/>
        <v>0.98896964394159781</v>
      </c>
      <c r="ED154" s="2">
        <f t="shared" si="305"/>
        <v>0.98939604902658995</v>
      </c>
      <c r="EE154" s="2">
        <f t="shared" si="306"/>
        <v>0.98846557165339288</v>
      </c>
    </row>
    <row r="155" spans="2:137" x14ac:dyDescent="0.25">
      <c r="B155" s="2">
        <v>149</v>
      </c>
      <c r="C155">
        <v>78.156000000000006</v>
      </c>
      <c r="D155">
        <v>80.409000000000006</v>
      </c>
      <c r="E155">
        <v>84.652000000000001</v>
      </c>
      <c r="F155">
        <v>86.566999999999993</v>
      </c>
      <c r="G155">
        <v>90.03</v>
      </c>
      <c r="H155">
        <v>92.641999999999996</v>
      </c>
      <c r="I155">
        <v>93.97</v>
      </c>
      <c r="J155">
        <v>93.224000000000004</v>
      </c>
      <c r="K155">
        <v>88.94</v>
      </c>
      <c r="L155">
        <v>85.820999999999998</v>
      </c>
      <c r="M155">
        <v>79.835999999999999</v>
      </c>
      <c r="N155">
        <v>69.2239</v>
      </c>
      <c r="O155">
        <v>60.238799999999998</v>
      </c>
      <c r="R155" s="5">
        <f t="shared" si="216"/>
        <v>78.206027792547772</v>
      </c>
      <c r="S155" s="5">
        <f t="shared" si="217"/>
        <v>81.511353994911019</v>
      </c>
      <c r="T155" s="5">
        <f t="shared" si="218"/>
        <v>84.027329620037293</v>
      </c>
      <c r="U155" s="5">
        <f t="shared" si="219"/>
        <v>86.833857789027903</v>
      </c>
      <c r="V155" s="5">
        <f t="shared" si="220"/>
        <v>90.757384549435756</v>
      </c>
      <c r="W155" s="5">
        <f t="shared" si="221"/>
        <v>91.766210947966485</v>
      </c>
      <c r="X155" s="5">
        <f t="shared" si="222"/>
        <v>93.874493463440302</v>
      </c>
      <c r="Y155" s="5">
        <f t="shared" si="223"/>
        <v>93.01098698536201</v>
      </c>
      <c r="Z155" s="5">
        <f t="shared" si="224"/>
        <v>87.831659196012737</v>
      </c>
      <c r="AA155" s="5">
        <f t="shared" si="225"/>
        <v>85.582261677463194</v>
      </c>
      <c r="AB155" s="5">
        <f t="shared" si="226"/>
        <v>79.588485726091335</v>
      </c>
      <c r="AC155" s="5">
        <f t="shared" si="227"/>
        <v>70.197240028624549</v>
      </c>
      <c r="AD155" s="5">
        <f t="shared" si="228"/>
        <v>59.396059701196208</v>
      </c>
      <c r="AE155" s="5"/>
      <c r="AG155" s="5">
        <f t="shared" si="201"/>
        <v>-5.0027792547766126E-2</v>
      </c>
      <c r="AH155" s="5">
        <f t="shared" si="201"/>
        <v>-1.102353994911013</v>
      </c>
      <c r="AI155" s="5">
        <f t="shared" si="201"/>
        <v>0.62467037996270847</v>
      </c>
      <c r="AJ155" s="5">
        <f t="shared" si="201"/>
        <v>-0.26685778902790958</v>
      </c>
      <c r="AK155" s="5">
        <f t="shared" si="201"/>
        <v>-0.72738454943575448</v>
      </c>
      <c r="AL155" s="5">
        <f t="shared" si="201"/>
        <v>0.87578905203351098</v>
      </c>
      <c r="AM155" s="5">
        <f t="shared" si="201"/>
        <v>9.5506536559696542E-2</v>
      </c>
      <c r="AN155" s="5">
        <f t="shared" si="201"/>
        <v>0.21301301463799405</v>
      </c>
      <c r="AO155" s="5">
        <f t="shared" si="307"/>
        <v>1.1083408039872609</v>
      </c>
      <c r="AP155" s="5">
        <f t="shared" si="215"/>
        <v>0.23873832253680405</v>
      </c>
      <c r="AQ155" s="5">
        <f t="shared" si="215"/>
        <v>0.24751427390866354</v>
      </c>
      <c r="AR155" s="5">
        <f t="shared" si="215"/>
        <v>-0.97334002862454838</v>
      </c>
      <c r="AS155" s="5">
        <f t="shared" si="215"/>
        <v>0.84274029880378976</v>
      </c>
      <c r="AV155" s="2">
        <f t="shared" si="229"/>
        <v>78.20602756838548</v>
      </c>
      <c r="AW155" s="2">
        <f t="shared" si="230"/>
        <v>81.511353994911019</v>
      </c>
      <c r="AX155" s="2">
        <f t="shared" si="231"/>
        <v>84.027329620037293</v>
      </c>
      <c r="AY155" s="2">
        <f t="shared" si="232"/>
        <v>86.360133999782036</v>
      </c>
      <c r="AZ155" s="2">
        <f t="shared" si="233"/>
        <v>89.294114798226147</v>
      </c>
      <c r="BA155" s="2">
        <f t="shared" si="234"/>
        <v>90.072438106606242</v>
      </c>
      <c r="BB155" s="2">
        <f t="shared" si="235"/>
        <v>90.351570517828478</v>
      </c>
      <c r="BC155" s="2">
        <f t="shared" si="236"/>
        <v>88.800528266395972</v>
      </c>
      <c r="BD155" s="2">
        <f t="shared" si="237"/>
        <v>85.660981795152807</v>
      </c>
      <c r="BE155" s="2">
        <f t="shared" si="238"/>
        <v>81.24780418333097</v>
      </c>
      <c r="BF155" s="2">
        <f t="shared" si="239"/>
        <v>75.089541693048574</v>
      </c>
      <c r="BG155" s="2">
        <f t="shared" si="240"/>
        <v>66.810566378007564</v>
      </c>
      <c r="BH155" s="2">
        <f t="shared" si="241"/>
        <v>57.184452508159637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82.152787588425468</v>
      </c>
      <c r="CP155" s="2">
        <f t="shared" si="269"/>
        <v>84.37556157268331</v>
      </c>
      <c r="CQ155" s="2">
        <f t="shared" si="270"/>
        <v>86.170810171837587</v>
      </c>
      <c r="CR155" s="2">
        <f t="shared" si="271"/>
        <v>87.457653713326053</v>
      </c>
      <c r="CS155" s="2">
        <f t="shared" si="272"/>
        <v>91.695290086974495</v>
      </c>
      <c r="CT155" s="2">
        <f t="shared" si="273"/>
        <v>92.97251085243434</v>
      </c>
      <c r="CU155" s="2">
        <f t="shared" si="274"/>
        <v>94.247074770517131</v>
      </c>
      <c r="CV155" s="2">
        <f t="shared" si="275"/>
        <v>91.546393396367336</v>
      </c>
      <c r="CW155" s="2">
        <f t="shared" si="276"/>
        <v>89.208099979923148</v>
      </c>
      <c r="CX155" s="2">
        <f t="shared" si="277"/>
        <v>84.076763079013816</v>
      </c>
      <c r="CY155" s="2">
        <f t="shared" si="278"/>
        <v>78.539278121071547</v>
      </c>
      <c r="CZ155" s="2">
        <f t="shared" si="279"/>
        <v>69.354252424502661</v>
      </c>
      <c r="DA155" s="2">
        <f t="shared" si="280"/>
        <v>59.07874413991177</v>
      </c>
      <c r="DD155" s="2">
        <f t="shared" si="281"/>
        <v>78.157222205889937</v>
      </c>
      <c r="DE155" s="2">
        <f t="shared" si="282"/>
        <v>81.48094188833042</v>
      </c>
      <c r="DF155" s="2">
        <f t="shared" si="283"/>
        <v>84.009281515422046</v>
      </c>
      <c r="DG155" s="2">
        <f t="shared" si="284"/>
        <v>86.346204223244811</v>
      </c>
      <c r="DH155" s="2">
        <f t="shared" si="285"/>
        <v>89.271621965327355</v>
      </c>
      <c r="DI155" s="2">
        <f t="shared" si="286"/>
        <v>90.043781034934824</v>
      </c>
      <c r="DJ155" s="2">
        <f t="shared" si="287"/>
        <v>90.315984097109848</v>
      </c>
      <c r="DK155" s="2">
        <f t="shared" si="288"/>
        <v>88.775395838570702</v>
      </c>
      <c r="DL155" s="2">
        <f t="shared" si="289"/>
        <v>85.619557561462571</v>
      </c>
      <c r="DM155" s="2">
        <f t="shared" si="290"/>
        <v>81.218810243793513</v>
      </c>
      <c r="DN155" s="2">
        <f t="shared" si="291"/>
        <v>75.054450956420823</v>
      </c>
      <c r="DO155" s="2">
        <f t="shared" si="292"/>
        <v>66.785702947658393</v>
      </c>
      <c r="DP155" s="2">
        <f t="shared" si="293"/>
        <v>57.164292933315068</v>
      </c>
      <c r="DS155" s="2">
        <f t="shared" si="294"/>
        <v>0.98778511729307117</v>
      </c>
      <c r="DT155" s="2">
        <f t="shared" si="295"/>
        <v>0.98949357432170137</v>
      </c>
      <c r="DU155" s="2">
        <f t="shared" si="296"/>
        <v>0.99165030518485819</v>
      </c>
      <c r="DV155" s="2">
        <f t="shared" si="297"/>
        <v>0.98746701792430858</v>
      </c>
      <c r="DW155" s="2">
        <f t="shared" si="298"/>
        <v>0.99071950788232954</v>
      </c>
      <c r="DX155" s="2">
        <f t="shared" si="299"/>
        <v>0.99021518765568961</v>
      </c>
      <c r="DY155" s="2">
        <f t="shared" si="300"/>
        <v>0.99094744342597763</v>
      </c>
      <c r="DZ155" s="2">
        <f t="shared" si="301"/>
        <v>0.9909301876666885</v>
      </c>
      <c r="EA155" s="2">
        <f t="shared" si="302"/>
        <v>0.98845652945966589</v>
      </c>
      <c r="EB155" s="2">
        <f t="shared" si="303"/>
        <v>0.98985499719234304</v>
      </c>
      <c r="EC155" s="2">
        <f t="shared" si="304"/>
        <v>0.98993042266666609</v>
      </c>
      <c r="ED155" s="2">
        <f t="shared" si="305"/>
        <v>0.99032005006198287</v>
      </c>
      <c r="EE155" s="2">
        <f t="shared" si="306"/>
        <v>0.98946978916197803</v>
      </c>
    </row>
    <row r="156" spans="2:137" x14ac:dyDescent="0.25">
      <c r="B156" s="2">
        <v>150</v>
      </c>
      <c r="C156">
        <v>77.733999999999995</v>
      </c>
      <c r="D156">
        <v>80.909000000000006</v>
      </c>
      <c r="E156">
        <v>84.454999999999998</v>
      </c>
      <c r="F156">
        <v>86.328000000000003</v>
      </c>
      <c r="G156">
        <v>91.686999999999998</v>
      </c>
      <c r="H156">
        <v>91.656999999999996</v>
      </c>
      <c r="I156">
        <v>94.433000000000007</v>
      </c>
      <c r="J156">
        <v>92.462999999999994</v>
      </c>
      <c r="K156">
        <v>89.06</v>
      </c>
      <c r="L156">
        <v>86.299000000000007</v>
      </c>
      <c r="M156">
        <v>79.700999999999993</v>
      </c>
      <c r="N156">
        <v>70.716399999999993</v>
      </c>
      <c r="O156">
        <v>60.925400000000003</v>
      </c>
      <c r="R156" s="5">
        <f t="shared" si="216"/>
        <v>78.123049419283888</v>
      </c>
      <c r="S156" s="5">
        <f t="shared" si="217"/>
        <v>81.453691706648016</v>
      </c>
      <c r="T156" s="5">
        <f t="shared" si="218"/>
        <v>83.989364956742165</v>
      </c>
      <c r="U156" s="5">
        <f t="shared" si="219"/>
        <v>86.9795025362789</v>
      </c>
      <c r="V156" s="5">
        <f t="shared" si="220"/>
        <v>90.837020395404664</v>
      </c>
      <c r="W156" s="5">
        <f t="shared" si="221"/>
        <v>91.875062749706885</v>
      </c>
      <c r="X156" s="5">
        <f t="shared" si="222"/>
        <v>93.876158150365001</v>
      </c>
      <c r="Y156" s="5">
        <f t="shared" si="223"/>
        <v>92.993763108193221</v>
      </c>
      <c r="Z156" s="5">
        <f t="shared" si="224"/>
        <v>88.39226575991114</v>
      </c>
      <c r="AA156" s="5">
        <f t="shared" si="225"/>
        <v>85.997898763230424</v>
      </c>
      <c r="AB156" s="5">
        <f t="shared" si="226"/>
        <v>80.108263473747201</v>
      </c>
      <c r="AC156" s="5">
        <f t="shared" si="227"/>
        <v>70.57500072065389</v>
      </c>
      <c r="AD156" s="5">
        <f t="shared" si="228"/>
        <v>60.06113701421021</v>
      </c>
      <c r="AE156" s="5"/>
      <c r="AG156" s="5">
        <f t="shared" si="201"/>
        <v>-0.38904941928389292</v>
      </c>
      <c r="AH156" s="5">
        <f t="shared" si="201"/>
        <v>-0.5446917066480097</v>
      </c>
      <c r="AI156" s="5">
        <f t="shared" si="201"/>
        <v>0.46563504325783356</v>
      </c>
      <c r="AJ156" s="5">
        <f t="shared" si="201"/>
        <v>-0.65150253627889754</v>
      </c>
      <c r="AK156" s="5">
        <f t="shared" si="201"/>
        <v>0.84997960459533317</v>
      </c>
      <c r="AL156" s="5">
        <f t="shared" si="201"/>
        <v>-0.21806274970688833</v>
      </c>
      <c r="AM156" s="5">
        <f t="shared" si="201"/>
        <v>0.55684184963500627</v>
      </c>
      <c r="AN156" s="5">
        <f t="shared" si="201"/>
        <v>-0.53076310819322714</v>
      </c>
      <c r="AO156" s="5">
        <f t="shared" si="307"/>
        <v>0.66773424008886195</v>
      </c>
      <c r="AP156" s="5">
        <f t="shared" si="215"/>
        <v>0.30110123676958267</v>
      </c>
      <c r="AQ156" s="5">
        <f t="shared" si="215"/>
        <v>-0.40726347374720717</v>
      </c>
      <c r="AR156" s="5">
        <f t="shared" si="215"/>
        <v>0.14139927934610341</v>
      </c>
      <c r="AS156" s="5">
        <f t="shared" si="215"/>
        <v>0.86426298578979299</v>
      </c>
      <c r="AV156" s="2">
        <f t="shared" si="229"/>
        <v>78.123049087540338</v>
      </c>
      <c r="AW156" s="2">
        <f t="shared" si="230"/>
        <v>81.453691706648016</v>
      </c>
      <c r="AX156" s="2">
        <f t="shared" si="231"/>
        <v>83.989364956742165</v>
      </c>
      <c r="AY156" s="2">
        <f t="shared" si="232"/>
        <v>86.351900415459312</v>
      </c>
      <c r="AZ156" s="2">
        <f t="shared" si="233"/>
        <v>89.27535646364943</v>
      </c>
      <c r="BA156" s="2">
        <f t="shared" si="234"/>
        <v>90.045555708339009</v>
      </c>
      <c r="BB156" s="2">
        <f t="shared" si="235"/>
        <v>90.310233044505466</v>
      </c>
      <c r="BC156" s="2">
        <f t="shared" si="236"/>
        <v>88.762892723429673</v>
      </c>
      <c r="BD156" s="2">
        <f t="shared" si="237"/>
        <v>85.601770306789192</v>
      </c>
      <c r="BE156" s="2">
        <f t="shared" si="238"/>
        <v>81.206388899642008</v>
      </c>
      <c r="BF156" s="2">
        <f t="shared" si="239"/>
        <v>75.05062801319346</v>
      </c>
      <c r="BG156" s="2">
        <f t="shared" si="240"/>
        <v>66.788573422547302</v>
      </c>
      <c r="BH156" s="2">
        <f t="shared" si="241"/>
        <v>57.174323373705633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82.141360098180485</v>
      </c>
      <c r="CP156" s="2">
        <f t="shared" si="269"/>
        <v>84.367642736719063</v>
      </c>
      <c r="CQ156" s="2">
        <f t="shared" si="270"/>
        <v>86.166091857810798</v>
      </c>
      <c r="CR156" s="2">
        <f t="shared" si="271"/>
        <v>87.462522799670921</v>
      </c>
      <c r="CS156" s="2">
        <f t="shared" si="272"/>
        <v>91.719331402251143</v>
      </c>
      <c r="CT156" s="2">
        <f t="shared" si="273"/>
        <v>92.997430292611313</v>
      </c>
      <c r="CU156" s="2">
        <f t="shared" si="274"/>
        <v>94.272391652206323</v>
      </c>
      <c r="CV156" s="2">
        <f t="shared" si="275"/>
        <v>91.547691949387257</v>
      </c>
      <c r="CW156" s="2">
        <f t="shared" si="276"/>
        <v>89.214678514599314</v>
      </c>
      <c r="CX156" s="2">
        <f t="shared" si="277"/>
        <v>84.086212199665795</v>
      </c>
      <c r="CY156" s="2">
        <f t="shared" si="278"/>
        <v>78.561716397945474</v>
      </c>
      <c r="CZ156" s="2">
        <f t="shared" si="279"/>
        <v>69.375067404015297</v>
      </c>
      <c r="DA156" s="2">
        <f t="shared" si="280"/>
        <v>59.101838681480388</v>
      </c>
      <c r="DD156" s="2">
        <f t="shared" si="281"/>
        <v>78.077731125641435</v>
      </c>
      <c r="DE156" s="2">
        <f t="shared" si="282"/>
        <v>81.425473834366926</v>
      </c>
      <c r="DF156" s="2">
        <f t="shared" si="283"/>
        <v>83.972649586646099</v>
      </c>
      <c r="DG156" s="2">
        <f t="shared" si="284"/>
        <v>86.339044641075972</v>
      </c>
      <c r="DH156" s="2">
        <f t="shared" si="285"/>
        <v>89.254477110506627</v>
      </c>
      <c r="DI156" s="2">
        <f t="shared" si="286"/>
        <v>90.018953308317535</v>
      </c>
      <c r="DJ156" s="2">
        <f t="shared" si="287"/>
        <v>90.277222515606951</v>
      </c>
      <c r="DK156" s="2">
        <f t="shared" si="288"/>
        <v>88.73964667535472</v>
      </c>
      <c r="DL156" s="2">
        <f t="shared" si="289"/>
        <v>85.563290245768499</v>
      </c>
      <c r="DM156" s="2">
        <f t="shared" si="290"/>
        <v>81.179470673781012</v>
      </c>
      <c r="DN156" s="2">
        <f t="shared" si="291"/>
        <v>75.01805572021793</v>
      </c>
      <c r="DO156" s="2">
        <f t="shared" si="292"/>
        <v>66.765516092745628</v>
      </c>
      <c r="DP156" s="2">
        <f t="shared" si="293"/>
        <v>57.155615158207119</v>
      </c>
      <c r="DS156" s="2">
        <f t="shared" si="294"/>
        <v>0.98884790855534699</v>
      </c>
      <c r="DT156" s="2">
        <f t="shared" si="295"/>
        <v>0.9904091596310024</v>
      </c>
      <c r="DU156" s="2">
        <f t="shared" si="296"/>
        <v>0.99237938909274914</v>
      </c>
      <c r="DV156" s="2">
        <f t="shared" si="297"/>
        <v>0.98855716572237196</v>
      </c>
      <c r="DW156" s="2">
        <f t="shared" si="298"/>
        <v>0.99152917346362313</v>
      </c>
      <c r="DX156" s="2">
        <f t="shared" si="299"/>
        <v>0.9910684554012843</v>
      </c>
      <c r="DY156" s="2">
        <f t="shared" si="300"/>
        <v>0.99173738888896967</v>
      </c>
      <c r="DZ156" s="2">
        <f t="shared" si="301"/>
        <v>0.99172162632493266</v>
      </c>
      <c r="EA156" s="2">
        <f t="shared" si="302"/>
        <v>0.9894615258122067</v>
      </c>
      <c r="EB156" s="2">
        <f t="shared" si="303"/>
        <v>0.99073938097994296</v>
      </c>
      <c r="EC156" s="2">
        <f t="shared" si="304"/>
        <v>0.99080829234574863</v>
      </c>
      <c r="ED156" s="2">
        <f t="shared" si="305"/>
        <v>0.99116425505714456</v>
      </c>
      <c r="EE156" s="2">
        <f t="shared" si="306"/>
        <v>0.99038742709930483</v>
      </c>
    </row>
    <row r="157" spans="2:137" x14ac:dyDescent="0.25">
      <c r="B157" s="2">
        <v>151</v>
      </c>
      <c r="C157">
        <v>76.078000000000003</v>
      </c>
      <c r="D157">
        <v>80.015000000000001</v>
      </c>
      <c r="E157">
        <v>84.620999999999995</v>
      </c>
      <c r="F157">
        <v>86.149000000000001</v>
      </c>
      <c r="G157">
        <v>91.403000000000006</v>
      </c>
      <c r="H157">
        <v>91.209000000000003</v>
      </c>
      <c r="I157">
        <v>93.715999999999994</v>
      </c>
      <c r="J157">
        <v>92.671999999999997</v>
      </c>
      <c r="K157">
        <v>90.641999999999996</v>
      </c>
      <c r="L157">
        <v>86.164000000000001</v>
      </c>
      <c r="M157">
        <v>80.373000000000005</v>
      </c>
      <c r="N157">
        <v>71.104500000000002</v>
      </c>
      <c r="O157">
        <v>61.552199999999999</v>
      </c>
      <c r="R157" s="5">
        <f t="shared" si="216"/>
        <v>78.0403045200772</v>
      </c>
      <c r="S157" s="5">
        <f t="shared" si="217"/>
        <v>81.396178783573035</v>
      </c>
      <c r="T157" s="5">
        <f t="shared" si="218"/>
        <v>83.951494436411451</v>
      </c>
      <c r="U157" s="5">
        <f t="shared" si="219"/>
        <v>87.126234669434751</v>
      </c>
      <c r="V157" s="5">
        <f t="shared" si="220"/>
        <v>90.824717488907652</v>
      </c>
      <c r="W157" s="5">
        <f t="shared" si="221"/>
        <v>91.877089378549556</v>
      </c>
      <c r="X157" s="5">
        <f t="shared" si="222"/>
        <v>93.662456718058621</v>
      </c>
      <c r="Y157" s="5">
        <f t="shared" si="223"/>
        <v>92.721613522523398</v>
      </c>
      <c r="Z157" s="5">
        <f t="shared" si="224"/>
        <v>88.920457896669703</v>
      </c>
      <c r="AA157" s="5">
        <f t="shared" si="225"/>
        <v>86.145890145712997</v>
      </c>
      <c r="AB157" s="5">
        <f t="shared" si="226"/>
        <v>80.360729868484441</v>
      </c>
      <c r="AC157" s="5">
        <f t="shared" si="227"/>
        <v>70.750901322421967</v>
      </c>
      <c r="AD157" s="5">
        <f t="shared" si="228"/>
        <v>60.717707645445387</v>
      </c>
      <c r="AE157" s="5"/>
      <c r="AG157" s="5">
        <f t="shared" si="201"/>
        <v>-1.9623045200771969</v>
      </c>
      <c r="AH157" s="5">
        <f t="shared" si="201"/>
        <v>-1.3811787835730343</v>
      </c>
      <c r="AI157" s="5">
        <f t="shared" si="201"/>
        <v>0.66950556358854385</v>
      </c>
      <c r="AJ157" s="5">
        <f t="shared" si="201"/>
        <v>-0.97723466943475046</v>
      </c>
      <c r="AK157" s="5">
        <f t="shared" ref="AK157:AN206" si="308">G157-V157</f>
        <v>0.57828251109235396</v>
      </c>
      <c r="AL157" s="5">
        <f t="shared" si="308"/>
        <v>-0.66808937854955275</v>
      </c>
      <c r="AM157" s="5">
        <f t="shared" si="308"/>
        <v>5.3543281941372811E-2</v>
      </c>
      <c r="AN157" s="5">
        <f t="shared" si="308"/>
        <v>-4.9613522523401343E-2</v>
      </c>
      <c r="AO157" s="5">
        <f t="shared" si="307"/>
        <v>1.7215421033302931</v>
      </c>
      <c r="AP157" s="5">
        <f t="shared" si="215"/>
        <v>1.8109854287004623E-2</v>
      </c>
      <c r="AQ157" s="5">
        <f t="shared" si="215"/>
        <v>1.2270131515563776E-2</v>
      </c>
      <c r="AR157" s="5">
        <f t="shared" si="215"/>
        <v>0.35359867757803443</v>
      </c>
      <c r="AS157" s="5">
        <f t="shared" si="215"/>
        <v>0.83449235455461235</v>
      </c>
      <c r="AV157" s="2">
        <f t="shared" si="229"/>
        <v>78.040304056813227</v>
      </c>
      <c r="AW157" s="2">
        <f t="shared" si="230"/>
        <v>81.396178783573035</v>
      </c>
      <c r="AX157" s="2">
        <f t="shared" si="231"/>
        <v>83.951494436411451</v>
      </c>
      <c r="AY157" s="2">
        <f t="shared" si="232"/>
        <v>86.343747138824469</v>
      </c>
      <c r="AZ157" s="2">
        <f t="shared" si="233"/>
        <v>89.25670707608208</v>
      </c>
      <c r="BA157" s="2">
        <f t="shared" si="234"/>
        <v>90.018811883100938</v>
      </c>
      <c r="BB157" s="2">
        <f t="shared" si="235"/>
        <v>90.26907201823316</v>
      </c>
      <c r="BC157" s="2">
        <f t="shared" si="236"/>
        <v>88.725393526823481</v>
      </c>
      <c r="BD157" s="2">
        <f t="shared" si="237"/>
        <v>85.542754319729667</v>
      </c>
      <c r="BE157" s="2">
        <f t="shared" si="238"/>
        <v>81.165113232608462</v>
      </c>
      <c r="BF157" s="2">
        <f t="shared" si="239"/>
        <v>75.011884410129881</v>
      </c>
      <c r="BG157" s="2">
        <f t="shared" si="240"/>
        <v>66.76670479584547</v>
      </c>
      <c r="BH157" s="2">
        <f t="shared" si="241"/>
        <v>57.164292698197137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82.129932607935501</v>
      </c>
      <c r="CP157" s="2">
        <f t="shared" si="269"/>
        <v>84.359723900754815</v>
      </c>
      <c r="CQ157" s="2">
        <f t="shared" si="270"/>
        <v>86.161373543783995</v>
      </c>
      <c r="CR157" s="2">
        <f t="shared" si="271"/>
        <v>87.467391886015804</v>
      </c>
      <c r="CS157" s="2">
        <f t="shared" si="272"/>
        <v>91.743372717527791</v>
      </c>
      <c r="CT157" s="2">
        <f t="shared" si="273"/>
        <v>93.022349732788271</v>
      </c>
      <c r="CU157" s="2">
        <f t="shared" si="274"/>
        <v>94.297708533895531</v>
      </c>
      <c r="CV157" s="2">
        <f t="shared" si="275"/>
        <v>91.548990502407179</v>
      </c>
      <c r="CW157" s="2">
        <f t="shared" si="276"/>
        <v>89.221257049275479</v>
      </c>
      <c r="CX157" s="2">
        <f t="shared" si="277"/>
        <v>84.095661320317774</v>
      </c>
      <c r="CY157" s="2">
        <f t="shared" si="278"/>
        <v>78.584154674819388</v>
      </c>
      <c r="CZ157" s="2">
        <f t="shared" si="279"/>
        <v>69.395882383527919</v>
      </c>
      <c r="DA157" s="2">
        <f t="shared" si="280"/>
        <v>59.124933223049013</v>
      </c>
      <c r="DB157" s="6"/>
      <c r="DC157" s="6"/>
      <c r="DD157" s="2">
        <f t="shared" si="281"/>
        <v>77.998240045392933</v>
      </c>
      <c r="DE157" s="2">
        <f t="shared" si="282"/>
        <v>81.370005780403432</v>
      </c>
      <c r="DF157" s="2">
        <f t="shared" si="283"/>
        <v>83.936017657870153</v>
      </c>
      <c r="DG157" s="2">
        <f t="shared" si="284"/>
        <v>86.331885058907133</v>
      </c>
      <c r="DH157" s="2">
        <f t="shared" si="285"/>
        <v>89.237332255685885</v>
      </c>
      <c r="DI157" s="2">
        <f t="shared" si="286"/>
        <v>89.994125581700246</v>
      </c>
      <c r="DJ157" s="2">
        <f t="shared" si="287"/>
        <v>90.238460934104069</v>
      </c>
      <c r="DK157" s="2">
        <f t="shared" si="288"/>
        <v>88.703897512138752</v>
      </c>
      <c r="DL157" s="2">
        <f t="shared" si="289"/>
        <v>85.507022930074413</v>
      </c>
      <c r="DM157" s="2">
        <f t="shared" si="290"/>
        <v>81.14013110376851</v>
      </c>
      <c r="DN157" s="2">
        <f t="shared" si="291"/>
        <v>74.981660484015038</v>
      </c>
      <c r="DO157" s="2">
        <f t="shared" si="292"/>
        <v>66.745329237832877</v>
      </c>
      <c r="DP157" s="2">
        <f t="shared" si="293"/>
        <v>57.146937383099171</v>
      </c>
      <c r="DS157" s="2">
        <f t="shared" si="294"/>
        <v>0.98981918165895399</v>
      </c>
      <c r="DT157" s="2">
        <f t="shared" si="295"/>
        <v>0.99124566192663832</v>
      </c>
      <c r="DU157" s="2">
        <f t="shared" si="296"/>
        <v>0.99304525687811884</v>
      </c>
      <c r="DV157" s="2">
        <f t="shared" si="297"/>
        <v>0.98955349308859264</v>
      </c>
      <c r="DW157" s="2">
        <f t="shared" si="298"/>
        <v>0.99226875196502151</v>
      </c>
      <c r="DX157" s="2">
        <f t="shared" si="299"/>
        <v>0.99184792797064913</v>
      </c>
      <c r="DY157" s="2">
        <f t="shared" si="300"/>
        <v>0.99245892659253732</v>
      </c>
      <c r="DZ157" s="2">
        <f t="shared" si="301"/>
        <v>0.99244453001773447</v>
      </c>
      <c r="EA157" s="2">
        <f t="shared" si="302"/>
        <v>0.99037987684444817</v>
      </c>
      <c r="EB157" s="2">
        <f t="shared" si="303"/>
        <v>0.99154732754885866</v>
      </c>
      <c r="EC157" s="2">
        <f t="shared" si="304"/>
        <v>0.99161027762598652</v>
      </c>
      <c r="ED157" s="2">
        <f t="shared" si="305"/>
        <v>0.99193543504407133</v>
      </c>
      <c r="EE157" s="2">
        <f t="shared" si="306"/>
        <v>0.99122580808946026</v>
      </c>
      <c r="EF157" s="6"/>
      <c r="EG157" s="6"/>
    </row>
    <row r="158" spans="2:137" x14ac:dyDescent="0.25">
      <c r="B158" s="2">
        <v>152</v>
      </c>
      <c r="C158">
        <v>77.046999999999997</v>
      </c>
      <c r="D158">
        <v>81.438999999999993</v>
      </c>
      <c r="E158">
        <v>83.879000000000005</v>
      </c>
      <c r="F158">
        <v>87.671999999999997</v>
      </c>
      <c r="G158">
        <v>90.686999999999998</v>
      </c>
      <c r="H158">
        <v>93.358000000000004</v>
      </c>
      <c r="I158">
        <v>92.403000000000006</v>
      </c>
      <c r="J158">
        <v>91.984999999999999</v>
      </c>
      <c r="K158">
        <v>90.328000000000003</v>
      </c>
      <c r="L158">
        <v>85.835999999999999</v>
      </c>
      <c r="M158">
        <v>80.149000000000001</v>
      </c>
      <c r="N158">
        <v>70.716399999999993</v>
      </c>
      <c r="O158">
        <v>60.044800000000002</v>
      </c>
      <c r="R158" s="5">
        <f t="shared" si="216"/>
        <v>77.957779344443495</v>
      </c>
      <c r="S158" s="5">
        <f t="shared" si="217"/>
        <v>81.338806118043962</v>
      </c>
      <c r="T158" s="5">
        <f t="shared" si="218"/>
        <v>83.913711907383629</v>
      </c>
      <c r="U158" s="5">
        <f t="shared" si="219"/>
        <v>87.253798662276523</v>
      </c>
      <c r="V158" s="5">
        <f t="shared" si="220"/>
        <v>90.719342269646731</v>
      </c>
      <c r="W158" s="5">
        <f t="shared" si="221"/>
        <v>91.767142134197854</v>
      </c>
      <c r="X158" s="5">
        <f t="shared" si="222"/>
        <v>93.26396479088308</v>
      </c>
      <c r="Y158" s="5">
        <f t="shared" si="223"/>
        <v>92.236060707067722</v>
      </c>
      <c r="Z158" s="5">
        <f t="shared" si="224"/>
        <v>89.333525352962411</v>
      </c>
      <c r="AA158" s="5">
        <f t="shared" si="225"/>
        <v>85.992622270712971</v>
      </c>
      <c r="AB158" s="5">
        <f t="shared" si="226"/>
        <v>80.294973483332029</v>
      </c>
      <c r="AC158" s="5">
        <f t="shared" si="227"/>
        <v>70.690495366837894</v>
      </c>
      <c r="AD158" s="5">
        <f t="shared" si="228"/>
        <v>61.279027500690184</v>
      </c>
      <c r="AE158" s="5"/>
      <c r="AG158" s="5">
        <f t="shared" ref="AG158:AJ206" si="309">C158-R158</f>
        <v>-0.91077934444349751</v>
      </c>
      <c r="AH158" s="5">
        <f t="shared" si="309"/>
        <v>0.10019388195603085</v>
      </c>
      <c r="AI158" s="5">
        <f t="shared" si="309"/>
        <v>-3.4711907383623952E-2</v>
      </c>
      <c r="AJ158" s="5">
        <f t="shared" si="309"/>
        <v>0.4182013377234739</v>
      </c>
      <c r="AK158" s="5">
        <f t="shared" si="308"/>
        <v>-3.2342269646733257E-2</v>
      </c>
      <c r="AL158" s="5">
        <f t="shared" si="308"/>
        <v>1.5908578658021497</v>
      </c>
      <c r="AM158" s="5">
        <f t="shared" si="308"/>
        <v>-0.86096479088307376</v>
      </c>
      <c r="AN158" s="5">
        <f t="shared" si="308"/>
        <v>-0.25106070706772243</v>
      </c>
      <c r="AO158" s="5">
        <f t="shared" si="307"/>
        <v>0.99447464703759181</v>
      </c>
      <c r="AP158" s="5">
        <f t="shared" si="215"/>
        <v>-0.15662227071297252</v>
      </c>
      <c r="AQ158" s="5">
        <f t="shared" si="215"/>
        <v>-0.14597348333202831</v>
      </c>
      <c r="AR158" s="5">
        <f t="shared" si="215"/>
        <v>2.5904633162099344E-2</v>
      </c>
      <c r="AS158" s="5">
        <f t="shared" si="215"/>
        <v>-1.2342275006901815</v>
      </c>
      <c r="AV158" s="2">
        <f t="shared" si="229"/>
        <v>77.957778734006794</v>
      </c>
      <c r="AW158" s="2">
        <f t="shared" si="230"/>
        <v>81.338806118043962</v>
      </c>
      <c r="AX158" s="2">
        <f t="shared" si="231"/>
        <v>83.913711907383629</v>
      </c>
      <c r="AY158" s="2">
        <f t="shared" si="232"/>
        <v>86.335668481849581</v>
      </c>
      <c r="AZ158" s="2">
        <f t="shared" si="233"/>
        <v>89.238160076221888</v>
      </c>
      <c r="BA158" s="2">
        <f t="shared" si="234"/>
        <v>89.99219831504989</v>
      </c>
      <c r="BB158" s="2">
        <f t="shared" si="235"/>
        <v>90.228076524551241</v>
      </c>
      <c r="BC158" s="2">
        <f t="shared" si="236"/>
        <v>88.688021442546258</v>
      </c>
      <c r="BD158" s="2">
        <f t="shared" si="237"/>
        <v>85.483922491613228</v>
      </c>
      <c r="BE158" s="2">
        <f t="shared" si="238"/>
        <v>81.123968852577008</v>
      </c>
      <c r="BF158" s="2">
        <f t="shared" si="239"/>
        <v>74.973300657575336</v>
      </c>
      <c r="BG158" s="2">
        <f t="shared" si="240"/>
        <v>66.744952748136129</v>
      </c>
      <c r="BH158" s="2">
        <f t="shared" si="241"/>
        <v>57.154354516396182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82.118505117690518</v>
      </c>
      <c r="CP158" s="2">
        <f t="shared" si="269"/>
        <v>84.351805064790568</v>
      </c>
      <c r="CQ158" s="2">
        <f t="shared" si="270"/>
        <v>86.156655229757206</v>
      </c>
      <c r="CR158" s="2">
        <f t="shared" si="271"/>
        <v>87.472260972360687</v>
      </c>
      <c r="CS158" s="2">
        <f t="shared" si="272"/>
        <v>91.767414032804439</v>
      </c>
      <c r="CT158" s="2">
        <f t="shared" si="273"/>
        <v>93.04726917296523</v>
      </c>
      <c r="CU158" s="2">
        <f t="shared" si="274"/>
        <v>94.323025415584723</v>
      </c>
      <c r="CV158" s="2">
        <f t="shared" si="275"/>
        <v>91.5502890554271</v>
      </c>
      <c r="CW158" s="2">
        <f t="shared" si="276"/>
        <v>89.227835583951645</v>
      </c>
      <c r="CX158" s="2">
        <f t="shared" si="277"/>
        <v>84.105110440969739</v>
      </c>
      <c r="CY158" s="2">
        <f t="shared" si="278"/>
        <v>78.606592951693315</v>
      </c>
      <c r="CZ158" s="2">
        <f t="shared" si="279"/>
        <v>69.416697363040541</v>
      </c>
      <c r="DA158" s="2">
        <f t="shared" si="280"/>
        <v>59.148027764617638</v>
      </c>
      <c r="DD158" s="2">
        <f t="shared" si="281"/>
        <v>77.918748965144417</v>
      </c>
      <c r="DE158" s="2">
        <f t="shared" si="282"/>
        <v>81.314537726439937</v>
      </c>
      <c r="DF158" s="2">
        <f t="shared" si="283"/>
        <v>83.899385729094206</v>
      </c>
      <c r="DG158" s="2">
        <f t="shared" si="284"/>
        <v>86.324725476738294</v>
      </c>
      <c r="DH158" s="2">
        <f t="shared" si="285"/>
        <v>89.220187400865143</v>
      </c>
      <c r="DI158" s="2">
        <f t="shared" si="286"/>
        <v>89.969297855082957</v>
      </c>
      <c r="DJ158" s="2">
        <f t="shared" si="287"/>
        <v>90.199699352601172</v>
      </c>
      <c r="DK158" s="2">
        <f t="shared" si="288"/>
        <v>88.66814834892277</v>
      </c>
      <c r="DL158" s="2">
        <f t="shared" si="289"/>
        <v>85.450755614380341</v>
      </c>
      <c r="DM158" s="2">
        <f t="shared" si="290"/>
        <v>81.100791533756009</v>
      </c>
      <c r="DN158" s="2">
        <f t="shared" si="291"/>
        <v>74.945265247812145</v>
      </c>
      <c r="DO158" s="2">
        <f t="shared" si="292"/>
        <v>66.725142382920112</v>
      </c>
      <c r="DP158" s="2">
        <f t="shared" si="293"/>
        <v>57.13825960799123</v>
      </c>
      <c r="DS158" s="2">
        <f t="shared" si="294"/>
        <v>0.99070665832855165</v>
      </c>
      <c r="DT158" s="2">
        <f t="shared" si="295"/>
        <v>0.99200979403505196</v>
      </c>
      <c r="DU158" s="2">
        <f t="shared" si="296"/>
        <v>0.99365331508478594</v>
      </c>
      <c r="DV158" s="2">
        <f t="shared" si="297"/>
        <v>0.99046390708346499</v>
      </c>
      <c r="DW158" s="2">
        <f t="shared" si="298"/>
        <v>0.99294421818169742</v>
      </c>
      <c r="DX158" s="2">
        <f t="shared" si="299"/>
        <v>0.99255988519649729</v>
      </c>
      <c r="DY158" s="2">
        <f t="shared" si="300"/>
        <v>0.99311789280871499</v>
      </c>
      <c r="DZ158" s="2">
        <f t="shared" si="301"/>
        <v>0.99310474551827577</v>
      </c>
      <c r="EA158" s="2">
        <f t="shared" si="302"/>
        <v>0.99121891050756683</v>
      </c>
      <c r="EB158" s="2">
        <f t="shared" si="303"/>
        <v>0.9922853333694549</v>
      </c>
      <c r="EC158" s="2">
        <f t="shared" si="304"/>
        <v>0.99234282969714482</v>
      </c>
      <c r="ED158" s="2">
        <f t="shared" si="305"/>
        <v>0.99263980659420503</v>
      </c>
      <c r="EE158" s="2">
        <f t="shared" si="306"/>
        <v>0.99199165916133725</v>
      </c>
    </row>
    <row r="159" spans="2:137" x14ac:dyDescent="0.25">
      <c r="B159" s="2">
        <v>153</v>
      </c>
      <c r="C159">
        <v>77.203000000000003</v>
      </c>
      <c r="D159">
        <v>80.167000000000002</v>
      </c>
      <c r="E159">
        <v>82.727000000000004</v>
      </c>
      <c r="F159">
        <v>88.686999999999998</v>
      </c>
      <c r="G159">
        <v>90.045000000000002</v>
      </c>
      <c r="H159">
        <v>91.149000000000001</v>
      </c>
      <c r="I159">
        <v>93.239000000000004</v>
      </c>
      <c r="J159">
        <v>91.775999999999996</v>
      </c>
      <c r="K159">
        <v>89.700999999999993</v>
      </c>
      <c r="L159">
        <v>85.715999999999994</v>
      </c>
      <c r="M159">
        <v>79.866</v>
      </c>
      <c r="N159">
        <v>70.596999999999994</v>
      </c>
      <c r="O159">
        <v>61.343299999999999</v>
      </c>
      <c r="R159" s="5">
        <f t="shared" si="216"/>
        <v>77.875460700747624</v>
      </c>
      <c r="S159" s="5">
        <f t="shared" si="217"/>
        <v>81.28156502255851</v>
      </c>
      <c r="T159" s="5">
        <f t="shared" si="218"/>
        <v>83.876011557694824</v>
      </c>
      <c r="U159" s="5">
        <f t="shared" si="219"/>
        <v>87.341488599219062</v>
      </c>
      <c r="V159" s="5">
        <f t="shared" si="220"/>
        <v>90.53604350458447</v>
      </c>
      <c r="W159" s="5">
        <f t="shared" si="221"/>
        <v>91.559956289725235</v>
      </c>
      <c r="X159" s="5">
        <f t="shared" si="222"/>
        <v>92.740703334216192</v>
      </c>
      <c r="Y159" s="5">
        <f t="shared" si="223"/>
        <v>91.611825052100031</v>
      </c>
      <c r="Z159" s="5">
        <f t="shared" si="224"/>
        <v>89.556352468092769</v>
      </c>
      <c r="AA159" s="5">
        <f t="shared" si="225"/>
        <v>85.558098803565912</v>
      </c>
      <c r="AB159" s="5">
        <f t="shared" si="226"/>
        <v>79.915813577645849</v>
      </c>
      <c r="AC159" s="5">
        <f t="shared" si="227"/>
        <v>70.40059737731552</v>
      </c>
      <c r="AD159" s="5">
        <f t="shared" si="228"/>
        <v>61.659417739997473</v>
      </c>
      <c r="AE159" s="5"/>
      <c r="AG159" s="5">
        <f t="shared" si="309"/>
        <v>-0.67246070074762088</v>
      </c>
      <c r="AH159" s="5">
        <f t="shared" si="309"/>
        <v>-1.1145650225585086</v>
      </c>
      <c r="AI159" s="5">
        <f t="shared" si="309"/>
        <v>-1.1490115576948199</v>
      </c>
      <c r="AJ159" s="5">
        <f t="shared" si="309"/>
        <v>1.3455114007809357</v>
      </c>
      <c r="AK159" s="5">
        <f t="shared" si="308"/>
        <v>-0.49104350458446788</v>
      </c>
      <c r="AL159" s="5">
        <f t="shared" si="308"/>
        <v>-0.41095628972523457</v>
      </c>
      <c r="AM159" s="5">
        <f t="shared" si="308"/>
        <v>0.49829666578381193</v>
      </c>
      <c r="AN159" s="5">
        <f t="shared" si="308"/>
        <v>0.16417494789996567</v>
      </c>
      <c r="AO159" s="5">
        <f t="shared" si="307"/>
        <v>0.1446475319072249</v>
      </c>
      <c r="AP159" s="5">
        <f t="shared" si="215"/>
        <v>0.15790119643408218</v>
      </c>
      <c r="AQ159" s="5">
        <f t="shared" si="215"/>
        <v>-4.9813577645849705E-2</v>
      </c>
      <c r="AR159" s="5">
        <f t="shared" si="215"/>
        <v>0.19640262268447373</v>
      </c>
      <c r="AS159" s="5">
        <f t="shared" si="215"/>
        <v>-0.31611773999747328</v>
      </c>
      <c r="AV159" s="2">
        <f t="shared" si="229"/>
        <v>77.87545994175278</v>
      </c>
      <c r="AW159" s="2">
        <f t="shared" si="230"/>
        <v>81.28156502255851</v>
      </c>
      <c r="AX159" s="2">
        <f t="shared" si="231"/>
        <v>83.876011557694824</v>
      </c>
      <c r="AY159" s="2">
        <f t="shared" si="232"/>
        <v>86.327659116365965</v>
      </c>
      <c r="AZ159" s="2">
        <f t="shared" si="233"/>
        <v>89.219709198903345</v>
      </c>
      <c r="BA159" s="2">
        <f t="shared" si="234"/>
        <v>89.965707056601573</v>
      </c>
      <c r="BB159" s="2">
        <f t="shared" si="235"/>
        <v>90.187236176613879</v>
      </c>
      <c r="BC159" s="2">
        <f t="shared" si="236"/>
        <v>88.650767783170039</v>
      </c>
      <c r="BD159" s="2">
        <f t="shared" si="237"/>
        <v>85.425263926507554</v>
      </c>
      <c r="BE159" s="2">
        <f t="shared" si="238"/>
        <v>81.082947791631852</v>
      </c>
      <c r="BF159" s="2">
        <f t="shared" si="239"/>
        <v>74.934866983874898</v>
      </c>
      <c r="BG159" s="2">
        <f t="shared" si="240"/>
        <v>66.723309910366908</v>
      </c>
      <c r="BH159" s="2">
        <f t="shared" si="241"/>
        <v>57.144503133327014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82.107077627445534</v>
      </c>
      <c r="CP159" s="2">
        <f t="shared" si="269"/>
        <v>84.343886228826321</v>
      </c>
      <c r="CQ159" s="2">
        <f t="shared" si="270"/>
        <v>86.151936915730403</v>
      </c>
      <c r="CR159" s="2">
        <f t="shared" si="271"/>
        <v>87.477130058705569</v>
      </c>
      <c r="CS159" s="2">
        <f t="shared" si="272"/>
        <v>91.791455348081087</v>
      </c>
      <c r="CT159" s="2">
        <f t="shared" si="273"/>
        <v>93.072188613142188</v>
      </c>
      <c r="CU159" s="2">
        <f t="shared" si="274"/>
        <v>94.348342297273931</v>
      </c>
      <c r="CV159" s="2">
        <f t="shared" si="275"/>
        <v>91.551587608447022</v>
      </c>
      <c r="CW159" s="2">
        <f t="shared" si="276"/>
        <v>89.234414118627811</v>
      </c>
      <c r="CX159" s="2">
        <f t="shared" si="277"/>
        <v>84.114559561621718</v>
      </c>
      <c r="CY159" s="2">
        <f t="shared" si="278"/>
        <v>78.629031228567229</v>
      </c>
      <c r="CZ159" s="2">
        <f t="shared" si="279"/>
        <v>69.437512342553163</v>
      </c>
      <c r="DA159" s="2">
        <f t="shared" si="280"/>
        <v>59.171122306186263</v>
      </c>
      <c r="DD159" s="2">
        <f t="shared" si="281"/>
        <v>77.839257884895915</v>
      </c>
      <c r="DE159" s="2">
        <f t="shared" si="282"/>
        <v>81.259069672476443</v>
      </c>
      <c r="DF159" s="2">
        <f t="shared" si="283"/>
        <v>83.862753800318259</v>
      </c>
      <c r="DG159" s="2">
        <f t="shared" si="284"/>
        <v>86.317565894569455</v>
      </c>
      <c r="DH159" s="2">
        <f t="shared" si="285"/>
        <v>89.203042546044401</v>
      </c>
      <c r="DI159" s="2">
        <f t="shared" si="286"/>
        <v>89.944470128465653</v>
      </c>
      <c r="DJ159" s="2">
        <f t="shared" si="287"/>
        <v>90.16093777109829</v>
      </c>
      <c r="DK159" s="2">
        <f t="shared" si="288"/>
        <v>88.632399185706802</v>
      </c>
      <c r="DL159" s="2">
        <f t="shared" si="289"/>
        <v>85.394488298686255</v>
      </c>
      <c r="DM159" s="2">
        <f t="shared" si="290"/>
        <v>81.061451963743508</v>
      </c>
      <c r="DN159" s="2">
        <f t="shared" si="291"/>
        <v>74.908870011609253</v>
      </c>
      <c r="DO159" s="2">
        <f t="shared" si="292"/>
        <v>66.704955528007346</v>
      </c>
      <c r="DP159" s="2">
        <f t="shared" si="293"/>
        <v>57.129581832883282</v>
      </c>
      <c r="DS159" s="2">
        <f t="shared" si="294"/>
        <v>0.99151743535559134</v>
      </c>
      <c r="DT159" s="2">
        <f t="shared" si="295"/>
        <v>0.9927077187018577</v>
      </c>
      <c r="DU159" s="2">
        <f t="shared" si="296"/>
        <v>0.99420852037248486</v>
      </c>
      <c r="DV159" s="2">
        <f t="shared" si="297"/>
        <v>0.99129567633368365</v>
      </c>
      <c r="DW159" s="2">
        <f t="shared" si="298"/>
        <v>0.99356105299517106</v>
      </c>
      <c r="DX159" s="2">
        <f t="shared" si="299"/>
        <v>0.99321008964202651</v>
      </c>
      <c r="DY159" s="2">
        <f t="shared" si="300"/>
        <v>0.99371964056703865</v>
      </c>
      <c r="DZ159" s="2">
        <f t="shared" si="301"/>
        <v>0.99370763554687291</v>
      </c>
      <c r="EA159" s="2">
        <f t="shared" si="302"/>
        <v>0.99198535876357985</v>
      </c>
      <c r="EB159" s="2">
        <f t="shared" si="303"/>
        <v>0.99295936117571515</v>
      </c>
      <c r="EC159" s="2">
        <f t="shared" si="304"/>
        <v>0.99301186944610231</v>
      </c>
      <c r="ED159" s="2">
        <f t="shared" si="305"/>
        <v>0.99328307383697645</v>
      </c>
      <c r="EE159" s="2">
        <f t="shared" si="306"/>
        <v>0.99269115619364334</v>
      </c>
    </row>
    <row r="160" spans="2:137" x14ac:dyDescent="0.25">
      <c r="B160" s="2">
        <v>154</v>
      </c>
      <c r="C160">
        <v>77.046999999999997</v>
      </c>
      <c r="D160">
        <v>80.135999999999996</v>
      </c>
      <c r="E160">
        <v>84.015000000000001</v>
      </c>
      <c r="F160">
        <v>86.805999999999997</v>
      </c>
      <c r="G160">
        <v>90.896000000000001</v>
      </c>
      <c r="H160">
        <v>92.209000000000003</v>
      </c>
      <c r="I160">
        <v>92.358000000000004</v>
      </c>
      <c r="J160">
        <v>92.209000000000003</v>
      </c>
      <c r="K160">
        <v>89.730999999999995</v>
      </c>
      <c r="L160">
        <v>83.820999999999998</v>
      </c>
      <c r="M160">
        <v>78.075000000000003</v>
      </c>
      <c r="N160">
        <v>70.283600000000007</v>
      </c>
      <c r="O160">
        <v>62.119399999999999</v>
      </c>
      <c r="R160" s="5">
        <f t="shared" si="216"/>
        <v>77.793335970790878</v>
      </c>
      <c r="S160" s="5">
        <f t="shared" si="217"/>
        <v>81.224447229748137</v>
      </c>
      <c r="T160" s="5">
        <f t="shared" si="218"/>
        <v>83.838387904864391</v>
      </c>
      <c r="U160" s="5">
        <f t="shared" si="219"/>
        <v>87.37327432711912</v>
      </c>
      <c r="V160" s="5">
        <f t="shared" si="220"/>
        <v>90.30192968637148</v>
      </c>
      <c r="W160" s="5">
        <f t="shared" si="221"/>
        <v>91.285889521661005</v>
      </c>
      <c r="X160" s="5">
        <f t="shared" si="222"/>
        <v>92.1656817762033</v>
      </c>
      <c r="Y160" s="5">
        <f t="shared" si="223"/>
        <v>90.936492528170433</v>
      </c>
      <c r="Z160" s="5">
        <f t="shared" si="224"/>
        <v>89.540910564059303</v>
      </c>
      <c r="AA160" s="5">
        <f t="shared" si="225"/>
        <v>84.910105954353767</v>
      </c>
      <c r="AB160" s="5">
        <f t="shared" si="226"/>
        <v>79.282398011156005</v>
      </c>
      <c r="AC160" s="5">
        <f t="shared" si="227"/>
        <v>69.927315592985735</v>
      </c>
      <c r="AD160" s="5">
        <f t="shared" si="228"/>
        <v>61.795163029612901</v>
      </c>
      <c r="AE160" s="5"/>
      <c r="AG160" s="5">
        <f t="shared" si="309"/>
        <v>-0.74633597079088076</v>
      </c>
      <c r="AH160" s="5">
        <f t="shared" si="309"/>
        <v>-1.0884472297481409</v>
      </c>
      <c r="AI160" s="5">
        <f t="shared" si="309"/>
        <v>0.17661209513561005</v>
      </c>
      <c r="AJ160" s="5">
        <f t="shared" si="309"/>
        <v>-0.56727432711912229</v>
      </c>
      <c r="AK160" s="5">
        <f t="shared" si="308"/>
        <v>0.59407031362852081</v>
      </c>
      <c r="AL160" s="5">
        <f t="shared" si="308"/>
        <v>0.92311047833899806</v>
      </c>
      <c r="AM160" s="5">
        <f t="shared" si="308"/>
        <v>0.19231822379670405</v>
      </c>
      <c r="AN160" s="5">
        <f t="shared" si="308"/>
        <v>1.2725074718295701</v>
      </c>
      <c r="AO160" s="5">
        <f t="shared" si="307"/>
        <v>0.19008943594069194</v>
      </c>
      <c r="AP160" s="5">
        <f t="shared" si="215"/>
        <v>-1.0891059543537693</v>
      </c>
      <c r="AQ160" s="5">
        <f t="shared" si="215"/>
        <v>-1.2073980111560019</v>
      </c>
      <c r="AR160" s="5">
        <f t="shared" si="215"/>
        <v>0.35628440701427166</v>
      </c>
      <c r="AS160" s="5">
        <f t="shared" si="215"/>
        <v>0.32423697038709776</v>
      </c>
      <c r="AV160" s="2">
        <f t="shared" si="229"/>
        <v>77.793335080313099</v>
      </c>
      <c r="AW160" s="2">
        <f t="shared" si="230"/>
        <v>81.224447229748137</v>
      </c>
      <c r="AX160" s="2">
        <f t="shared" si="231"/>
        <v>83.838387904864391</v>
      </c>
      <c r="AY160" s="2">
        <f t="shared" si="232"/>
        <v>86.319714057589621</v>
      </c>
      <c r="AZ160" s="2">
        <f t="shared" si="233"/>
        <v>89.201348474275761</v>
      </c>
      <c r="BA160" s="2">
        <f t="shared" si="234"/>
        <v>89.939330530879218</v>
      </c>
      <c r="BB160" s="2">
        <f t="shared" si="235"/>
        <v>90.146541110419449</v>
      </c>
      <c r="BC160" s="2">
        <f t="shared" si="236"/>
        <v>88.613624386404197</v>
      </c>
      <c r="BD160" s="2">
        <f t="shared" si="237"/>
        <v>85.366768188639497</v>
      </c>
      <c r="BE160" s="2">
        <f t="shared" si="238"/>
        <v>81.04204244739303</v>
      </c>
      <c r="BF160" s="2">
        <f t="shared" si="239"/>
        <v>74.896574074809052</v>
      </c>
      <c r="BG160" s="2">
        <f t="shared" si="240"/>
        <v>66.701769289930269</v>
      </c>
      <c r="BH160" s="2">
        <f t="shared" si="241"/>
        <v>57.134733125130985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82.09565013720055</v>
      </c>
      <c r="CP160" s="2">
        <f t="shared" si="269"/>
        <v>84.335967392862074</v>
      </c>
      <c r="CQ160" s="2">
        <f t="shared" si="270"/>
        <v>86.147218601703599</v>
      </c>
      <c r="CR160" s="2">
        <f t="shared" si="271"/>
        <v>87.481999145050452</v>
      </c>
      <c r="CS160" s="2">
        <f t="shared" si="272"/>
        <v>91.815496663357735</v>
      </c>
      <c r="CT160" s="2">
        <f t="shared" si="273"/>
        <v>93.097108053319161</v>
      </c>
      <c r="CU160" s="2">
        <f t="shared" si="274"/>
        <v>94.373659178963123</v>
      </c>
      <c r="CV160" s="2">
        <f t="shared" si="275"/>
        <v>91.552886161466958</v>
      </c>
      <c r="CW160" s="2">
        <f t="shared" si="276"/>
        <v>89.240992653303977</v>
      </c>
      <c r="CX160" s="2">
        <f t="shared" si="277"/>
        <v>84.124008682273697</v>
      </c>
      <c r="CY160" s="2">
        <f t="shared" si="278"/>
        <v>78.651469505441156</v>
      </c>
      <c r="CZ160" s="2">
        <f t="shared" si="279"/>
        <v>69.458327322065799</v>
      </c>
      <c r="DA160" s="2">
        <f t="shared" si="280"/>
        <v>59.194216847754888</v>
      </c>
      <c r="DD160" s="2">
        <f t="shared" si="281"/>
        <v>77.759766804647413</v>
      </c>
      <c r="DE160" s="2">
        <f t="shared" si="282"/>
        <v>81.203601618512948</v>
      </c>
      <c r="DF160" s="2">
        <f t="shared" si="283"/>
        <v>83.826121871542313</v>
      </c>
      <c r="DG160" s="2">
        <f t="shared" si="284"/>
        <v>86.310406312400616</v>
      </c>
      <c r="DH160" s="2">
        <f t="shared" si="285"/>
        <v>89.185897691223673</v>
      </c>
      <c r="DI160" s="2">
        <f t="shared" si="286"/>
        <v>89.919642401848364</v>
      </c>
      <c r="DJ160" s="2">
        <f t="shared" si="287"/>
        <v>90.122176189595393</v>
      </c>
      <c r="DK160" s="2">
        <f t="shared" si="288"/>
        <v>88.59665002249082</v>
      </c>
      <c r="DL160" s="2">
        <f t="shared" si="289"/>
        <v>85.338220982992169</v>
      </c>
      <c r="DM160" s="2">
        <f t="shared" si="290"/>
        <v>81.022112393731007</v>
      </c>
      <c r="DN160" s="2">
        <f t="shared" si="291"/>
        <v>74.87247477540636</v>
      </c>
      <c r="DO160" s="2">
        <f t="shared" si="292"/>
        <v>66.684768673094581</v>
      </c>
      <c r="DP160" s="2">
        <f t="shared" si="293"/>
        <v>57.120904057775334</v>
      </c>
      <c r="DS160" s="2">
        <f t="shared" si="294"/>
        <v>0.99225803069615326</v>
      </c>
      <c r="DT160" s="2">
        <f t="shared" si="295"/>
        <v>0.99334509034484675</v>
      </c>
      <c r="DU160" s="2">
        <f t="shared" si="296"/>
        <v>0.99471541484562287</v>
      </c>
      <c r="DV160" s="2">
        <f t="shared" si="297"/>
        <v>0.99205547786771997</v>
      </c>
      <c r="DW160" s="2">
        <f t="shared" si="298"/>
        <v>0.99412428160498412</v>
      </c>
      <c r="DX160" s="2">
        <f t="shared" si="299"/>
        <v>0.99380382632248354</v>
      </c>
      <c r="DY160" s="2">
        <f t="shared" si="300"/>
        <v>0.99426907719377167</v>
      </c>
      <c r="DZ160" s="2">
        <f t="shared" si="301"/>
        <v>0.99425811636304118</v>
      </c>
      <c r="EA160" s="2">
        <f t="shared" si="302"/>
        <v>0.99268540205298761</v>
      </c>
      <c r="EB160" s="2">
        <f t="shared" si="303"/>
        <v>0.99357488071550448</v>
      </c>
      <c r="EC160" s="2">
        <f t="shared" si="304"/>
        <v>0.99362282799413404</v>
      </c>
      <c r="ED160" s="2">
        <f t="shared" si="305"/>
        <v>0.99387046787635036</v>
      </c>
      <c r="EE160" s="2">
        <f t="shared" si="306"/>
        <v>0.99332996573286414</v>
      </c>
    </row>
    <row r="161" spans="2:135" x14ac:dyDescent="0.25">
      <c r="B161" s="2">
        <v>155</v>
      </c>
      <c r="C161">
        <v>77.233999999999995</v>
      </c>
      <c r="D161">
        <v>80.5</v>
      </c>
      <c r="E161">
        <v>82.120999999999995</v>
      </c>
      <c r="F161">
        <v>87.820999999999998</v>
      </c>
      <c r="G161">
        <v>89.581999999999994</v>
      </c>
      <c r="H161">
        <v>91.119</v>
      </c>
      <c r="I161">
        <v>92.507000000000005</v>
      </c>
      <c r="J161">
        <v>90.537000000000006</v>
      </c>
      <c r="K161">
        <v>88.284000000000006</v>
      </c>
      <c r="L161">
        <v>84.686999999999998</v>
      </c>
      <c r="M161">
        <v>78.194000000000003</v>
      </c>
      <c r="N161">
        <v>69.641800000000003</v>
      </c>
      <c r="O161">
        <v>61.895499999999998</v>
      </c>
      <c r="R161" s="5">
        <f t="shared" si="216"/>
        <v>77.711393118933032</v>
      </c>
      <c r="S161" s="5">
        <f t="shared" si="217"/>
        <v>81.167444888720198</v>
      </c>
      <c r="T161" s="5">
        <f t="shared" si="218"/>
        <v>83.800835784595932</v>
      </c>
      <c r="U161" s="5">
        <f t="shared" si="219"/>
        <v>87.34218550946369</v>
      </c>
      <c r="V161" s="5">
        <f t="shared" si="220"/>
        <v>90.048789667478431</v>
      </c>
      <c r="W161" s="5">
        <f t="shared" si="221"/>
        <v>90.982589417534683</v>
      </c>
      <c r="X161" s="5">
        <f t="shared" si="222"/>
        <v>91.607030326053163</v>
      </c>
      <c r="Y161" s="5">
        <f t="shared" si="223"/>
        <v>90.289442810601372</v>
      </c>
      <c r="Z161" s="5">
        <f t="shared" si="224"/>
        <v>89.27964756272867</v>
      </c>
      <c r="AA161" s="5">
        <f t="shared" si="225"/>
        <v>84.145129937119805</v>
      </c>
      <c r="AB161" s="5">
        <f t="shared" si="226"/>
        <v>78.491418908322814</v>
      </c>
      <c r="AC161" s="5">
        <f t="shared" si="227"/>
        <v>69.343095371511268</v>
      </c>
      <c r="AD161" s="5">
        <f t="shared" si="228"/>
        <v>61.661517672756183</v>
      </c>
      <c r="AE161" s="5"/>
      <c r="AG161" s="5">
        <f t="shared" si="309"/>
        <v>-0.47739311893303693</v>
      </c>
      <c r="AH161" s="5">
        <f t="shared" si="309"/>
        <v>-0.66744488872019758</v>
      </c>
      <c r="AI161" s="5">
        <f t="shared" si="309"/>
        <v>-1.6798357845959373</v>
      </c>
      <c r="AJ161" s="5">
        <f t="shared" si="309"/>
        <v>0.47881449053630831</v>
      </c>
      <c r="AK161" s="5">
        <f t="shared" si="308"/>
        <v>-0.46678966747843731</v>
      </c>
      <c r="AL161" s="5">
        <f t="shared" si="308"/>
        <v>0.13641058246531657</v>
      </c>
      <c r="AM161" s="5">
        <f t="shared" si="308"/>
        <v>0.89996967394684191</v>
      </c>
      <c r="AN161" s="5">
        <f t="shared" si="308"/>
        <v>0.24755718939863414</v>
      </c>
      <c r="AO161" s="5">
        <f t="shared" si="307"/>
        <v>-0.99564756272866362</v>
      </c>
      <c r="AP161" s="5">
        <f t="shared" si="215"/>
        <v>0.5418700628801929</v>
      </c>
      <c r="AQ161" s="5">
        <f t="shared" si="215"/>
        <v>-0.29741890832281115</v>
      </c>
      <c r="AR161" s="5">
        <f t="shared" si="215"/>
        <v>0.29870462848873558</v>
      </c>
      <c r="AS161" s="5">
        <f t="shared" si="215"/>
        <v>0.23398232724381529</v>
      </c>
      <c r="AV161" s="2">
        <f t="shared" si="229"/>
        <v>77.711392133122544</v>
      </c>
      <c r="AW161" s="2">
        <f t="shared" si="230"/>
        <v>81.167444888720198</v>
      </c>
      <c r="AX161" s="2">
        <f t="shared" si="231"/>
        <v>83.800835784595932</v>
      </c>
      <c r="AY161" s="2">
        <f t="shared" si="232"/>
        <v>86.311828647368415</v>
      </c>
      <c r="AZ161" s="2">
        <f t="shared" si="233"/>
        <v>89.183072226247475</v>
      </c>
      <c r="BA161" s="2">
        <f t="shared" si="234"/>
        <v>89.913061530551644</v>
      </c>
      <c r="BB161" s="2">
        <f t="shared" si="235"/>
        <v>90.105981976363353</v>
      </c>
      <c r="BC161" s="2">
        <f t="shared" si="236"/>
        <v>88.576583592738814</v>
      </c>
      <c r="BD161" s="2">
        <f t="shared" si="237"/>
        <v>85.308425309775657</v>
      </c>
      <c r="BE161" s="2">
        <f t="shared" si="238"/>
        <v>81.001245583009975</v>
      </c>
      <c r="BF161" s="2">
        <f t="shared" si="239"/>
        <v>74.858413071969807</v>
      </c>
      <c r="BG161" s="2">
        <f t="shared" si="240"/>
        <v>66.680324263866524</v>
      </c>
      <c r="BH161" s="2">
        <f t="shared" si="241"/>
        <v>57.125039337420084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82.084222646955581</v>
      </c>
      <c r="CP161" s="2">
        <f t="shared" si="269"/>
        <v>84.328048556897826</v>
      </c>
      <c r="CQ161" s="2">
        <f t="shared" si="270"/>
        <v>86.14250028767681</v>
      </c>
      <c r="CR161" s="2">
        <f t="shared" si="271"/>
        <v>87.486868231395334</v>
      </c>
      <c r="CS161" s="2">
        <f t="shared" si="272"/>
        <v>91.839537978634382</v>
      </c>
      <c r="CT161" s="2">
        <f t="shared" si="273"/>
        <v>93.12202749349612</v>
      </c>
      <c r="CU161" s="2">
        <f t="shared" si="274"/>
        <v>94.39897606065233</v>
      </c>
      <c r="CV161" s="2">
        <f t="shared" si="275"/>
        <v>91.55418471448688</v>
      </c>
      <c r="CW161" s="2">
        <f t="shared" si="276"/>
        <v>89.247571187980142</v>
      </c>
      <c r="CX161" s="2">
        <f t="shared" si="277"/>
        <v>84.133457802925676</v>
      </c>
      <c r="CY161" s="2">
        <f t="shared" si="278"/>
        <v>78.673907782315084</v>
      </c>
      <c r="CZ161" s="2">
        <f t="shared" si="279"/>
        <v>69.47914230157842</v>
      </c>
      <c r="DA161" s="2">
        <f t="shared" si="280"/>
        <v>59.217311389323513</v>
      </c>
      <c r="DD161" s="2">
        <f t="shared" si="281"/>
        <v>77.680275724398911</v>
      </c>
      <c r="DE161" s="2">
        <f t="shared" si="282"/>
        <v>81.148133564549454</v>
      </c>
      <c r="DF161" s="2">
        <f t="shared" si="283"/>
        <v>83.78948994276638</v>
      </c>
      <c r="DG161" s="2">
        <f t="shared" si="284"/>
        <v>86.303246730231777</v>
      </c>
      <c r="DH161" s="2">
        <f t="shared" si="285"/>
        <v>89.16875283640293</v>
      </c>
      <c r="DI161" s="2">
        <f t="shared" si="286"/>
        <v>89.894814675231075</v>
      </c>
      <c r="DJ161" s="2">
        <f t="shared" si="287"/>
        <v>90.083414608092511</v>
      </c>
      <c r="DK161" s="2">
        <f t="shared" si="288"/>
        <v>88.560900859274852</v>
      </c>
      <c r="DL161" s="2">
        <f t="shared" si="289"/>
        <v>85.281953667298097</v>
      </c>
      <c r="DM161" s="2">
        <f t="shared" si="290"/>
        <v>80.982772823718506</v>
      </c>
      <c r="DN161" s="2">
        <f t="shared" si="291"/>
        <v>74.836079539203467</v>
      </c>
      <c r="DO161" s="2">
        <f t="shared" si="292"/>
        <v>66.664581818181816</v>
      </c>
      <c r="DP161" s="2">
        <f t="shared" si="293"/>
        <v>57.112226282667386</v>
      </c>
      <c r="DS161" s="2">
        <f t="shared" si="294"/>
        <v>0.99293442694228351</v>
      </c>
      <c r="DT161" s="2">
        <f t="shared" si="295"/>
        <v>0.99392709420936909</v>
      </c>
      <c r="DU161" s="2">
        <f t="shared" si="296"/>
        <v>0.99517815896811201</v>
      </c>
      <c r="DV161" s="2">
        <f t="shared" si="297"/>
        <v>0.99274944133053244</v>
      </c>
      <c r="DW161" s="2">
        <f t="shared" si="298"/>
        <v>0.99463850924654429</v>
      </c>
      <c r="DX161" s="2">
        <f t="shared" si="299"/>
        <v>0.99434593987192299</v>
      </c>
      <c r="DY161" s="2">
        <f t="shared" si="300"/>
        <v>0.99477069935883855</v>
      </c>
      <c r="DZ161" s="2">
        <f t="shared" si="301"/>
        <v>0.99476069286357038</v>
      </c>
      <c r="EA161" s="2">
        <f t="shared" si="302"/>
        <v>0.99332471113527621</v>
      </c>
      <c r="EB161" s="2">
        <f t="shared" si="303"/>
        <v>0.99413690692234435</v>
      </c>
      <c r="EC161" s="2">
        <f t="shared" si="304"/>
        <v>0.99418068466028076</v>
      </c>
      <c r="ED161" s="2">
        <f t="shared" si="305"/>
        <v>0.99440678366033353</v>
      </c>
      <c r="EE161" s="2">
        <f t="shared" si="306"/>
        <v>0.99391328421250635</v>
      </c>
    </row>
    <row r="162" spans="2:135" x14ac:dyDescent="0.25">
      <c r="B162" s="2">
        <v>156</v>
      </c>
      <c r="C162">
        <v>77.078000000000003</v>
      </c>
      <c r="D162">
        <v>80.515000000000001</v>
      </c>
      <c r="E162">
        <v>83.97</v>
      </c>
      <c r="F162">
        <v>87.418000000000006</v>
      </c>
      <c r="G162">
        <v>90.581999999999994</v>
      </c>
      <c r="H162">
        <v>91.566999999999993</v>
      </c>
      <c r="I162">
        <v>92.09</v>
      </c>
      <c r="J162">
        <v>90.194000000000003</v>
      </c>
      <c r="K162">
        <v>86.924999999999997</v>
      </c>
      <c r="L162">
        <v>83.119</v>
      </c>
      <c r="M162">
        <v>78.715999999999994</v>
      </c>
      <c r="N162">
        <v>69.611900000000006</v>
      </c>
      <c r="O162">
        <v>60.731299999999997</v>
      </c>
      <c r="R162" s="5">
        <f t="shared" si="216"/>
        <v>77.629620696089617</v>
      </c>
      <c r="S162" s="5">
        <f t="shared" si="217"/>
        <v>81.110550558427462</v>
      </c>
      <c r="T162" s="5">
        <f t="shared" si="218"/>
        <v>83.763350338692405</v>
      </c>
      <c r="U162" s="5">
        <f t="shared" si="219"/>
        <v>87.252307305093225</v>
      </c>
      <c r="V162" s="5">
        <f t="shared" si="220"/>
        <v>89.805536260091586</v>
      </c>
      <c r="W162" s="5">
        <f t="shared" si="221"/>
        <v>90.685726960747203</v>
      </c>
      <c r="X162" s="5">
        <f t="shared" si="222"/>
        <v>91.114644387704558</v>
      </c>
      <c r="Y162" s="5">
        <f t="shared" si="223"/>
        <v>89.726877187621113</v>
      </c>
      <c r="Z162" s="5">
        <f t="shared" si="224"/>
        <v>88.807647153708089</v>
      </c>
      <c r="AA162" s="5">
        <f t="shared" si="225"/>
        <v>83.363399960036816</v>
      </c>
      <c r="AB162" s="5">
        <f t="shared" si="226"/>
        <v>77.651484574655612</v>
      </c>
      <c r="AC162" s="5">
        <f t="shared" si="227"/>
        <v>68.727772095999114</v>
      </c>
      <c r="AD162" s="5">
        <f t="shared" si="228"/>
        <v>61.279583738253592</v>
      </c>
      <c r="AE162" s="5"/>
      <c r="AG162" s="5">
        <f t="shared" si="309"/>
        <v>-0.55162069608961417</v>
      </c>
      <c r="AH162" s="5">
        <f t="shared" si="309"/>
        <v>-0.59555055842746185</v>
      </c>
      <c r="AI162" s="5">
        <f t="shared" si="309"/>
        <v>0.2066496613075941</v>
      </c>
      <c r="AJ162" s="5">
        <f t="shared" si="309"/>
        <v>0.16569269490678096</v>
      </c>
      <c r="AK162" s="5">
        <f t="shared" si="308"/>
        <v>0.776463739908408</v>
      </c>
      <c r="AL162" s="5">
        <f t="shared" si="308"/>
        <v>0.88127303925278966</v>
      </c>
      <c r="AM162" s="5">
        <f t="shared" si="308"/>
        <v>0.97535561229544498</v>
      </c>
      <c r="AN162" s="5">
        <f t="shared" si="308"/>
        <v>0.46712281237888931</v>
      </c>
      <c r="AO162" s="5">
        <f t="shared" si="307"/>
        <v>-1.882647153708092</v>
      </c>
      <c r="AP162" s="5">
        <f t="shared" si="215"/>
        <v>-0.24439996003681586</v>
      </c>
      <c r="AQ162" s="5">
        <f t="shared" si="215"/>
        <v>1.064515425344382</v>
      </c>
      <c r="AR162" s="5">
        <f t="shared" si="215"/>
        <v>0.88412790400089136</v>
      </c>
      <c r="AS162" s="5">
        <f t="shared" si="215"/>
        <v>-0.54828373825359478</v>
      </c>
      <c r="AV162" s="2">
        <f t="shared" si="229"/>
        <v>77.629619666296819</v>
      </c>
      <c r="AW162" s="2">
        <f t="shared" si="230"/>
        <v>81.110550558427462</v>
      </c>
      <c r="AX162" s="2">
        <f t="shared" si="231"/>
        <v>83.763350338692405</v>
      </c>
      <c r="AY162" s="2">
        <f t="shared" si="232"/>
        <v>86.303998537377808</v>
      </c>
      <c r="AZ162" s="2">
        <f t="shared" si="233"/>
        <v>89.164875068690364</v>
      </c>
      <c r="BA162" s="2">
        <f t="shared" si="234"/>
        <v>89.886893213705179</v>
      </c>
      <c r="BB162" s="2">
        <f t="shared" si="235"/>
        <v>90.065549927840124</v>
      </c>
      <c r="BC162" s="2">
        <f t="shared" si="236"/>
        <v>88.539638222573871</v>
      </c>
      <c r="BD162" s="2">
        <f t="shared" si="237"/>
        <v>85.250225791296586</v>
      </c>
      <c r="BE162" s="2">
        <f t="shared" si="238"/>
        <v>80.96055032401803</v>
      </c>
      <c r="BF162" s="2">
        <f t="shared" si="239"/>
        <v>74.820375567499696</v>
      </c>
      <c r="BG162" s="2">
        <f t="shared" si="240"/>
        <v>66.658968570050064</v>
      </c>
      <c r="BH162" s="2">
        <f t="shared" si="241"/>
        <v>57.115416881585375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82.072795156710598</v>
      </c>
      <c r="CP162" s="2">
        <f t="shared" si="269"/>
        <v>84.320129720933579</v>
      </c>
      <c r="CQ162" s="2">
        <f t="shared" si="270"/>
        <v>86.137781973650007</v>
      </c>
      <c r="CR162" s="2">
        <f t="shared" si="271"/>
        <v>87.491737317740217</v>
      </c>
      <c r="CS162" s="2">
        <f t="shared" si="272"/>
        <v>91.86357929391103</v>
      </c>
      <c r="CT162" s="2">
        <f t="shared" si="273"/>
        <v>93.146946933673078</v>
      </c>
      <c r="CU162" s="2">
        <f t="shared" si="274"/>
        <v>94.424292942341523</v>
      </c>
      <c r="CV162" s="2">
        <f t="shared" si="275"/>
        <v>91.555483267506801</v>
      </c>
      <c r="CW162" s="2">
        <f t="shared" si="276"/>
        <v>89.254149722656308</v>
      </c>
      <c r="CX162" s="2">
        <f t="shared" si="277"/>
        <v>84.142906923577655</v>
      </c>
      <c r="CY162" s="2">
        <f t="shared" si="278"/>
        <v>78.696346059188997</v>
      </c>
      <c r="CZ162" s="2">
        <f t="shared" si="279"/>
        <v>69.499957281091042</v>
      </c>
      <c r="DA162" s="2">
        <f t="shared" si="280"/>
        <v>59.240405930892138</v>
      </c>
      <c r="DD162" s="2">
        <f t="shared" si="281"/>
        <v>77.600784644150409</v>
      </c>
      <c r="DE162" s="2">
        <f t="shared" si="282"/>
        <v>81.09266551058596</v>
      </c>
      <c r="DF162" s="2">
        <f t="shared" si="283"/>
        <v>83.752858013990434</v>
      </c>
      <c r="DG162" s="2">
        <f t="shared" si="284"/>
        <v>86.296087148062938</v>
      </c>
      <c r="DH162" s="2">
        <f t="shared" si="285"/>
        <v>89.151607981582188</v>
      </c>
      <c r="DI162" s="2">
        <f t="shared" si="286"/>
        <v>89.869986948613786</v>
      </c>
      <c r="DJ162" s="2">
        <f t="shared" si="287"/>
        <v>90.044653026589614</v>
      </c>
      <c r="DK162" s="2">
        <f t="shared" si="288"/>
        <v>88.52515169605887</v>
      </c>
      <c r="DL162" s="2">
        <f t="shared" si="289"/>
        <v>85.225686351604011</v>
      </c>
      <c r="DM162" s="2">
        <f t="shared" si="290"/>
        <v>80.943433253706004</v>
      </c>
      <c r="DN162" s="2">
        <f t="shared" si="291"/>
        <v>74.799684303000575</v>
      </c>
      <c r="DO162" s="2">
        <f t="shared" si="292"/>
        <v>66.64439496326905</v>
      </c>
      <c r="DP162" s="2">
        <f t="shared" si="293"/>
        <v>57.103548507559438</v>
      </c>
      <c r="DS162" s="2">
        <f t="shared" si="294"/>
        <v>0.99355211217294026</v>
      </c>
      <c r="DT162" s="2">
        <f t="shared" si="295"/>
        <v>0.99445848298358697</v>
      </c>
      <c r="DU162" s="2">
        <f t="shared" si="296"/>
        <v>0.99560056216489801</v>
      </c>
      <c r="DV162" s="2">
        <f t="shared" si="297"/>
        <v>0.99338319057236735</v>
      </c>
      <c r="DW162" s="2">
        <f t="shared" si="298"/>
        <v>0.99510795448024347</v>
      </c>
      <c r="DX162" s="2">
        <f t="shared" si="299"/>
        <v>0.9948408692298768</v>
      </c>
      <c r="DY162" s="2">
        <f t="shared" si="300"/>
        <v>0.99522862571981097</v>
      </c>
      <c r="DZ162" s="2">
        <f t="shared" si="301"/>
        <v>0.99521949127564413</v>
      </c>
      <c r="EA162" s="2">
        <f t="shared" si="302"/>
        <v>0.99390848633032014</v>
      </c>
      <c r="EB162" s="2">
        <f t="shared" si="303"/>
        <v>0.9946500355751613</v>
      </c>
      <c r="EC162" s="2">
        <f t="shared" si="304"/>
        <v>0.99469000241905492</v>
      </c>
      <c r="ED162" s="2">
        <f t="shared" si="305"/>
        <v>0.99489641438042986</v>
      </c>
      <c r="EE162" s="2">
        <f t="shared" si="306"/>
        <v>0.99444587463050005</v>
      </c>
    </row>
    <row r="163" spans="2:135" x14ac:dyDescent="0.25">
      <c r="B163" s="2">
        <v>157</v>
      </c>
      <c r="C163">
        <v>78.203000000000003</v>
      </c>
      <c r="D163">
        <v>78.667000000000002</v>
      </c>
      <c r="E163">
        <v>84.197000000000003</v>
      </c>
      <c r="F163">
        <v>87.730999999999995</v>
      </c>
      <c r="G163">
        <v>89.850999999999999</v>
      </c>
      <c r="H163">
        <v>90.09</v>
      </c>
      <c r="I163">
        <v>91.596999999999994</v>
      </c>
      <c r="J163">
        <v>89.611999999999995</v>
      </c>
      <c r="K163">
        <v>87.358000000000004</v>
      </c>
      <c r="L163">
        <v>82.299000000000007</v>
      </c>
      <c r="M163">
        <v>77.015000000000001</v>
      </c>
      <c r="N163">
        <v>68.164199999999994</v>
      </c>
      <c r="O163">
        <v>60.626899999999999</v>
      </c>
      <c r="R163" s="5">
        <f t="shared" si="216"/>
        <v>77.548007838235577</v>
      </c>
      <c r="S163" s="5">
        <f t="shared" si="217"/>
        <v>81.053757198652065</v>
      </c>
      <c r="T163" s="5">
        <f t="shared" si="218"/>
        <v>83.725927002438567</v>
      </c>
      <c r="U163" s="5">
        <f t="shared" si="219"/>
        <v>87.117602613647762</v>
      </c>
      <c r="V163" s="5">
        <f t="shared" si="220"/>
        <v>89.592797073344357</v>
      </c>
      <c r="W163" s="5">
        <f t="shared" si="221"/>
        <v>90.421890657865646</v>
      </c>
      <c r="X163" s="5">
        <f t="shared" si="222"/>
        <v>90.714565230845011</v>
      </c>
      <c r="Y163" s="5">
        <f t="shared" si="223"/>
        <v>89.276305877340818</v>
      </c>
      <c r="Z163" s="5">
        <f t="shared" si="224"/>
        <v>88.192708778039432</v>
      </c>
      <c r="AA163" s="5">
        <f t="shared" si="225"/>
        <v>82.646876011301615</v>
      </c>
      <c r="AB163" s="5">
        <f t="shared" si="226"/>
        <v>76.857953325986429</v>
      </c>
      <c r="AC163" s="5">
        <f t="shared" si="227"/>
        <v>68.150419664852336</v>
      </c>
      <c r="AD163" s="5">
        <f t="shared" si="228"/>
        <v>60.71043413877284</v>
      </c>
      <c r="AE163" s="5"/>
      <c r="AG163" s="5">
        <f t="shared" si="309"/>
        <v>0.65499216176442587</v>
      </c>
      <c r="AH163" s="5">
        <f t="shared" si="309"/>
        <v>-2.386757198652063</v>
      </c>
      <c r="AI163" s="5">
        <f t="shared" si="309"/>
        <v>0.47107299756143561</v>
      </c>
      <c r="AJ163" s="5">
        <f t="shared" si="309"/>
        <v>0.61339738635223284</v>
      </c>
      <c r="AK163" s="5">
        <f t="shared" si="308"/>
        <v>0.25820292665564182</v>
      </c>
      <c r="AL163" s="5">
        <f t="shared" si="308"/>
        <v>-0.33189065786564242</v>
      </c>
      <c r="AM163" s="5">
        <f t="shared" si="308"/>
        <v>0.8824347691549832</v>
      </c>
      <c r="AN163" s="5">
        <f t="shared" si="308"/>
        <v>0.3356941226591772</v>
      </c>
      <c r="AO163" s="5">
        <f t="shared" si="307"/>
        <v>-0.83470877803942756</v>
      </c>
      <c r="AP163" s="5">
        <f t="shared" si="215"/>
        <v>-0.34787601130160795</v>
      </c>
      <c r="AQ163" s="5">
        <f t="shared" si="215"/>
        <v>0.15704667401357142</v>
      </c>
      <c r="AR163" s="5">
        <f t="shared" si="215"/>
        <v>1.3780335147657752E-2</v>
      </c>
      <c r="AS163" s="5">
        <f t="shared" si="215"/>
        <v>-8.3534138772840549E-2</v>
      </c>
      <c r="AV163" s="2">
        <f t="shared" si="229"/>
        <v>77.548006823174092</v>
      </c>
      <c r="AW163" s="2">
        <f t="shared" si="230"/>
        <v>81.053757198652065</v>
      </c>
      <c r="AX163" s="2">
        <f t="shared" si="231"/>
        <v>83.725927002438567</v>
      </c>
      <c r="AY163" s="2">
        <f t="shared" si="232"/>
        <v>86.296219672448913</v>
      </c>
      <c r="AZ163" s="2">
        <f t="shared" si="233"/>
        <v>89.146751899832452</v>
      </c>
      <c r="BA163" s="2">
        <f t="shared" si="234"/>
        <v>89.860819097308109</v>
      </c>
      <c r="BB163" s="2">
        <f t="shared" si="235"/>
        <v>90.025236607520654</v>
      </c>
      <c r="BC163" s="2">
        <f t="shared" si="236"/>
        <v>88.502781553146491</v>
      </c>
      <c r="BD163" s="2">
        <f t="shared" si="237"/>
        <v>85.192160601875798</v>
      </c>
      <c r="BE163" s="2">
        <f t="shared" si="238"/>
        <v>80.919950152638336</v>
      </c>
      <c r="BF163" s="2">
        <f t="shared" si="239"/>
        <v>74.782453595881819</v>
      </c>
      <c r="BG163" s="2">
        <f t="shared" si="240"/>
        <v>66.637696296797856</v>
      </c>
      <c r="BH163" s="2">
        <f t="shared" si="241"/>
        <v>57.105861129455825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82.061367666465614</v>
      </c>
      <c r="CP163" s="2">
        <f t="shared" si="269"/>
        <v>84.312210884969332</v>
      </c>
      <c r="CQ163" s="2">
        <f t="shared" si="270"/>
        <v>86.133063659623218</v>
      </c>
      <c r="CR163" s="2">
        <f t="shared" si="271"/>
        <v>87.496606404085099</v>
      </c>
      <c r="CS163" s="2">
        <f t="shared" si="272"/>
        <v>91.887620609187678</v>
      </c>
      <c r="CT163" s="2">
        <f t="shared" si="273"/>
        <v>93.171866373850037</v>
      </c>
      <c r="CU163" s="2">
        <f t="shared" si="274"/>
        <v>94.44960982403073</v>
      </c>
      <c r="CV163" s="2">
        <f t="shared" si="275"/>
        <v>91.556781820526723</v>
      </c>
      <c r="CW163" s="2">
        <f t="shared" si="276"/>
        <v>89.260728257332474</v>
      </c>
      <c r="CX163" s="2">
        <f t="shared" si="277"/>
        <v>84.15235604422962</v>
      </c>
      <c r="CY163" s="2">
        <f t="shared" si="278"/>
        <v>78.718784336062924</v>
      </c>
      <c r="CZ163" s="2">
        <f t="shared" si="279"/>
        <v>69.520772260603678</v>
      </c>
      <c r="DA163" s="2">
        <f t="shared" si="280"/>
        <v>59.263500472460763</v>
      </c>
      <c r="DD163" s="2">
        <f t="shared" si="281"/>
        <v>77.521293563901907</v>
      </c>
      <c r="DE163" s="2">
        <f t="shared" si="282"/>
        <v>81.037197456622465</v>
      </c>
      <c r="DF163" s="2">
        <f t="shared" si="283"/>
        <v>83.716226085214487</v>
      </c>
      <c r="DG163" s="2">
        <f t="shared" si="284"/>
        <v>86.288927565894099</v>
      </c>
      <c r="DH163" s="2">
        <f t="shared" si="285"/>
        <v>89.13446312676146</v>
      </c>
      <c r="DI163" s="2">
        <f t="shared" si="286"/>
        <v>89.845159221996497</v>
      </c>
      <c r="DJ163" s="2">
        <f t="shared" si="287"/>
        <v>90.005891445086732</v>
      </c>
      <c r="DK163" s="2">
        <f t="shared" si="288"/>
        <v>88.489402532842902</v>
      </c>
      <c r="DL163" s="2">
        <f t="shared" si="289"/>
        <v>85.169419035909939</v>
      </c>
      <c r="DM163" s="2">
        <f t="shared" si="290"/>
        <v>80.904093683693503</v>
      </c>
      <c r="DN163" s="2">
        <f t="shared" si="291"/>
        <v>74.763289066797682</v>
      </c>
      <c r="DO163" s="2">
        <f t="shared" si="292"/>
        <v>66.624208108356285</v>
      </c>
      <c r="DP163" s="2">
        <f t="shared" si="293"/>
        <v>57.09487073245149</v>
      </c>
      <c r="DS163" s="2">
        <f t="shared" si="294"/>
        <v>0.99411611822434898</v>
      </c>
      <c r="DT163" s="2">
        <f t="shared" si="295"/>
        <v>0.99494361095247208</v>
      </c>
      <c r="DU163" s="2">
        <f t="shared" si="296"/>
        <v>0.99598611121955838</v>
      </c>
      <c r="DV163" s="2">
        <f t="shared" si="297"/>
        <v>0.99396188264278906</v>
      </c>
      <c r="DW163" s="2">
        <f t="shared" si="298"/>
        <v>0.99553648015072427</v>
      </c>
      <c r="DX163" s="2">
        <f t="shared" si="299"/>
        <v>0.9952926799394145</v>
      </c>
      <c r="DY163" s="2">
        <f t="shared" si="300"/>
        <v>0.99564662726477238</v>
      </c>
      <c r="DZ163" s="2">
        <f t="shared" si="301"/>
        <v>0.99563828954661637</v>
      </c>
      <c r="EA163" s="2">
        <f t="shared" si="302"/>
        <v>0.9944414942173565</v>
      </c>
      <c r="EB163" s="2">
        <f t="shared" si="303"/>
        <v>0.99511847653149221</v>
      </c>
      <c r="EC163" s="2">
        <f t="shared" si="304"/>
        <v>0.99515496093926914</v>
      </c>
      <c r="ED163" s="2">
        <f t="shared" si="305"/>
        <v>0.99534338349416207</v>
      </c>
      <c r="EE163" s="2">
        <f t="shared" si="306"/>
        <v>0.9949321007631784</v>
      </c>
    </row>
    <row r="164" spans="2:135" x14ac:dyDescent="0.25">
      <c r="B164" s="2">
        <v>158</v>
      </c>
      <c r="C164">
        <v>76.608999999999995</v>
      </c>
      <c r="D164">
        <v>79.47</v>
      </c>
      <c r="E164">
        <v>84.120999999999995</v>
      </c>
      <c r="F164">
        <v>86.358000000000004</v>
      </c>
      <c r="G164">
        <v>89.641999999999996</v>
      </c>
      <c r="H164">
        <v>89.566999999999993</v>
      </c>
      <c r="I164">
        <v>90.537000000000006</v>
      </c>
      <c r="J164">
        <v>89.06</v>
      </c>
      <c r="K164">
        <v>85.686999999999998</v>
      </c>
      <c r="L164">
        <v>82.284000000000006</v>
      </c>
      <c r="M164">
        <v>77.045000000000002</v>
      </c>
      <c r="N164">
        <v>69.268699999999995</v>
      </c>
      <c r="O164">
        <v>59.402999999999999</v>
      </c>
      <c r="R164" s="5">
        <f t="shared" si="216"/>
        <v>77.466544258923093</v>
      </c>
      <c r="S164" s="5">
        <f t="shared" si="217"/>
        <v>80.997058159109343</v>
      </c>
      <c r="T164" s="5">
        <f t="shared" si="218"/>
        <v>83.688561491661488</v>
      </c>
      <c r="U164" s="5">
        <f t="shared" si="219"/>
        <v>86.958026546223053</v>
      </c>
      <c r="V164" s="5">
        <f t="shared" si="220"/>
        <v>89.420862398035851</v>
      </c>
      <c r="W164" s="5">
        <f t="shared" si="221"/>
        <v>90.205409373574767</v>
      </c>
      <c r="X164" s="5">
        <f t="shared" si="222"/>
        <v>90.410857839928482</v>
      </c>
      <c r="Y164" s="5">
        <f t="shared" si="223"/>
        <v>88.939735420520051</v>
      </c>
      <c r="Z164" s="5">
        <f t="shared" si="224"/>
        <v>87.517199428111411</v>
      </c>
      <c r="AA164" s="5">
        <f t="shared" si="225"/>
        <v>82.046538328079549</v>
      </c>
      <c r="AB164" s="5">
        <f t="shared" si="226"/>
        <v>76.176050671219201</v>
      </c>
      <c r="AC164" s="5">
        <f t="shared" si="227"/>
        <v>67.65751124519123</v>
      </c>
      <c r="AD164" s="5">
        <f t="shared" si="228"/>
        <v>60.038728674911134</v>
      </c>
      <c r="AE164" s="5"/>
      <c r="AG164" s="5">
        <f t="shared" si="309"/>
        <v>-0.85754425892309882</v>
      </c>
      <c r="AH164" s="5">
        <f t="shared" si="309"/>
        <v>-1.5270581591093446</v>
      </c>
      <c r="AI164" s="5">
        <f t="shared" si="309"/>
        <v>0.43243850833850672</v>
      </c>
      <c r="AJ164" s="5">
        <f t="shared" si="309"/>
        <v>-0.60002654622304874</v>
      </c>
      <c r="AK164" s="5">
        <f t="shared" si="308"/>
        <v>0.22113760196414489</v>
      </c>
      <c r="AL164" s="5">
        <f t="shared" si="308"/>
        <v>-0.63840937357477401</v>
      </c>
      <c r="AM164" s="5">
        <f t="shared" si="308"/>
        <v>0.12614216007152379</v>
      </c>
      <c r="AN164" s="5">
        <f t="shared" si="308"/>
        <v>0.12026457947995084</v>
      </c>
      <c r="AO164" s="5">
        <f t="shared" si="307"/>
        <v>-1.8301994281114133</v>
      </c>
      <c r="AP164" s="5">
        <f t="shared" si="215"/>
        <v>0.23746167192045675</v>
      </c>
      <c r="AQ164" s="5">
        <f t="shared" si="215"/>
        <v>0.86894932878080056</v>
      </c>
      <c r="AR164" s="5">
        <f t="shared" si="215"/>
        <v>1.6111887548087651</v>
      </c>
      <c r="AS164" s="5">
        <f t="shared" si="215"/>
        <v>-0.63572867491113527</v>
      </c>
      <c r="AV164" s="2">
        <f t="shared" si="229"/>
        <v>77.466543314816732</v>
      </c>
      <c r="AW164" s="2">
        <f t="shared" si="230"/>
        <v>80.997058159109343</v>
      </c>
      <c r="AX164" s="2">
        <f t="shared" si="231"/>
        <v>83.688561491661488</v>
      </c>
      <c r="AY164" s="2">
        <f t="shared" si="232"/>
        <v>86.28848827417491</v>
      </c>
      <c r="AZ164" s="2">
        <f t="shared" si="233"/>
        <v>89.128697895207708</v>
      </c>
      <c r="BA164" s="2">
        <f t="shared" si="234"/>
        <v>89.83483304875125</v>
      </c>
      <c r="BB164" s="2">
        <f t="shared" si="235"/>
        <v>89.985034131839754</v>
      </c>
      <c r="BC164" s="2">
        <f t="shared" si="236"/>
        <v>88.466007295512014</v>
      </c>
      <c r="BD164" s="2">
        <f t="shared" si="237"/>
        <v>85.134221171557101</v>
      </c>
      <c r="BE164" s="2">
        <f t="shared" si="238"/>
        <v>80.879438900022762</v>
      </c>
      <c r="BF164" s="2">
        <f t="shared" si="239"/>
        <v>74.744639623375733</v>
      </c>
      <c r="BG164" s="2">
        <f t="shared" si="240"/>
        <v>66.616501871275688</v>
      </c>
      <c r="BH164" s="2">
        <f t="shared" si="241"/>
        <v>57.096367706648209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82.04994017622063</v>
      </c>
      <c r="CP164" s="2">
        <f t="shared" si="269"/>
        <v>84.304292049005085</v>
      </c>
      <c r="CQ164" s="2">
        <f t="shared" si="270"/>
        <v>86.128345345596415</v>
      </c>
      <c r="CR164" s="2">
        <f t="shared" si="271"/>
        <v>87.501475490429982</v>
      </c>
      <c r="CS164" s="2">
        <f t="shared" si="272"/>
        <v>91.911661924464326</v>
      </c>
      <c r="CT164" s="2">
        <f t="shared" si="273"/>
        <v>93.19678581402701</v>
      </c>
      <c r="CU164" s="2">
        <f t="shared" si="274"/>
        <v>94.474926705719923</v>
      </c>
      <c r="CV164" s="2">
        <f t="shared" si="275"/>
        <v>91.558080373546645</v>
      </c>
      <c r="CW164" s="2">
        <f t="shared" si="276"/>
        <v>89.26730679200864</v>
      </c>
      <c r="CX164" s="2">
        <f t="shared" si="277"/>
        <v>84.161805164881599</v>
      </c>
      <c r="CY164" s="2">
        <f t="shared" si="278"/>
        <v>78.741222612936838</v>
      </c>
      <c r="CZ164" s="2">
        <f t="shared" si="279"/>
        <v>69.5415872401163</v>
      </c>
      <c r="DA164" s="2">
        <f t="shared" si="280"/>
        <v>59.286595014029388</v>
      </c>
      <c r="DD164" s="2">
        <f t="shared" si="281"/>
        <v>77.44180248365339</v>
      </c>
      <c r="DE164" s="2">
        <f t="shared" si="282"/>
        <v>80.981729402658971</v>
      </c>
      <c r="DF164" s="2">
        <f t="shared" si="283"/>
        <v>83.67959415643854</v>
      </c>
      <c r="DG164" s="2">
        <f t="shared" si="284"/>
        <v>86.28176798372526</v>
      </c>
      <c r="DH164" s="2">
        <f t="shared" si="285"/>
        <v>89.117318271940718</v>
      </c>
      <c r="DI164" s="2">
        <f t="shared" si="286"/>
        <v>89.820331495379207</v>
      </c>
      <c r="DJ164" s="2">
        <f t="shared" si="287"/>
        <v>89.967129863583835</v>
      </c>
      <c r="DK164" s="2">
        <f t="shared" si="288"/>
        <v>88.45365336962692</v>
      </c>
      <c r="DL164" s="2">
        <f t="shared" si="289"/>
        <v>85.113151720215853</v>
      </c>
      <c r="DM164" s="2">
        <f t="shared" si="290"/>
        <v>80.864754113680988</v>
      </c>
      <c r="DN164" s="2">
        <f t="shared" si="291"/>
        <v>74.726893830594776</v>
      </c>
      <c r="DO164" s="2">
        <f t="shared" si="292"/>
        <v>66.60402125344352</v>
      </c>
      <c r="DP164" s="2">
        <f t="shared" si="293"/>
        <v>57.086192957343549</v>
      </c>
      <c r="DS164" s="2">
        <f t="shared" si="294"/>
        <v>0.99463105644537142</v>
      </c>
      <c r="DT164" s="2">
        <f t="shared" si="295"/>
        <v>0.99538646578501166</v>
      </c>
      <c r="DU164" s="2">
        <f t="shared" si="296"/>
        <v>0.99633799658264466</v>
      </c>
      <c r="DV164" s="2">
        <f t="shared" si="297"/>
        <v>0.99449024424896881</v>
      </c>
      <c r="DW164" s="2">
        <f t="shared" si="298"/>
        <v>0.99592762212453445</v>
      </c>
      <c r="DX164" s="2">
        <f t="shared" si="299"/>
        <v>0.99570509415988817</v>
      </c>
      <c r="DY164" s="2">
        <f t="shared" si="300"/>
        <v>0.99602815546420376</v>
      </c>
      <c r="DZ164" s="2">
        <f t="shared" si="301"/>
        <v>0.99602054554044928</v>
      </c>
      <c r="EA164" s="2">
        <f t="shared" si="302"/>
        <v>0.99492810186978409</v>
      </c>
      <c r="EB164" s="2">
        <f t="shared" si="303"/>
        <v>0.99554608463328842</v>
      </c>
      <c r="EC164" s="2">
        <f t="shared" si="304"/>
        <v>0.99557938730404427</v>
      </c>
      <c r="ED164" s="2">
        <f t="shared" si="305"/>
        <v>0.99575137447506268</v>
      </c>
      <c r="EE164" s="2">
        <f t="shared" si="306"/>
        <v>0.99537595900997167</v>
      </c>
    </row>
    <row r="165" spans="2:135" x14ac:dyDescent="0.25">
      <c r="B165" s="2">
        <v>159</v>
      </c>
      <c r="C165">
        <v>75.546999999999997</v>
      </c>
      <c r="D165">
        <v>80.438999999999993</v>
      </c>
      <c r="E165">
        <v>83.772999999999996</v>
      </c>
      <c r="F165">
        <v>86.492999999999995</v>
      </c>
      <c r="G165">
        <v>89.866</v>
      </c>
      <c r="H165">
        <v>90.866</v>
      </c>
      <c r="I165">
        <v>89.924999999999997</v>
      </c>
      <c r="J165">
        <v>88.760999999999996</v>
      </c>
      <c r="K165">
        <v>86.224000000000004</v>
      </c>
      <c r="L165">
        <v>81.866</v>
      </c>
      <c r="M165">
        <v>76.03</v>
      </c>
      <c r="N165">
        <v>67.790999999999997</v>
      </c>
      <c r="O165">
        <v>59.731299999999997</v>
      </c>
      <c r="R165" s="5">
        <f t="shared" si="216"/>
        <v>77.385220235857616</v>
      </c>
      <c r="S165" s="5">
        <f t="shared" si="217"/>
        <v>80.940447167104281</v>
      </c>
      <c r="T165" s="5">
        <f t="shared" si="218"/>
        <v>83.651249789645775</v>
      </c>
      <c r="U165" s="5">
        <f t="shared" si="219"/>
        <v>86.794417305058147</v>
      </c>
      <c r="V165" s="5">
        <f t="shared" si="220"/>
        <v>89.290750666506682</v>
      </c>
      <c r="W165" s="5">
        <f t="shared" si="221"/>
        <v>90.039091818002063</v>
      </c>
      <c r="X165" s="5">
        <f t="shared" si="222"/>
        <v>90.192235673647659</v>
      </c>
      <c r="Y165" s="5">
        <f t="shared" si="223"/>
        <v>88.702021242854059</v>
      </c>
      <c r="Z165" s="5">
        <f t="shared" si="224"/>
        <v>86.858342085212826</v>
      </c>
      <c r="AA165" s="5">
        <f t="shared" si="225"/>
        <v>81.580712114317649</v>
      </c>
      <c r="AB165" s="5">
        <f t="shared" si="226"/>
        <v>75.635639786859414</v>
      </c>
      <c r="AC165" s="5">
        <f t="shared" si="227"/>
        <v>67.269604688384248</v>
      </c>
      <c r="AD165" s="5">
        <f t="shared" si="228"/>
        <v>59.351860983763004</v>
      </c>
      <c r="AE165" s="5"/>
      <c r="AG165" s="5">
        <f t="shared" si="309"/>
        <v>-1.8382202358576194</v>
      </c>
      <c r="AH165" s="5">
        <f t="shared" si="309"/>
        <v>-0.50144716710428838</v>
      </c>
      <c r="AI165" s="5">
        <f t="shared" si="309"/>
        <v>0.12175021035422162</v>
      </c>
      <c r="AJ165" s="5">
        <f t="shared" si="309"/>
        <v>-0.3014173050581519</v>
      </c>
      <c r="AK165" s="5">
        <f t="shared" si="308"/>
        <v>0.57524933349331775</v>
      </c>
      <c r="AL165" s="5">
        <f t="shared" si="308"/>
        <v>0.82690818199793625</v>
      </c>
      <c r="AM165" s="5">
        <f t="shared" si="308"/>
        <v>-0.26723567364766154</v>
      </c>
      <c r="AN165" s="5">
        <f t="shared" si="308"/>
        <v>5.8978757145936811E-2</v>
      </c>
      <c r="AO165" s="5">
        <f t="shared" si="307"/>
        <v>-0.63434208521282187</v>
      </c>
      <c r="AP165" s="5">
        <f t="shared" si="215"/>
        <v>0.28528788568235086</v>
      </c>
      <c r="AQ165" s="5">
        <f t="shared" si="215"/>
        <v>0.39436021314058678</v>
      </c>
      <c r="AR165" s="5">
        <f t="shared" si="215"/>
        <v>0.52139531161574837</v>
      </c>
      <c r="AS165" s="5">
        <f t="shared" si="215"/>
        <v>0.37943901623699361</v>
      </c>
      <c r="AV165" s="2">
        <f t="shared" si="229"/>
        <v>77.385219407275471</v>
      </c>
      <c r="AW165" s="2">
        <f t="shared" si="230"/>
        <v>80.940447167104281</v>
      </c>
      <c r="AX165" s="2">
        <f t="shared" si="231"/>
        <v>83.651249789645775</v>
      </c>
      <c r="AY165" s="2">
        <f t="shared" si="232"/>
        <v>86.280800824911083</v>
      </c>
      <c r="AZ165" s="2">
        <f t="shared" si="233"/>
        <v>89.110708499480722</v>
      </c>
      <c r="BA165" s="2">
        <f t="shared" si="234"/>
        <v>89.808929275879294</v>
      </c>
      <c r="BB165" s="2">
        <f t="shared" si="235"/>
        <v>89.94493507415099</v>
      </c>
      <c r="BC165" s="2">
        <f t="shared" si="236"/>
        <v>88.42930957178649</v>
      </c>
      <c r="BD165" s="2">
        <f t="shared" si="237"/>
        <v>85.076399382917799</v>
      </c>
      <c r="BE165" s="2">
        <f t="shared" si="238"/>
        <v>80.839010736876233</v>
      </c>
      <c r="BF165" s="2">
        <f t="shared" si="239"/>
        <v>74.706926535610251</v>
      </c>
      <c r="BG165" s="2">
        <f t="shared" si="240"/>
        <v>66.595380047021678</v>
      </c>
      <c r="BH165" s="2">
        <f t="shared" si="241"/>
        <v>57.086932484900203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82.038512685975647</v>
      </c>
      <c r="CP165" s="2">
        <f t="shared" si="269"/>
        <v>84.296373213040837</v>
      </c>
      <c r="CQ165" s="2">
        <f t="shared" si="270"/>
        <v>86.123627031569626</v>
      </c>
      <c r="CR165" s="2">
        <f t="shared" si="271"/>
        <v>87.50634457677485</v>
      </c>
      <c r="CS165" s="2">
        <f t="shared" si="272"/>
        <v>91.935703239740974</v>
      </c>
      <c r="CT165" s="2">
        <f t="shared" si="273"/>
        <v>93.221705254203968</v>
      </c>
      <c r="CU165" s="2">
        <f t="shared" si="274"/>
        <v>94.50024358740913</v>
      </c>
      <c r="CV165" s="2">
        <f t="shared" si="275"/>
        <v>91.559378926566566</v>
      </c>
      <c r="CW165" s="2">
        <f t="shared" si="276"/>
        <v>89.273885326684805</v>
      </c>
      <c r="CX165" s="2">
        <f t="shared" si="277"/>
        <v>84.171254285533578</v>
      </c>
      <c r="CY165" s="2">
        <f t="shared" si="278"/>
        <v>78.763660889810765</v>
      </c>
      <c r="CZ165" s="2">
        <f t="shared" si="279"/>
        <v>69.562402219628922</v>
      </c>
      <c r="DA165" s="2">
        <f t="shared" si="280"/>
        <v>59.309689555598013</v>
      </c>
      <c r="DD165" s="2">
        <f t="shared" si="281"/>
        <v>77.362311403404888</v>
      </c>
      <c r="DE165" s="2">
        <f t="shared" si="282"/>
        <v>80.926261348695476</v>
      </c>
      <c r="DF165" s="2">
        <f t="shared" si="283"/>
        <v>83.642962227662593</v>
      </c>
      <c r="DG165" s="2">
        <f t="shared" si="284"/>
        <v>86.274608401556421</v>
      </c>
      <c r="DH165" s="2">
        <f t="shared" si="285"/>
        <v>89.100173417119976</v>
      </c>
      <c r="DI165" s="2">
        <f t="shared" si="286"/>
        <v>89.795503768761918</v>
      </c>
      <c r="DJ165" s="2">
        <f t="shared" si="287"/>
        <v>89.928368282080953</v>
      </c>
      <c r="DK165" s="2">
        <f t="shared" si="288"/>
        <v>88.417904206410952</v>
      </c>
      <c r="DL165" s="2">
        <f t="shared" si="289"/>
        <v>85.056884404521782</v>
      </c>
      <c r="DM165" s="2">
        <f t="shared" si="290"/>
        <v>80.825414543668487</v>
      </c>
      <c r="DN165" s="2">
        <f t="shared" si="291"/>
        <v>74.690498594391883</v>
      </c>
      <c r="DO165" s="2">
        <f t="shared" si="292"/>
        <v>66.583834398530755</v>
      </c>
      <c r="DP165" s="2">
        <f t="shared" si="293"/>
        <v>57.077515182235601</v>
      </c>
      <c r="DS165" s="2">
        <f t="shared" si="294"/>
        <v>0.9951011510227411</v>
      </c>
      <c r="DT165" s="2">
        <f t="shared" si="295"/>
        <v>0.99579069805993903</v>
      </c>
      <c r="DU165" s="2">
        <f t="shared" si="296"/>
        <v>0.99665913670797923</v>
      </c>
      <c r="DV165" s="2">
        <f t="shared" si="297"/>
        <v>0.99497260575824142</v>
      </c>
      <c r="DW165" s="2">
        <f t="shared" si="298"/>
        <v>0.99628461592020912</v>
      </c>
      <c r="DX165" s="2">
        <f t="shared" si="299"/>
        <v>0.99608151850542925</v>
      </c>
      <c r="DY165" s="2">
        <f t="shared" si="300"/>
        <v>0.99637636834698362</v>
      </c>
      <c r="DZ165" s="2">
        <f t="shared" si="301"/>
        <v>0.99636942315583166</v>
      </c>
      <c r="EA165" s="2">
        <f t="shared" si="302"/>
        <v>0.99537230871981652</v>
      </c>
      <c r="EB165" s="2">
        <f t="shared" si="303"/>
        <v>0.99593638839373488</v>
      </c>
      <c r="EC165" s="2">
        <f t="shared" si="304"/>
        <v>0.9959667845209994</v>
      </c>
      <c r="ED165" s="2">
        <f t="shared" si="305"/>
        <v>0.9961237584018916</v>
      </c>
      <c r="EE165" s="2">
        <f t="shared" si="306"/>
        <v>0.99578110797391572</v>
      </c>
    </row>
    <row r="166" spans="2:135" x14ac:dyDescent="0.25">
      <c r="B166" s="2">
        <v>160</v>
      </c>
      <c r="C166">
        <v>76.406000000000006</v>
      </c>
      <c r="D166">
        <v>79.864000000000004</v>
      </c>
      <c r="E166">
        <v>83.47</v>
      </c>
      <c r="F166">
        <v>85.715999999999994</v>
      </c>
      <c r="G166">
        <v>88.611999999999995</v>
      </c>
      <c r="H166">
        <v>89.075000000000003</v>
      </c>
      <c r="I166">
        <v>89.671999999999997</v>
      </c>
      <c r="J166">
        <v>89.209000000000003</v>
      </c>
      <c r="K166">
        <v>85.045000000000002</v>
      </c>
      <c r="L166">
        <v>82.492999999999995</v>
      </c>
      <c r="M166">
        <v>75.537000000000006</v>
      </c>
      <c r="N166">
        <v>67.343299999999999</v>
      </c>
      <c r="O166">
        <v>58.597000000000001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77.304026592481733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80.883918314109707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83.6139881340481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86.643951134786874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89.197159873792927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89.917530144323408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90.039956862860819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88.540252744470109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86.273334613902648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81.241898564950148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75.236165928400141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66.985295264068441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58.721656244472051</v>
      </c>
      <c r="AE166" s="5"/>
      <c r="AG166" s="5">
        <f t="shared" si="309"/>
        <v>-0.89802659248172745</v>
      </c>
      <c r="AH166" s="5">
        <f t="shared" si="309"/>
        <v>-1.0199183141097024</v>
      </c>
      <c r="AI166" s="5">
        <f t="shared" si="309"/>
        <v>-0.14398813404810085</v>
      </c>
      <c r="AJ166" s="5">
        <f t="shared" si="309"/>
        <v>-0.92795113478688052</v>
      </c>
      <c r="AK166" s="5">
        <f t="shared" si="308"/>
        <v>-0.58515987379293222</v>
      </c>
      <c r="AL166" s="5">
        <f t="shared" si="308"/>
        <v>-0.84253014432340478</v>
      </c>
      <c r="AM166" s="5">
        <f t="shared" si="308"/>
        <v>-0.3679568628608223</v>
      </c>
      <c r="AN166" s="5">
        <f t="shared" si="308"/>
        <v>0.66874725552989389</v>
      </c>
      <c r="AO166" s="5">
        <f t="shared" si="307"/>
        <v>-1.2283346139026463</v>
      </c>
      <c r="AP166" s="5">
        <f t="shared" si="215"/>
        <v>1.2511014350498471</v>
      </c>
      <c r="AQ166" s="5">
        <f t="shared" si="215"/>
        <v>0.30083407159986564</v>
      </c>
      <c r="AR166" s="5">
        <f t="shared" si="215"/>
        <v>0.35800473593155857</v>
      </c>
      <c r="AS166" s="5">
        <f t="shared" si="215"/>
        <v>-0.12465624447204959</v>
      </c>
      <c r="AV166" s="2">
        <f t="shared" si="229"/>
        <v>77.304025906304503</v>
      </c>
      <c r="AW166" s="2">
        <f t="shared" si="230"/>
        <v>80.883918314109707</v>
      </c>
      <c r="AX166" s="2">
        <f t="shared" si="231"/>
        <v>83.6139881340481</v>
      </c>
      <c r="AY166" s="2">
        <f t="shared" si="232"/>
        <v>86.273154052256771</v>
      </c>
      <c r="AZ166" s="2">
        <f t="shared" si="233"/>
        <v>89.092779417416736</v>
      </c>
      <c r="BA166" s="2">
        <f t="shared" si="234"/>
        <v>89.783102315869044</v>
      </c>
      <c r="BB166" s="2">
        <f t="shared" si="235"/>
        <v>89.904932446935547</v>
      </c>
      <c r="BC166" s="2">
        <f t="shared" si="236"/>
        <v>88.392682892816211</v>
      </c>
      <c r="BD166" s="2">
        <f t="shared" si="237"/>
        <v>85.018687559910759</v>
      </c>
      <c r="BE166" s="2">
        <f t="shared" si="238"/>
        <v>80.798660162826451</v>
      </c>
      <c r="BF166" s="2">
        <f t="shared" si="239"/>
        <v>74.669307623769669</v>
      </c>
      <c r="BG166" s="2">
        <f t="shared" si="240"/>
        <v>66.574325890857082</v>
      </c>
      <c r="BH166" s="2">
        <f t="shared" si="241"/>
        <v>57.077551573636761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82.027085195730677</v>
      </c>
      <c r="CP166" s="2">
        <f t="shared" si="269"/>
        <v>84.28845437707659</v>
      </c>
      <c r="CQ166" s="2">
        <f t="shared" si="270"/>
        <v>86.118908717542823</v>
      </c>
      <c r="CR166" s="2">
        <f t="shared" si="271"/>
        <v>87.511213663119733</v>
      </c>
      <c r="CS166" s="2">
        <f t="shared" si="272"/>
        <v>91.959744555017622</v>
      </c>
      <c r="CT166" s="2">
        <f t="shared" si="273"/>
        <v>93.246624694380927</v>
      </c>
      <c r="CU166" s="2">
        <f t="shared" si="274"/>
        <v>94.525560469098323</v>
      </c>
      <c r="CV166" s="2">
        <f t="shared" si="275"/>
        <v>91.560677479586488</v>
      </c>
      <c r="CW166" s="2">
        <f t="shared" si="276"/>
        <v>89.280463861360971</v>
      </c>
      <c r="CX166" s="2">
        <f t="shared" si="277"/>
        <v>84.180703406185557</v>
      </c>
      <c r="CY166" s="2">
        <f t="shared" si="278"/>
        <v>78.786099166684693</v>
      </c>
      <c r="CZ166" s="2">
        <f t="shared" si="279"/>
        <v>69.583217199141558</v>
      </c>
      <c r="DA166" s="2">
        <f t="shared" si="280"/>
        <v>59.33278409716663</v>
      </c>
      <c r="DD166" s="2">
        <f t="shared" si="281"/>
        <v>77.282820323156386</v>
      </c>
      <c r="DE166" s="2">
        <f t="shared" si="282"/>
        <v>80.870793294731968</v>
      </c>
      <c r="DF166" s="2">
        <f t="shared" si="283"/>
        <v>83.606330298886647</v>
      </c>
      <c r="DG166" s="2">
        <f t="shared" si="284"/>
        <v>86.267448819387582</v>
      </c>
      <c r="DH166" s="2">
        <f t="shared" si="285"/>
        <v>89.083028562299233</v>
      </c>
      <c r="DI166" s="2">
        <f t="shared" si="286"/>
        <v>89.770676042144629</v>
      </c>
      <c r="DJ166" s="2">
        <f t="shared" si="287"/>
        <v>89.889606700578057</v>
      </c>
      <c r="DK166" s="2">
        <f t="shared" si="288"/>
        <v>88.38215504319497</v>
      </c>
      <c r="DL166" s="2">
        <f t="shared" si="289"/>
        <v>85.000617088827696</v>
      </c>
      <c r="DM166" s="2">
        <f t="shared" si="290"/>
        <v>80.786074973655985</v>
      </c>
      <c r="DN166" s="2">
        <f t="shared" si="291"/>
        <v>74.654103358188991</v>
      </c>
      <c r="DO166" s="2">
        <f t="shared" si="292"/>
        <v>66.563647543617989</v>
      </c>
      <c r="DP166" s="2">
        <f t="shared" si="293"/>
        <v>57.068837407127653</v>
      </c>
      <c r="DS166" s="2">
        <f t="shared" si="294"/>
        <v>0.99553026997486871</v>
      </c>
      <c r="DT166" s="2">
        <f t="shared" si="295"/>
        <v>0.99615964864230189</v>
      </c>
      <c r="DU166" s="2">
        <f t="shared" si="296"/>
        <v>0.99695220053448086</v>
      </c>
      <c r="DV166" s="2">
        <f t="shared" si="297"/>
        <v>0.99541293284020482</v>
      </c>
      <c r="DW166" s="2">
        <f t="shared" si="298"/>
        <v>0.99661042134774924</v>
      </c>
      <c r="DX166" s="2">
        <f t="shared" si="299"/>
        <v>0.99642506982477608</v>
      </c>
      <c r="DY166" s="2">
        <f t="shared" si="300"/>
        <v>0.99669415461785726</v>
      </c>
      <c r="DZ166" s="2">
        <f t="shared" si="301"/>
        <v>0.99668781648331206</v>
      </c>
      <c r="EA166" s="2">
        <f t="shared" si="302"/>
        <v>0.99577777615800744</v>
      </c>
      <c r="EB166" s="2">
        <f t="shared" si="303"/>
        <v>0.99629261657921842</v>
      </c>
      <c r="EC166" s="2">
        <f t="shared" si="304"/>
        <v>0.99632035793709739</v>
      </c>
      <c r="ED166" s="2">
        <f t="shared" si="305"/>
        <v>0.99646361950301054</v>
      </c>
      <c r="EE166" s="2">
        <f t="shared" si="306"/>
        <v>0.99615089589015071</v>
      </c>
    </row>
    <row r="167" spans="2:135" x14ac:dyDescent="0.25">
      <c r="B167" s="2">
        <v>161</v>
      </c>
      <c r="C167">
        <v>76.438000000000002</v>
      </c>
      <c r="D167">
        <v>80.227000000000004</v>
      </c>
      <c r="E167">
        <v>84.075999999999993</v>
      </c>
      <c r="F167">
        <v>86.313000000000002</v>
      </c>
      <c r="G167">
        <v>88.507000000000005</v>
      </c>
      <c r="H167">
        <v>90.896000000000001</v>
      </c>
      <c r="I167">
        <v>89.522000000000006</v>
      </c>
      <c r="J167">
        <v>87.715999999999994</v>
      </c>
      <c r="K167">
        <v>85.866</v>
      </c>
      <c r="L167">
        <v>80.656999999999996</v>
      </c>
      <c r="M167">
        <v>75.239000000000004</v>
      </c>
      <c r="N167">
        <v>66.253699999999995</v>
      </c>
      <c r="O167">
        <v>57.597000000000001</v>
      </c>
      <c r="R167" s="5">
        <f t="shared" si="310"/>
        <v>77.222954676314529</v>
      </c>
      <c r="S167" s="5">
        <f t="shared" si="311"/>
        <v>80.827466041578418</v>
      </c>
      <c r="T167" s="5">
        <f t="shared" si="312"/>
        <v>83.576773003930029</v>
      </c>
      <c r="U167" s="5">
        <f t="shared" si="313"/>
        <v>86.517467718110538</v>
      </c>
      <c r="V167" s="5">
        <f t="shared" si="314"/>
        <v>89.131839376090966</v>
      </c>
      <c r="W167" s="5">
        <f t="shared" si="315"/>
        <v>89.831178453621334</v>
      </c>
      <c r="X167" s="5">
        <f t="shared" si="316"/>
        <v>89.93432894179314</v>
      </c>
      <c r="Y167" s="5">
        <f t="shared" si="317"/>
        <v>88.431182543889122</v>
      </c>
      <c r="Z167" s="5">
        <f t="shared" si="318"/>
        <v>85.792849096192995</v>
      </c>
      <c r="AA167" s="5">
        <f t="shared" si="319"/>
        <v>81.007458487318914</v>
      </c>
      <c r="AB167" s="5">
        <f t="shared" si="320"/>
        <v>74.957270563198179</v>
      </c>
      <c r="AC167" s="5">
        <f t="shared" si="321"/>
        <v>66.789094242089604</v>
      </c>
      <c r="AD167" s="5">
        <f t="shared" si="322"/>
        <v>58.193657435403082</v>
      </c>
      <c r="AE167" s="5"/>
      <c r="AG167" s="5">
        <f t="shared" si="309"/>
        <v>-0.78495467631452698</v>
      </c>
      <c r="AH167" s="5">
        <f t="shared" si="309"/>
        <v>-0.60046604157841443</v>
      </c>
      <c r="AI167" s="5">
        <f t="shared" si="309"/>
        <v>0.49922699606996446</v>
      </c>
      <c r="AJ167" s="5">
        <f t="shared" si="309"/>
        <v>-0.20446771811053566</v>
      </c>
      <c r="AK167" s="5">
        <f t="shared" si="308"/>
        <v>-0.62483937609096074</v>
      </c>
      <c r="AL167" s="5">
        <f t="shared" si="308"/>
        <v>1.064821546378667</v>
      </c>
      <c r="AM167" s="5">
        <f t="shared" si="308"/>
        <v>-0.41232894179313462</v>
      </c>
      <c r="AN167" s="5">
        <f t="shared" si="308"/>
        <v>-0.71518254388912794</v>
      </c>
      <c r="AO167" s="5">
        <f t="shared" si="307"/>
        <v>7.3150903807004397E-2</v>
      </c>
      <c r="AP167" s="5">
        <f t="shared" si="215"/>
        <v>-0.35045848731891738</v>
      </c>
      <c r="AQ167" s="5">
        <f t="shared" si="215"/>
        <v>0.28172943680182527</v>
      </c>
      <c r="AR167" s="5">
        <f t="shared" si="215"/>
        <v>-0.53539424208960895</v>
      </c>
      <c r="AS167" s="5">
        <f t="shared" si="215"/>
        <v>-0.59665743540308114</v>
      </c>
      <c r="AV167" s="2">
        <f t="shared" si="229"/>
        <v>77.2229541401191</v>
      </c>
      <c r="AW167" s="2">
        <f t="shared" si="230"/>
        <v>80.827466041578418</v>
      </c>
      <c r="AX167" s="2">
        <f t="shared" si="231"/>
        <v>83.576773003930029</v>
      </c>
      <c r="AY167" s="2">
        <f t="shared" si="232"/>
        <v>86.265544914084813</v>
      </c>
      <c r="AZ167" s="2">
        <f t="shared" si="233"/>
        <v>89.074906604228161</v>
      </c>
      <c r="BA167" s="2">
        <f t="shared" si="234"/>
        <v>89.757347023256443</v>
      </c>
      <c r="BB167" s="2">
        <f t="shared" si="235"/>
        <v>89.865019683391793</v>
      </c>
      <c r="BC167" s="2">
        <f t="shared" si="236"/>
        <v>88.356122136405645</v>
      </c>
      <c r="BD167" s="2">
        <f t="shared" si="237"/>
        <v>84.961078454895258</v>
      </c>
      <c r="BE167" s="2">
        <f t="shared" si="238"/>
        <v>80.758381994857444</v>
      </c>
      <c r="BF167" s="2">
        <f t="shared" si="239"/>
        <v>74.631776569746293</v>
      </c>
      <c r="BG167" s="2">
        <f t="shared" si="240"/>
        <v>66.553334769411336</v>
      </c>
      <c r="BH167" s="2">
        <f t="shared" si="241"/>
        <v>57.068221310981158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82.015657705485694</v>
      </c>
      <c r="CP167" s="2">
        <f t="shared" si="269"/>
        <v>84.280535541112343</v>
      </c>
      <c r="CQ167" s="2">
        <f t="shared" si="270"/>
        <v>86.11419040351602</v>
      </c>
      <c r="CR167" s="2">
        <f t="shared" si="271"/>
        <v>87.516082749464616</v>
      </c>
      <c r="CS167" s="2">
        <f t="shared" si="272"/>
        <v>91.98378587029427</v>
      </c>
      <c r="CT167" s="2">
        <f t="shared" si="273"/>
        <v>93.271544134557885</v>
      </c>
      <c r="CU167" s="2">
        <f t="shared" si="274"/>
        <v>94.550877350787516</v>
      </c>
      <c r="CV167" s="2">
        <f t="shared" si="275"/>
        <v>91.56197603260641</v>
      </c>
      <c r="CW167" s="2">
        <f t="shared" si="276"/>
        <v>89.287042396037137</v>
      </c>
      <c r="CX167" s="2">
        <f t="shared" si="277"/>
        <v>84.190152526837537</v>
      </c>
      <c r="CY167" s="2">
        <f t="shared" si="278"/>
        <v>78.808537443558606</v>
      </c>
      <c r="CZ167" s="2">
        <f t="shared" si="279"/>
        <v>69.60403217865418</v>
      </c>
      <c r="DA167" s="2">
        <f t="shared" si="280"/>
        <v>59.355878638735255</v>
      </c>
      <c r="DD167" s="2">
        <f t="shared" si="281"/>
        <v>77.203329242907884</v>
      </c>
      <c r="DE167" s="2">
        <f t="shared" si="282"/>
        <v>80.815325240768473</v>
      </c>
      <c r="DF167" s="2">
        <f t="shared" si="283"/>
        <v>83.569698370110714</v>
      </c>
      <c r="DG167" s="2">
        <f t="shared" si="284"/>
        <v>86.260289237218743</v>
      </c>
      <c r="DH167" s="2">
        <f t="shared" si="285"/>
        <v>89.065883707478505</v>
      </c>
      <c r="DI167" s="2">
        <f t="shared" si="286"/>
        <v>89.74584831552734</v>
      </c>
      <c r="DJ167" s="2">
        <f t="shared" si="287"/>
        <v>89.85084511907516</v>
      </c>
      <c r="DK167" s="2">
        <f t="shared" si="288"/>
        <v>88.346405879979002</v>
      </c>
      <c r="DL167" s="2">
        <f t="shared" si="289"/>
        <v>84.944349773133609</v>
      </c>
      <c r="DM167" s="2">
        <f t="shared" si="290"/>
        <v>80.746735403643484</v>
      </c>
      <c r="DN167" s="2">
        <f t="shared" si="291"/>
        <v>74.617708121986098</v>
      </c>
      <c r="DO167" s="2">
        <f t="shared" si="292"/>
        <v>66.543460688705224</v>
      </c>
      <c r="DP167" s="2">
        <f t="shared" si="293"/>
        <v>57.060159632019705</v>
      </c>
      <c r="DS167" s="2">
        <f t="shared" si="294"/>
        <v>0.99592195392234317</v>
      </c>
      <c r="DT167" s="2">
        <f t="shared" si="295"/>
        <v>0.99649637402707025</v>
      </c>
      <c r="DU167" s="2">
        <f t="shared" si="296"/>
        <v>0.99721962822974386</v>
      </c>
      <c r="DV167" s="2">
        <f t="shared" si="297"/>
        <v>0.99581485585422247</v>
      </c>
      <c r="DW167" s="2">
        <f t="shared" si="298"/>
        <v>0.99690774527513693</v>
      </c>
      <c r="DX167" s="2">
        <f t="shared" si="299"/>
        <v>0.99673859903993223</v>
      </c>
      <c r="DY167" s="2">
        <f t="shared" si="300"/>
        <v>0.9969841559338708</v>
      </c>
      <c r="DZ167" s="2">
        <f t="shared" si="301"/>
        <v>0.99697837211895346</v>
      </c>
      <c r="EA167" s="2">
        <f t="shared" si="302"/>
        <v>0.99614785497978164</v>
      </c>
      <c r="EB167" s="2">
        <f t="shared" si="303"/>
        <v>0.99661772280345839</v>
      </c>
      <c r="EC167" s="2">
        <f t="shared" si="304"/>
        <v>0.99664303967528256</v>
      </c>
      <c r="ED167" s="2">
        <f t="shared" si="305"/>
        <v>0.99677377877349405</v>
      </c>
      <c r="EE167" s="2">
        <f t="shared" si="306"/>
        <v>0.99648838601855183</v>
      </c>
    </row>
    <row r="168" spans="2:135" x14ac:dyDescent="0.25">
      <c r="B168" s="2">
        <v>162</v>
      </c>
      <c r="C168">
        <v>76.843999999999994</v>
      </c>
      <c r="D168">
        <v>80.302999999999997</v>
      </c>
      <c r="E168">
        <v>83.515000000000001</v>
      </c>
      <c r="F168">
        <v>86.820999999999998</v>
      </c>
      <c r="G168">
        <v>89.313000000000002</v>
      </c>
      <c r="H168">
        <v>90.03</v>
      </c>
      <c r="I168">
        <v>90.103999999999999</v>
      </c>
      <c r="J168">
        <v>87.507000000000005</v>
      </c>
      <c r="K168">
        <v>84.596999999999994</v>
      </c>
      <c r="L168">
        <v>81.09</v>
      </c>
      <c r="M168">
        <v>74.611999999999995</v>
      </c>
      <c r="N168">
        <v>66.119399999999999</v>
      </c>
      <c r="O168">
        <v>58.880600000000001</v>
      </c>
      <c r="R168" s="5">
        <f t="shared" si="310"/>
        <v>77.141996336060799</v>
      </c>
      <c r="S168" s="5">
        <f t="shared" si="311"/>
        <v>80.771085126253269</v>
      </c>
      <c r="T168" s="5">
        <f t="shared" si="312"/>
        <v>83.539601107004458</v>
      </c>
      <c r="U168" s="5">
        <f t="shared" si="313"/>
        <v>86.41904719001819</v>
      </c>
      <c r="V168" s="5">
        <f t="shared" si="314"/>
        <v>89.086301104320995</v>
      </c>
      <c r="W168" s="5">
        <f t="shared" si="315"/>
        <v>89.76979067667267</v>
      </c>
      <c r="X168" s="5">
        <f t="shared" si="316"/>
        <v>89.858637990887829</v>
      </c>
      <c r="Y168" s="5">
        <f t="shared" si="317"/>
        <v>88.355510055144237</v>
      </c>
      <c r="Z168" s="5">
        <f t="shared" si="318"/>
        <v>85.422771330788194</v>
      </c>
      <c r="AA168" s="5">
        <f t="shared" si="319"/>
        <v>80.849789318853922</v>
      </c>
      <c r="AB168" s="5">
        <f t="shared" si="320"/>
        <v>74.770155026313063</v>
      </c>
      <c r="AC168" s="5">
        <f t="shared" si="321"/>
        <v>66.659689232992051</v>
      </c>
      <c r="AD168" s="5">
        <f t="shared" si="322"/>
        <v>57.785426614239185</v>
      </c>
      <c r="AE168" s="5"/>
      <c r="AG168" s="5">
        <f t="shared" si="309"/>
        <v>-0.29799633606080533</v>
      </c>
      <c r="AH168" s="5">
        <f t="shared" si="309"/>
        <v>-0.46808512625327126</v>
      </c>
      <c r="AI168" s="5">
        <f t="shared" si="309"/>
        <v>-2.460110700445739E-2</v>
      </c>
      <c r="AJ168" s="5">
        <f t="shared" si="309"/>
        <v>0.40195280998180749</v>
      </c>
      <c r="AK168" s="5">
        <f t="shared" si="308"/>
        <v>0.22669889567900725</v>
      </c>
      <c r="AL168" s="5">
        <f t="shared" si="308"/>
        <v>0.26020932332733082</v>
      </c>
      <c r="AM168" s="5">
        <f t="shared" si="308"/>
        <v>0.24536200911217065</v>
      </c>
      <c r="AN168" s="5">
        <f t="shared" si="308"/>
        <v>-0.8485100551442315</v>
      </c>
      <c r="AO168" s="5">
        <f t="shared" si="307"/>
        <v>-0.82577133078819998</v>
      </c>
      <c r="AP168" s="5">
        <f t="shared" si="215"/>
        <v>0.24021068114608113</v>
      </c>
      <c r="AQ168" s="5">
        <f t="shared" si="215"/>
        <v>-0.15815502631306799</v>
      </c>
      <c r="AR168" s="5">
        <f t="shared" si="215"/>
        <v>-0.54028923299205189</v>
      </c>
      <c r="AS168" s="5">
        <f t="shared" si="215"/>
        <v>1.0951733857608161</v>
      </c>
      <c r="AV168" s="2">
        <f t="shared" si="229"/>
        <v>77.141995940697839</v>
      </c>
      <c r="AW168" s="2">
        <f t="shared" si="230"/>
        <v>80.771085126253269</v>
      </c>
      <c r="AX168" s="2">
        <f t="shared" si="231"/>
        <v>83.539601107004458</v>
      </c>
      <c r="AY168" s="2">
        <f t="shared" si="232"/>
        <v>86.257970584165761</v>
      </c>
      <c r="AZ168" s="2">
        <f t="shared" si="233"/>
        <v>89.05708625549228</v>
      </c>
      <c r="BA168" s="2">
        <f t="shared" si="234"/>
        <v>89.7316585573693</v>
      </c>
      <c r="BB168" s="2">
        <f t="shared" si="235"/>
        <v>89.825190618678278</v>
      </c>
      <c r="BC168" s="2">
        <f t="shared" si="236"/>
        <v>88.319622526203744</v>
      </c>
      <c r="BD168" s="2">
        <f t="shared" si="237"/>
        <v>84.903565234291833</v>
      </c>
      <c r="BE168" s="2">
        <f t="shared" si="238"/>
        <v>80.718171355074546</v>
      </c>
      <c r="BF168" s="2">
        <f t="shared" si="239"/>
        <v>74.594327430573429</v>
      </c>
      <c r="BG168" s="2">
        <f t="shared" si="240"/>
        <v>66.532402335451081</v>
      </c>
      <c r="BH168" s="2">
        <f t="shared" si="241"/>
        <v>57.058938254390313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>
        <f t="shared" si="257"/>
        <v>83.515000000000001</v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>
        <f t="shared" si="261"/>
        <v>90.103999999999999</v>
      </c>
      <c r="CG168" s="2">
        <f t="shared" si="262"/>
        <v>87.507000000000005</v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82.00423021524071</v>
      </c>
      <c r="CP168" s="2">
        <f t="shared" si="269"/>
        <v>84.272616705148096</v>
      </c>
      <c r="CQ168" s="2">
        <f t="shared" si="270"/>
        <v>86.10947208948923</v>
      </c>
      <c r="CR168" s="2">
        <f t="shared" si="271"/>
        <v>87.520951835809498</v>
      </c>
      <c r="CS168" s="2">
        <f t="shared" si="272"/>
        <v>92.007827185570903</v>
      </c>
      <c r="CT168" s="2">
        <f t="shared" si="273"/>
        <v>93.296463574734858</v>
      </c>
      <c r="CU168" s="2">
        <f t="shared" si="274"/>
        <v>94.576194232476723</v>
      </c>
      <c r="CV168" s="2">
        <f t="shared" si="275"/>
        <v>91.563274585626331</v>
      </c>
      <c r="CW168" s="2">
        <f t="shared" si="276"/>
        <v>89.293620930713303</v>
      </c>
      <c r="CX168" s="2">
        <f t="shared" si="277"/>
        <v>84.199601647489516</v>
      </c>
      <c r="CY168" s="2">
        <f t="shared" si="278"/>
        <v>78.830975720432534</v>
      </c>
      <c r="CZ168" s="2">
        <f t="shared" si="279"/>
        <v>69.624847158166801</v>
      </c>
      <c r="DA168" s="2">
        <f t="shared" si="280"/>
        <v>59.37897318030388</v>
      </c>
      <c r="DD168" s="2">
        <f t="shared" si="281"/>
        <v>77.123838162659382</v>
      </c>
      <c r="DE168" s="2">
        <f t="shared" si="282"/>
        <v>80.759857186804979</v>
      </c>
      <c r="DF168" s="2">
        <f t="shared" si="283"/>
        <v>83.533066441334768</v>
      </c>
      <c r="DG168" s="2">
        <f t="shared" si="284"/>
        <v>86.253129655049904</v>
      </c>
      <c r="DH168" s="2">
        <f t="shared" si="285"/>
        <v>89.048738852657763</v>
      </c>
      <c r="DI168" s="2">
        <f t="shared" si="286"/>
        <v>89.721020588910051</v>
      </c>
      <c r="DJ168" s="2">
        <f t="shared" si="287"/>
        <v>89.812083537572278</v>
      </c>
      <c r="DK168" s="2">
        <f t="shared" si="288"/>
        <v>88.31065671676302</v>
      </c>
      <c r="DL168" s="2">
        <f t="shared" si="289"/>
        <v>84.888082457439538</v>
      </c>
      <c r="DM168" s="2">
        <f t="shared" si="290"/>
        <v>80.707395833630983</v>
      </c>
      <c r="DN168" s="2">
        <f t="shared" si="291"/>
        <v>74.581312885783206</v>
      </c>
      <c r="DO168" s="2">
        <f t="shared" si="292"/>
        <v>66.523273833792473</v>
      </c>
      <c r="DP168" s="2">
        <f t="shared" si="293"/>
        <v>57.051481856911757</v>
      </c>
      <c r="DS168" s="2">
        <f t="shared" si="294"/>
        <v>0.99627944274910185</v>
      </c>
      <c r="DT168" s="2">
        <f t="shared" si="295"/>
        <v>0.99680366976741175</v>
      </c>
      <c r="DU168" s="2">
        <f t="shared" si="296"/>
        <v>0.99746365030895923</v>
      </c>
      <c r="DV168" s="2">
        <f t="shared" si="297"/>
        <v>0.99618169709497006</v>
      </c>
      <c r="DW168" s="2">
        <f t="shared" si="298"/>
        <v>0.99717906263842182</v>
      </c>
      <c r="DX168" s="2">
        <f t="shared" si="299"/>
        <v>0.99702471316101815</v>
      </c>
      <c r="DY168" s="2">
        <f t="shared" si="300"/>
        <v>0.99724878745575329</v>
      </c>
      <c r="DZ168" s="2">
        <f t="shared" si="301"/>
        <v>0.99724350975054188</v>
      </c>
      <c r="EA168" s="2">
        <f t="shared" si="302"/>
        <v>0.99648561079508746</v>
      </c>
      <c r="EB168" s="2">
        <f t="shared" si="303"/>
        <v>0.99691440825142918</v>
      </c>
      <c r="EC168" s="2">
        <f t="shared" si="304"/>
        <v>0.99693751121050989</v>
      </c>
      <c r="ED168" s="2">
        <f t="shared" si="305"/>
        <v>0.99705681578221117</v>
      </c>
      <c r="EE168" s="2">
        <f t="shared" si="306"/>
        <v>0.99679638011810645</v>
      </c>
    </row>
    <row r="169" spans="2:135" x14ac:dyDescent="0.25">
      <c r="B169" s="2">
        <v>163</v>
      </c>
      <c r="C169">
        <v>76.733999999999995</v>
      </c>
      <c r="D169">
        <v>80.090999999999994</v>
      </c>
      <c r="E169">
        <v>83.757999999999996</v>
      </c>
      <c r="F169">
        <v>86.805999999999997</v>
      </c>
      <c r="G169">
        <v>88.820999999999998</v>
      </c>
      <c r="H169">
        <v>90.626999999999995</v>
      </c>
      <c r="I169">
        <v>90.075000000000003</v>
      </c>
      <c r="J169">
        <v>88.313000000000002</v>
      </c>
      <c r="K169">
        <v>84.254000000000005</v>
      </c>
      <c r="L169">
        <v>81.433000000000007</v>
      </c>
      <c r="M169">
        <v>74.820999999999998</v>
      </c>
      <c r="N169">
        <v>67.313400000000001</v>
      </c>
      <c r="O169">
        <v>57.4925</v>
      </c>
      <c r="R169" s="5">
        <f t="shared" si="310"/>
        <v>77.061143899133825</v>
      </c>
      <c r="S169" s="5">
        <f t="shared" si="311"/>
        <v>80.714770665195346</v>
      </c>
      <c r="T169" s="5">
        <f t="shared" si="312"/>
        <v>83.502469367172026</v>
      </c>
      <c r="U169" s="5">
        <f t="shared" si="313"/>
        <v>86.347352425917535</v>
      </c>
      <c r="V169" s="5">
        <f t="shared" si="314"/>
        <v>89.053418823966297</v>
      </c>
      <c r="W169" s="5">
        <f t="shared" si="315"/>
        <v>89.724552249268683</v>
      </c>
      <c r="X169" s="5">
        <f t="shared" si="316"/>
        <v>89.800614326415015</v>
      </c>
      <c r="Y169" s="5">
        <f t="shared" si="317"/>
        <v>88.299308169855763</v>
      </c>
      <c r="Z169" s="5">
        <f t="shared" si="318"/>
        <v>85.151303257353277</v>
      </c>
      <c r="AA169" s="5">
        <f t="shared" si="319"/>
        <v>80.743424698823986</v>
      </c>
      <c r="AB169" s="5">
        <f t="shared" si="320"/>
        <v>74.646307118749021</v>
      </c>
      <c r="AC169" s="5">
        <f t="shared" si="321"/>
        <v>66.576201996701926</v>
      </c>
      <c r="AD169" s="5">
        <f t="shared" si="322"/>
        <v>57.491933946378111</v>
      </c>
      <c r="AE169" s="5"/>
      <c r="AG169" s="5">
        <f t="shared" si="309"/>
        <v>-0.32714389913383002</v>
      </c>
      <c r="AH169" s="5">
        <f t="shared" si="309"/>
        <v>-0.62377066519535163</v>
      </c>
      <c r="AI169" s="5">
        <f t="shared" si="309"/>
        <v>0.25553063282796984</v>
      </c>
      <c r="AJ169" s="5">
        <f t="shared" si="309"/>
        <v>0.45864757408246248</v>
      </c>
      <c r="AK169" s="5">
        <f t="shared" si="308"/>
        <v>-0.23241882396629876</v>
      </c>
      <c r="AL169" s="5">
        <f t="shared" si="308"/>
        <v>0.90244775073131223</v>
      </c>
      <c r="AM169" s="5">
        <f t="shared" si="308"/>
        <v>0.27438567358498744</v>
      </c>
      <c r="AN169" s="5">
        <f t="shared" si="308"/>
        <v>1.3691830144239248E-2</v>
      </c>
      <c r="AO169" s="5">
        <f t="shared" si="307"/>
        <v>-0.89730325735327199</v>
      </c>
      <c r="AP169" s="5">
        <f t="shared" si="215"/>
        <v>0.68957530117602062</v>
      </c>
      <c r="AQ169" s="5">
        <f t="shared" si="215"/>
        <v>0.17469288125097648</v>
      </c>
      <c r="AR169" s="5">
        <f t="shared" si="215"/>
        <v>0.73719800329807583</v>
      </c>
      <c r="AS169" s="5">
        <f t="shared" si="215"/>
        <v>5.6605362188832942E-4</v>
      </c>
      <c r="AV169" s="2">
        <f t="shared" si="229"/>
        <v>77.061143624056399</v>
      </c>
      <c r="AW169" s="2">
        <f t="shared" si="230"/>
        <v>80.714770665195346</v>
      </c>
      <c r="AX169" s="2">
        <f t="shared" si="231"/>
        <v>83.502469367172026</v>
      </c>
      <c r="AY169" s="2">
        <f t="shared" si="232"/>
        <v>86.250428438418055</v>
      </c>
      <c r="AZ169" s="2">
        <f t="shared" si="233"/>
        <v>89.039314796804874</v>
      </c>
      <c r="BA169" s="2">
        <f t="shared" si="234"/>
        <v>89.706032369381347</v>
      </c>
      <c r="BB169" s="2">
        <f t="shared" si="235"/>
        <v>89.785439471037762</v>
      </c>
      <c r="BC169" s="2">
        <f t="shared" si="236"/>
        <v>88.283179611324613</v>
      </c>
      <c r="BD169" s="2">
        <f t="shared" si="237"/>
        <v>84.846141463231731</v>
      </c>
      <c r="BE169" s="2">
        <f t="shared" si="238"/>
        <v>80.678023658027385</v>
      </c>
      <c r="BF169" s="2">
        <f t="shared" si="239"/>
        <v>74.556954622404533</v>
      </c>
      <c r="BG169" s="2">
        <f t="shared" si="240"/>
        <v>66.511524514169935</v>
      </c>
      <c r="BH169" s="2">
        <f t="shared" si="241"/>
        <v>57.049699171064198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>
        <f t="shared" si="257"/>
        <v>83.757999999999996</v>
      </c>
      <c r="CC169" s="2" t="str">
        <f t="shared" si="258"/>
        <v/>
      </c>
      <c r="CD169" s="2">
        <f t="shared" si="259"/>
        <v>88.820999999999998</v>
      </c>
      <c r="CE169" s="2">
        <f t="shared" si="260"/>
        <v>90.626999999999995</v>
      </c>
      <c r="CF169" s="2">
        <f t="shared" si="261"/>
        <v>90.075000000000003</v>
      </c>
      <c r="CG169" s="2">
        <f t="shared" si="262"/>
        <v>88.313000000000002</v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81.992802724995727</v>
      </c>
      <c r="CP169" s="2">
        <f t="shared" si="269"/>
        <v>84.264697869183863</v>
      </c>
      <c r="CQ169" s="2">
        <f t="shared" si="270"/>
        <v>86.104753775462427</v>
      </c>
      <c r="CR169" s="2">
        <f t="shared" si="271"/>
        <v>87.525820922154381</v>
      </c>
      <c r="CS169" s="2">
        <f t="shared" si="272"/>
        <v>92.031868500847551</v>
      </c>
      <c r="CT169" s="2">
        <f t="shared" si="273"/>
        <v>93.321383014911817</v>
      </c>
      <c r="CU169" s="2">
        <f t="shared" si="274"/>
        <v>94.601511114165916</v>
      </c>
      <c r="CV169" s="2">
        <f t="shared" si="275"/>
        <v>91.564573138646253</v>
      </c>
      <c r="CW169" s="2">
        <f t="shared" si="276"/>
        <v>89.300199465389468</v>
      </c>
      <c r="CX169" s="2">
        <f t="shared" si="277"/>
        <v>84.209050768141481</v>
      </c>
      <c r="CY169" s="2">
        <f t="shared" si="278"/>
        <v>78.853413997306447</v>
      </c>
      <c r="CZ169" s="2">
        <f t="shared" si="279"/>
        <v>69.645662137679437</v>
      </c>
      <c r="DA169" s="2">
        <f t="shared" si="280"/>
        <v>59.402067721872506</v>
      </c>
      <c r="DD169" s="2">
        <f t="shared" si="281"/>
        <v>77.044347082410866</v>
      </c>
      <c r="DE169" s="2">
        <f t="shared" si="282"/>
        <v>80.704389132841484</v>
      </c>
      <c r="DF169" s="2">
        <f t="shared" si="283"/>
        <v>83.496434512558821</v>
      </c>
      <c r="DG169" s="2">
        <f t="shared" si="284"/>
        <v>86.245970072881065</v>
      </c>
      <c r="DH169" s="2">
        <f t="shared" si="285"/>
        <v>89.031593997837021</v>
      </c>
      <c r="DI169" s="2">
        <f t="shared" si="286"/>
        <v>89.696192862292762</v>
      </c>
      <c r="DJ169" s="2">
        <f t="shared" si="287"/>
        <v>89.773321956069381</v>
      </c>
      <c r="DK169" s="2">
        <f t="shared" si="288"/>
        <v>88.274907553547052</v>
      </c>
      <c r="DL169" s="2">
        <f t="shared" si="289"/>
        <v>84.831815141745452</v>
      </c>
      <c r="DM169" s="2">
        <f t="shared" si="290"/>
        <v>80.668056263618482</v>
      </c>
      <c r="DN169" s="2">
        <f t="shared" si="291"/>
        <v>74.544917649580313</v>
      </c>
      <c r="DO169" s="2">
        <f t="shared" si="292"/>
        <v>66.503086978879708</v>
      </c>
      <c r="DP169" s="2">
        <f t="shared" si="293"/>
        <v>57.042804081803816</v>
      </c>
      <c r="DS169" s="2">
        <f t="shared" si="294"/>
        <v>0.99660570027121431</v>
      </c>
      <c r="DT169" s="2">
        <f t="shared" si="295"/>
        <v>0.99708409210474214</v>
      </c>
      <c r="DU169" s="2">
        <f t="shared" si="296"/>
        <v>0.99768630523915147</v>
      </c>
      <c r="DV169" s="2">
        <f t="shared" si="297"/>
        <v>0.99651649601238479</v>
      </c>
      <c r="DW169" s="2">
        <f t="shared" si="298"/>
        <v>0.99742663580945401</v>
      </c>
      <c r="DX169" s="2">
        <f t="shared" si="299"/>
        <v>0.99728579559296393</v>
      </c>
      <c r="DY169" s="2">
        <f t="shared" si="300"/>
        <v>0.99749025678746228</v>
      </c>
      <c r="DZ169" s="2">
        <f t="shared" si="301"/>
        <v>0.99748544112963</v>
      </c>
      <c r="EA169" s="2">
        <f t="shared" si="302"/>
        <v>0.99679384751878375</v>
      </c>
      <c r="EB169" s="2">
        <f t="shared" si="303"/>
        <v>0.99718514264956748</v>
      </c>
      <c r="EC169" s="2">
        <f t="shared" si="304"/>
        <v>0.99720622420149796</v>
      </c>
      <c r="ED169" s="2">
        <f t="shared" si="305"/>
        <v>0.99731508878423814</v>
      </c>
      <c r="EE169" s="2">
        <f t="shared" si="306"/>
        <v>0.99707744012018096</v>
      </c>
    </row>
    <row r="170" spans="2:135" x14ac:dyDescent="0.25">
      <c r="B170" s="2">
        <v>164</v>
      </c>
      <c r="C170">
        <v>76.046999999999997</v>
      </c>
      <c r="D170">
        <v>79.061000000000007</v>
      </c>
      <c r="E170">
        <v>84.864000000000004</v>
      </c>
      <c r="F170">
        <v>86.611999999999995</v>
      </c>
      <c r="G170">
        <v>89.03</v>
      </c>
      <c r="H170">
        <v>89.760999999999996</v>
      </c>
      <c r="I170">
        <v>89.462999999999994</v>
      </c>
      <c r="J170">
        <v>87.343000000000004</v>
      </c>
      <c r="K170">
        <v>84.715999999999994</v>
      </c>
      <c r="L170">
        <v>81.447999999999993</v>
      </c>
      <c r="M170">
        <v>73.91</v>
      </c>
      <c r="N170">
        <v>66.014899999999997</v>
      </c>
      <c r="O170">
        <v>57.373100000000001</v>
      </c>
      <c r="R170" s="5">
        <f t="shared" si="310"/>
        <v>76.980390150444265</v>
      </c>
      <c r="S170" s="5">
        <f t="shared" si="311"/>
        <v>80.658518060713746</v>
      </c>
      <c r="T170" s="5">
        <f t="shared" si="312"/>
        <v>83.465374912406688</v>
      </c>
      <c r="U170" s="5">
        <f t="shared" si="313"/>
        <v>86.297802333719545</v>
      </c>
      <c r="V170" s="5">
        <f t="shared" si="314"/>
        <v>89.027994782902596</v>
      </c>
      <c r="W170" s="5">
        <f t="shared" si="315"/>
        <v>89.688922486544115</v>
      </c>
      <c r="X170" s="5">
        <f t="shared" si="316"/>
        <v>89.752233425313932</v>
      </c>
      <c r="Y170" s="5">
        <f t="shared" si="317"/>
        <v>88.253602694264529</v>
      </c>
      <c r="Z170" s="5">
        <f t="shared" si="318"/>
        <v>84.957679726821894</v>
      </c>
      <c r="AA170" s="5">
        <f t="shared" si="319"/>
        <v>80.668493744075178</v>
      </c>
      <c r="AB170" s="5">
        <f t="shared" si="320"/>
        <v>74.562370021531862</v>
      </c>
      <c r="AC170" s="5">
        <f t="shared" si="321"/>
        <v>66.521627307945479</v>
      </c>
      <c r="AD170" s="5">
        <f t="shared" si="322"/>
        <v>57.294360599368794</v>
      </c>
      <c r="AE170" s="5"/>
      <c r="AG170" s="5">
        <f t="shared" si="309"/>
        <v>-0.93339015044426787</v>
      </c>
      <c r="AH170" s="5">
        <f t="shared" si="309"/>
        <v>-1.5975180607137389</v>
      </c>
      <c r="AI170" s="5">
        <f t="shared" si="309"/>
        <v>1.3986250875933166</v>
      </c>
      <c r="AJ170" s="5">
        <f t="shared" si="309"/>
        <v>0.31419766628044954</v>
      </c>
      <c r="AK170" s="5">
        <f t="shared" si="308"/>
        <v>2.0052170974054206E-3</v>
      </c>
      <c r="AL170" s="5">
        <f t="shared" si="308"/>
        <v>7.2077513455880649E-2</v>
      </c>
      <c r="AM170" s="5">
        <f t="shared" si="308"/>
        <v>-0.28923342531393814</v>
      </c>
      <c r="AN170" s="5">
        <f t="shared" si="308"/>
        <v>-0.91060269426452578</v>
      </c>
      <c r="AO170" s="5">
        <f t="shared" si="307"/>
        <v>-0.24167972682189998</v>
      </c>
      <c r="AP170" s="5">
        <f t="shared" si="215"/>
        <v>0.77950625592481515</v>
      </c>
      <c r="AQ170" s="5">
        <f t="shared" si="215"/>
        <v>-0.65237002153186552</v>
      </c>
      <c r="AR170" s="5">
        <f t="shared" si="215"/>
        <v>-0.50672730794548215</v>
      </c>
      <c r="AS170" s="5">
        <f t="shared" si="215"/>
        <v>7.8739400631206991E-2</v>
      </c>
      <c r="AV170" s="2">
        <f t="shared" si="229"/>
        <v>76.980389969851657</v>
      </c>
      <c r="AW170" s="2">
        <f t="shared" si="230"/>
        <v>80.658518060713746</v>
      </c>
      <c r="AX170" s="2">
        <f t="shared" si="231"/>
        <v>83.465374912406688</v>
      </c>
      <c r="AY170" s="2">
        <f t="shared" si="232"/>
        <v>86.242916041803099</v>
      </c>
      <c r="AZ170" s="2">
        <f t="shared" si="233"/>
        <v>89.021588873306186</v>
      </c>
      <c r="BA170" s="2">
        <f t="shared" si="234"/>
        <v>89.680464189168035</v>
      </c>
      <c r="BB170" s="2">
        <f t="shared" si="235"/>
        <v>89.745760822989268</v>
      </c>
      <c r="BC170" s="2">
        <f t="shared" si="236"/>
        <v>88.24678924675581</v>
      </c>
      <c r="BD170" s="2">
        <f t="shared" si="237"/>
        <v>84.788801089514706</v>
      </c>
      <c r="BE170" s="2">
        <f t="shared" si="238"/>
        <v>80.637934597780429</v>
      </c>
      <c r="BF170" s="2">
        <f t="shared" si="239"/>
        <v>74.519652904259388</v>
      </c>
      <c r="BG170" s="2">
        <f t="shared" si="240"/>
        <v>66.490697489568078</v>
      </c>
      <c r="BH170" s="2">
        <f t="shared" si="241"/>
        <v>57.040501028254887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>
        <f t="shared" si="257"/>
        <v>84.864000000000004</v>
      </c>
      <c r="CC170" s="2" t="str">
        <f t="shared" si="258"/>
        <v/>
      </c>
      <c r="CD170" s="2">
        <f t="shared" si="259"/>
        <v>89.03</v>
      </c>
      <c r="CE170" s="2">
        <f t="shared" si="260"/>
        <v>89.760999999999996</v>
      </c>
      <c r="CF170" s="2">
        <f t="shared" si="261"/>
        <v>89.462999999999994</v>
      </c>
      <c r="CG170" s="2">
        <f t="shared" si="262"/>
        <v>87.343000000000004</v>
      </c>
      <c r="CH170" s="2" t="str">
        <f t="shared" si="263"/>
        <v/>
      </c>
      <c r="CI170" s="2">
        <f t="shared" si="264"/>
        <v>81.447999999999993</v>
      </c>
      <c r="CJ170" s="2">
        <f t="shared" si="265"/>
        <v>73.91</v>
      </c>
      <c r="CK170" s="2">
        <f t="shared" si="266"/>
        <v>66.014899999999997</v>
      </c>
      <c r="CL170" s="2" t="str">
        <f t="shared" si="267"/>
        <v/>
      </c>
      <c r="CO170" s="2">
        <f t="shared" si="268"/>
        <v>81.981375234750743</v>
      </c>
      <c r="CP170" s="2">
        <f t="shared" si="269"/>
        <v>84.256779033219615</v>
      </c>
      <c r="CQ170" s="2">
        <f t="shared" si="270"/>
        <v>86.100035461435638</v>
      </c>
      <c r="CR170" s="2">
        <f t="shared" si="271"/>
        <v>87.530690008499263</v>
      </c>
      <c r="CS170" s="2">
        <f t="shared" si="272"/>
        <v>92.055909816124199</v>
      </c>
      <c r="CT170" s="2">
        <f t="shared" si="273"/>
        <v>93.346302455088775</v>
      </c>
      <c r="CU170" s="2">
        <f t="shared" si="274"/>
        <v>94.626827995855123</v>
      </c>
      <c r="CV170" s="2">
        <f t="shared" si="275"/>
        <v>91.565871691666175</v>
      </c>
      <c r="CW170" s="2">
        <f t="shared" si="276"/>
        <v>89.306778000065634</v>
      </c>
      <c r="CX170" s="2">
        <f t="shared" si="277"/>
        <v>84.21849988879346</v>
      </c>
      <c r="CY170" s="2">
        <f t="shared" si="278"/>
        <v>78.875852274180374</v>
      </c>
      <c r="CZ170" s="2">
        <f t="shared" si="279"/>
        <v>69.666477117192059</v>
      </c>
      <c r="DA170" s="2">
        <f t="shared" si="280"/>
        <v>59.425162263441131</v>
      </c>
      <c r="DD170" s="2">
        <f t="shared" si="281"/>
        <v>76.964856002162364</v>
      </c>
      <c r="DE170" s="2">
        <f t="shared" si="282"/>
        <v>80.64892107887799</v>
      </c>
      <c r="DF170" s="2">
        <f t="shared" si="283"/>
        <v>83.459802583782874</v>
      </c>
      <c r="DG170" s="2">
        <f t="shared" si="284"/>
        <v>86.238810490712225</v>
      </c>
      <c r="DH170" s="2">
        <f t="shared" si="285"/>
        <v>89.014449143016293</v>
      </c>
      <c r="DI170" s="2">
        <f t="shared" si="286"/>
        <v>89.671365135675472</v>
      </c>
      <c r="DJ170" s="2">
        <f t="shared" si="287"/>
        <v>89.734560374566499</v>
      </c>
      <c r="DK170" s="2">
        <f t="shared" si="288"/>
        <v>88.239158390331085</v>
      </c>
      <c r="DL170" s="2">
        <f t="shared" si="289"/>
        <v>84.775547826051366</v>
      </c>
      <c r="DM170" s="2">
        <f t="shared" si="290"/>
        <v>80.62871669360598</v>
      </c>
      <c r="DN170" s="2">
        <f t="shared" si="291"/>
        <v>74.50852241337742</v>
      </c>
      <c r="DO170" s="2">
        <f t="shared" si="292"/>
        <v>66.482900123966942</v>
      </c>
      <c r="DP170" s="2">
        <f t="shared" si="293"/>
        <v>57.034126306695867</v>
      </c>
      <c r="DS170" s="2">
        <f t="shared" si="294"/>
        <v>0.99690343703092299</v>
      </c>
      <c r="DT170" s="2">
        <f t="shared" si="295"/>
        <v>0.99733997791564855</v>
      </c>
      <c r="DU170" s="2">
        <f t="shared" si="296"/>
        <v>0.99788945563439668</v>
      </c>
      <c r="DV170" s="2">
        <f t="shared" si="297"/>
        <v>0.99682203252366297</v>
      </c>
      <c r="DW170" s="2">
        <f t="shared" si="298"/>
        <v>0.99765253243186092</v>
      </c>
      <c r="DX170" s="2">
        <f t="shared" si="299"/>
        <v>0.99752402484676406</v>
      </c>
      <c r="DY170" s="2">
        <f t="shared" si="300"/>
        <v>0.9977105814134043</v>
      </c>
      <c r="DZ170" s="2">
        <f t="shared" si="301"/>
        <v>0.99770618753901519</v>
      </c>
      <c r="EA170" s="2">
        <f t="shared" si="302"/>
        <v>0.99707512905891416</v>
      </c>
      <c r="EB170" s="2">
        <f t="shared" si="303"/>
        <v>0.99743218359626684</v>
      </c>
      <c r="EC170" s="2">
        <f t="shared" si="304"/>
        <v>0.99745141969195927</v>
      </c>
      <c r="ED170" s="2">
        <f t="shared" si="305"/>
        <v>0.9975507532509108</v>
      </c>
      <c r="EE170" s="2">
        <f t="shared" si="306"/>
        <v>0.997333908115837</v>
      </c>
    </row>
    <row r="171" spans="2:135" x14ac:dyDescent="0.25">
      <c r="B171" s="2">
        <v>165</v>
      </c>
      <c r="C171">
        <v>77.25</v>
      </c>
      <c r="D171">
        <v>80.317999999999998</v>
      </c>
      <c r="E171">
        <v>82.954999999999998</v>
      </c>
      <c r="F171">
        <v>86.403000000000006</v>
      </c>
      <c r="G171">
        <v>88.656999999999996</v>
      </c>
      <c r="H171">
        <v>90.373000000000005</v>
      </c>
      <c r="I171">
        <v>88.477999999999994</v>
      </c>
      <c r="J171">
        <v>87.075000000000003</v>
      </c>
      <c r="K171">
        <v>84.149000000000001</v>
      </c>
      <c r="L171">
        <v>80.671999999999997</v>
      </c>
      <c r="M171">
        <v>73.881</v>
      </c>
      <c r="N171">
        <v>66.403000000000006</v>
      </c>
      <c r="O171">
        <v>57.805999999999997</v>
      </c>
      <c r="R171" s="5">
        <f t="shared" si="310"/>
        <v>76.899728312491192</v>
      </c>
      <c r="S171" s="5">
        <f t="shared" si="311"/>
        <v>80.602323005347912</v>
      </c>
      <c r="T171" s="5">
        <f t="shared" si="312"/>
        <v>83.428315063035825</v>
      </c>
      <c r="U171" s="5">
        <f t="shared" si="313"/>
        <v>86.264681435846896</v>
      </c>
      <c r="V171" s="5">
        <f t="shared" si="314"/>
        <v>89.006642602984712</v>
      </c>
      <c r="W171" s="5">
        <f t="shared" si="315"/>
        <v>89.658582676665745</v>
      </c>
      <c r="X171" s="5">
        <f t="shared" si="316"/>
        <v>89.708745127018616</v>
      </c>
      <c r="Y171" s="5">
        <f t="shared" si="317"/>
        <v>88.213153137492057</v>
      </c>
      <c r="Z171" s="5">
        <f t="shared" si="318"/>
        <v>84.819536559006394</v>
      </c>
      <c r="AA171" s="5">
        <f t="shared" si="319"/>
        <v>80.611327315818642</v>
      </c>
      <c r="AB171" s="5">
        <f t="shared" si="320"/>
        <v>74.50162937054796</v>
      </c>
      <c r="AC171" s="5">
        <f t="shared" si="321"/>
        <v>66.48383824403993</v>
      </c>
      <c r="AD171" s="5">
        <f t="shared" si="322"/>
        <v>57.168761195722688</v>
      </c>
      <c r="AE171" s="5"/>
      <c r="AG171" s="5">
        <f t="shared" si="309"/>
        <v>0.35027168750880833</v>
      </c>
      <c r="AH171" s="5">
        <f t="shared" si="309"/>
        <v>-0.28432300534791466</v>
      </c>
      <c r="AI171" s="5">
        <f t="shared" si="309"/>
        <v>-0.47331506303582671</v>
      </c>
      <c r="AJ171" s="5">
        <f t="shared" si="309"/>
        <v>0.13831856415310995</v>
      </c>
      <c r="AK171" s="5">
        <f t="shared" si="308"/>
        <v>-0.34964260298471572</v>
      </c>
      <c r="AL171" s="5">
        <f t="shared" si="308"/>
        <v>0.71441732333425989</v>
      </c>
      <c r="AM171" s="5">
        <f t="shared" si="308"/>
        <v>-1.230745127018622</v>
      </c>
      <c r="AN171" s="5">
        <f t="shared" si="308"/>
        <v>-1.1381531374920542</v>
      </c>
      <c r="AO171" s="5">
        <f t="shared" si="307"/>
        <v>-0.67053655900639342</v>
      </c>
      <c r="AP171" s="5">
        <f t="shared" si="215"/>
        <v>6.0672684181355407E-2</v>
      </c>
      <c r="AQ171" s="5">
        <f t="shared" si="215"/>
        <v>-0.62062937054795952</v>
      </c>
      <c r="AR171" s="5">
        <f t="shared" si="215"/>
        <v>-8.0838244039924234E-2</v>
      </c>
      <c r="AS171" s="5">
        <f t="shared" si="215"/>
        <v>0.63723880427730961</v>
      </c>
      <c r="AV171" s="2">
        <f t="shared" si="229"/>
        <v>76.899728200616693</v>
      </c>
      <c r="AW171" s="2">
        <f t="shared" si="230"/>
        <v>80.602323005347912</v>
      </c>
      <c r="AX171" s="2">
        <f t="shared" si="231"/>
        <v>83.428315063035825</v>
      </c>
      <c r="AY171" s="2">
        <f t="shared" si="232"/>
        <v>86.235431135872787</v>
      </c>
      <c r="AZ171" s="2">
        <f t="shared" si="233"/>
        <v>89.003905339193381</v>
      </c>
      <c r="BA171" s="2">
        <f t="shared" si="234"/>
        <v>89.654950012114483</v>
      </c>
      <c r="BB171" s="2">
        <f t="shared" si="235"/>
        <v>89.70614960274095</v>
      </c>
      <c r="BC171" s="2">
        <f t="shared" si="236"/>
        <v>88.210447574591285</v>
      </c>
      <c r="BD171" s="2">
        <f t="shared" si="237"/>
        <v>84.731538427138474</v>
      </c>
      <c r="BE171" s="2">
        <f t="shared" si="238"/>
        <v>80.597900134888917</v>
      </c>
      <c r="BF171" s="2">
        <f t="shared" si="239"/>
        <v>74.482417361721858</v>
      </c>
      <c r="BG171" s="2">
        <f t="shared" si="240"/>
        <v>66.469917691025941</v>
      </c>
      <c r="BH171" s="2">
        <f t="shared" si="241"/>
        <v>57.031340983578595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>
        <f t="shared" si="256"/>
        <v>80.317999999999998</v>
      </c>
      <c r="CB171" s="2">
        <f t="shared" si="257"/>
        <v>82.954999999999998</v>
      </c>
      <c r="CC171" s="2" t="str">
        <f t="shared" si="258"/>
        <v/>
      </c>
      <c r="CD171" s="2">
        <f t="shared" si="259"/>
        <v>88.656999999999996</v>
      </c>
      <c r="CE171" s="2">
        <f t="shared" si="260"/>
        <v>90.373000000000005</v>
      </c>
      <c r="CF171" s="2">
        <f t="shared" si="261"/>
        <v>88.477999999999994</v>
      </c>
      <c r="CG171" s="2">
        <f t="shared" si="262"/>
        <v>87.075000000000003</v>
      </c>
      <c r="CH171" s="2" t="str">
        <f t="shared" si="263"/>
        <v/>
      </c>
      <c r="CI171" s="2">
        <f t="shared" si="264"/>
        <v>80.671999999999997</v>
      </c>
      <c r="CJ171" s="2">
        <f t="shared" si="265"/>
        <v>73.881</v>
      </c>
      <c r="CK171" s="2">
        <f t="shared" si="266"/>
        <v>66.403000000000006</v>
      </c>
      <c r="CL171" s="2" t="str">
        <f t="shared" si="267"/>
        <v/>
      </c>
      <c r="CO171" s="2">
        <f t="shared" si="268"/>
        <v>81.96994774450576</v>
      </c>
      <c r="CP171" s="2">
        <f t="shared" si="269"/>
        <v>84.248860197255368</v>
      </c>
      <c r="CQ171" s="2">
        <f t="shared" si="270"/>
        <v>86.095317147408835</v>
      </c>
      <c r="CR171" s="2">
        <f t="shared" si="271"/>
        <v>87.535559094844146</v>
      </c>
      <c r="CS171" s="2">
        <f t="shared" si="272"/>
        <v>92.079951131400847</v>
      </c>
      <c r="CT171" s="2">
        <f t="shared" si="273"/>
        <v>93.371221895265734</v>
      </c>
      <c r="CU171" s="2">
        <f t="shared" si="274"/>
        <v>94.652144877544316</v>
      </c>
      <c r="CV171" s="2">
        <f t="shared" si="275"/>
        <v>91.567170244686096</v>
      </c>
      <c r="CW171" s="2">
        <f t="shared" si="276"/>
        <v>89.313356534741814</v>
      </c>
      <c r="CX171" s="2">
        <f t="shared" si="277"/>
        <v>84.227949009445439</v>
      </c>
      <c r="CY171" s="2">
        <f t="shared" si="278"/>
        <v>78.898290551054288</v>
      </c>
      <c r="CZ171" s="2">
        <f t="shared" si="279"/>
        <v>69.687292096704681</v>
      </c>
      <c r="DA171" s="2">
        <f t="shared" si="280"/>
        <v>59.448256805009756</v>
      </c>
      <c r="DD171" s="2">
        <f t="shared" si="281"/>
        <v>76.885364921913862</v>
      </c>
      <c r="DE171" s="2">
        <f t="shared" si="282"/>
        <v>80.593453024914496</v>
      </c>
      <c r="DF171" s="2">
        <f t="shared" si="283"/>
        <v>83.423170655006928</v>
      </c>
      <c r="DG171" s="2">
        <f t="shared" si="284"/>
        <v>86.231650908543386</v>
      </c>
      <c r="DH171" s="2">
        <f t="shared" si="285"/>
        <v>88.997304288195551</v>
      </c>
      <c r="DI171" s="2">
        <f t="shared" si="286"/>
        <v>89.646537409058169</v>
      </c>
      <c r="DJ171" s="2">
        <f t="shared" si="287"/>
        <v>89.695798793063602</v>
      </c>
      <c r="DK171" s="2">
        <f t="shared" si="288"/>
        <v>88.203409227115102</v>
      </c>
      <c r="DL171" s="2">
        <f t="shared" si="289"/>
        <v>84.719280510357294</v>
      </c>
      <c r="DM171" s="2">
        <f t="shared" si="290"/>
        <v>80.589377123593479</v>
      </c>
      <c r="DN171" s="2">
        <f t="shared" si="291"/>
        <v>74.472127177174528</v>
      </c>
      <c r="DO171" s="2">
        <f t="shared" si="292"/>
        <v>66.462713269054177</v>
      </c>
      <c r="DP171" s="2">
        <f t="shared" si="293"/>
        <v>57.025448531587919</v>
      </c>
      <c r="DS171" s="2">
        <f t="shared" si="294"/>
        <v>0.99717513133250335</v>
      </c>
      <c r="DT171" s="2">
        <f t="shared" si="295"/>
        <v>0.99757346308763328</v>
      </c>
      <c r="DU171" s="2">
        <f t="shared" si="296"/>
        <v>0.99807480314289343</v>
      </c>
      <c r="DV171" s="2">
        <f t="shared" si="297"/>
        <v>0.99710084853432956</v>
      </c>
      <c r="DW171" s="2">
        <f t="shared" si="298"/>
        <v>0.99785864183164874</v>
      </c>
      <c r="DX171" s="2">
        <f t="shared" si="299"/>
        <v>0.99774139176419663</v>
      </c>
      <c r="DY171" s="2">
        <f t="shared" si="300"/>
        <v>0.99791160473846541</v>
      </c>
      <c r="DZ171" s="2">
        <f t="shared" si="301"/>
        <v>0.99790759586088007</v>
      </c>
      <c r="EA171" s="2">
        <f t="shared" si="302"/>
        <v>0.99733179931805216</v>
      </c>
      <c r="EB171" s="2">
        <f t="shared" si="303"/>
        <v>0.99765759436316626</v>
      </c>
      <c r="EC171" s="2">
        <f t="shared" si="304"/>
        <v>0.99767514579148819</v>
      </c>
      <c r="ED171" s="2">
        <f t="shared" si="305"/>
        <v>0.99776577892592222</v>
      </c>
      <c r="EE171" s="2">
        <f t="shared" si="306"/>
        <v>0.99756792476923739</v>
      </c>
    </row>
    <row r="172" spans="2:135" x14ac:dyDescent="0.25">
      <c r="B172" s="2">
        <v>166</v>
      </c>
      <c r="C172">
        <v>77</v>
      </c>
      <c r="D172">
        <v>81.954999999999998</v>
      </c>
      <c r="E172">
        <v>83.090999999999994</v>
      </c>
      <c r="F172">
        <v>86.896000000000001</v>
      </c>
      <c r="G172">
        <v>88.358000000000004</v>
      </c>
      <c r="H172">
        <v>89.462999999999994</v>
      </c>
      <c r="I172">
        <v>88.611999999999995</v>
      </c>
      <c r="J172">
        <v>88.164000000000001</v>
      </c>
      <c r="K172">
        <v>85.03</v>
      </c>
      <c r="L172">
        <v>80.715999999999994</v>
      </c>
      <c r="M172">
        <v>74.209000000000003</v>
      </c>
      <c r="N172">
        <v>66.373099999999994</v>
      </c>
      <c r="O172">
        <v>57.7164</v>
      </c>
      <c r="R172" s="5">
        <f t="shared" si="310"/>
        <v>76.819152026272036</v>
      </c>
      <c r="S172" s="5">
        <f t="shared" si="311"/>
        <v>80.54618146702559</v>
      </c>
      <c r="T172" s="5">
        <f t="shared" si="312"/>
        <v>83.391287320448029</v>
      </c>
      <c r="U172" s="5">
        <f t="shared" si="313"/>
        <v>86.242641642463539</v>
      </c>
      <c r="V172" s="5">
        <f t="shared" si="314"/>
        <v>88.987361647554991</v>
      </c>
      <c r="W172" s="5">
        <f t="shared" si="315"/>
        <v>89.630953204532901</v>
      </c>
      <c r="X172" s="5">
        <f t="shared" si="316"/>
        <v>89.667579570999777</v>
      </c>
      <c r="Y172" s="5">
        <f t="shared" si="317"/>
        <v>88.175160881332246</v>
      </c>
      <c r="Z172" s="5">
        <f t="shared" si="318"/>
        <v>84.717522545422625</v>
      </c>
      <c r="AA172" s="5">
        <f t="shared" si="319"/>
        <v>80.563464216141284</v>
      </c>
      <c r="AB172" s="5">
        <f t="shared" si="320"/>
        <v>74.453372055479278</v>
      </c>
      <c r="AC172" s="5">
        <f t="shared" si="321"/>
        <v>66.455078228031525</v>
      </c>
      <c r="AD172" s="5">
        <f t="shared" si="322"/>
        <v>57.092365799274397</v>
      </c>
      <c r="AE172" s="5"/>
      <c r="AG172" s="5">
        <f t="shared" si="309"/>
        <v>0.18084797372796402</v>
      </c>
      <c r="AH172" s="5">
        <f t="shared" si="309"/>
        <v>1.4088185329744078</v>
      </c>
      <c r="AI172" s="5">
        <f t="shared" si="309"/>
        <v>-0.30028732044803519</v>
      </c>
      <c r="AJ172" s="5">
        <f t="shared" si="309"/>
        <v>0.65335835753646165</v>
      </c>
      <c r="AK172" s="5">
        <f t="shared" si="308"/>
        <v>-0.6293616475549868</v>
      </c>
      <c r="AL172" s="5">
        <f t="shared" si="308"/>
        <v>-0.16795320453290685</v>
      </c>
      <c r="AM172" s="5">
        <f t="shared" si="308"/>
        <v>-1.0555795709997824</v>
      </c>
      <c r="AN172" s="5">
        <f t="shared" si="308"/>
        <v>-1.1160881332244799E-2</v>
      </c>
      <c r="AO172" s="5">
        <f t="shared" si="307"/>
        <v>0.31247745457737608</v>
      </c>
      <c r="AP172" s="5">
        <f t="shared" si="215"/>
        <v>0.15253578385870981</v>
      </c>
      <c r="AQ172" s="5">
        <f t="shared" si="215"/>
        <v>-0.24437205547927476</v>
      </c>
      <c r="AR172" s="5">
        <f t="shared" si="215"/>
        <v>-8.1978228031530875E-2</v>
      </c>
      <c r="AS172" s="5">
        <f t="shared" si="215"/>
        <v>0.62403420072560323</v>
      </c>
      <c r="AV172" s="2">
        <f t="shared" si="229"/>
        <v>76.819151960876468</v>
      </c>
      <c r="AW172" s="2">
        <f t="shared" si="230"/>
        <v>80.54618146702559</v>
      </c>
      <c r="AX172" s="2">
        <f t="shared" si="231"/>
        <v>83.391287320448029</v>
      </c>
      <c r="AY172" s="2">
        <f t="shared" si="232"/>
        <v>86.227971626969605</v>
      </c>
      <c r="AZ172" s="2">
        <f t="shared" si="233"/>
        <v>88.986261247312896</v>
      </c>
      <c r="BA172" s="2">
        <f t="shared" si="234"/>
        <v>89.629486085998579</v>
      </c>
      <c r="BB172" s="2">
        <f t="shared" si="235"/>
        <v>89.666601065947063</v>
      </c>
      <c r="BC172" s="2">
        <f t="shared" si="236"/>
        <v>88.174151006109781</v>
      </c>
      <c r="BD172" s="2">
        <f t="shared" si="237"/>
        <v>84.674348139620065</v>
      </c>
      <c r="BE172" s="2">
        <f t="shared" si="238"/>
        <v>80.557916483410722</v>
      </c>
      <c r="BF172" s="2">
        <f t="shared" si="239"/>
        <v>74.44524339073979</v>
      </c>
      <c r="BG172" s="2">
        <f t="shared" si="240"/>
        <v>66.449181780156167</v>
      </c>
      <c r="BH172" s="2">
        <f t="shared" si="241"/>
        <v>57.022216375415461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>
        <f t="shared" si="256"/>
        <v>81.954999999999998</v>
      </c>
      <c r="CB172" s="2">
        <f t="shared" si="257"/>
        <v>83.090999999999994</v>
      </c>
      <c r="CC172" s="2" t="str">
        <f t="shared" si="258"/>
        <v/>
      </c>
      <c r="CD172" s="2">
        <f t="shared" si="259"/>
        <v>88.358000000000004</v>
      </c>
      <c r="CE172" s="2">
        <f t="shared" si="260"/>
        <v>89.462999999999994</v>
      </c>
      <c r="CF172" s="2">
        <f t="shared" si="261"/>
        <v>88.611999999999995</v>
      </c>
      <c r="CG172" s="2">
        <f t="shared" si="262"/>
        <v>88.164000000000001</v>
      </c>
      <c r="CH172" s="2">
        <f t="shared" si="263"/>
        <v>85.03</v>
      </c>
      <c r="CI172" s="2">
        <f t="shared" si="264"/>
        <v>80.715999999999994</v>
      </c>
      <c r="CJ172" s="2">
        <f t="shared" si="265"/>
        <v>74.209000000000003</v>
      </c>
      <c r="CK172" s="2">
        <f t="shared" si="266"/>
        <v>66.373099999999994</v>
      </c>
      <c r="CL172" s="2" t="str">
        <f t="shared" si="267"/>
        <v/>
      </c>
      <c r="CO172" s="2">
        <f t="shared" si="268"/>
        <v>81.95852025426079</v>
      </c>
      <c r="CP172" s="2">
        <f t="shared" si="269"/>
        <v>84.240941361291121</v>
      </c>
      <c r="CQ172" s="2">
        <f t="shared" si="270"/>
        <v>86.090598833382046</v>
      </c>
      <c r="CR172" s="2">
        <f t="shared" si="271"/>
        <v>87.540428181189029</v>
      </c>
      <c r="CS172" s="2">
        <f t="shared" si="272"/>
        <v>92.103992446677495</v>
      </c>
      <c r="CT172" s="2">
        <f t="shared" si="273"/>
        <v>93.396141335442707</v>
      </c>
      <c r="CU172" s="2">
        <f t="shared" si="274"/>
        <v>94.677461759233523</v>
      </c>
      <c r="CV172" s="2">
        <f t="shared" si="275"/>
        <v>91.568468797706018</v>
      </c>
      <c r="CW172" s="2">
        <f t="shared" si="276"/>
        <v>89.31993506941798</v>
      </c>
      <c r="CX172" s="2">
        <f t="shared" si="277"/>
        <v>84.237398130097418</v>
      </c>
      <c r="CY172" s="2">
        <f t="shared" si="278"/>
        <v>78.920728827928215</v>
      </c>
      <c r="CZ172" s="2">
        <f t="shared" si="279"/>
        <v>69.708107076217317</v>
      </c>
      <c r="DA172" s="2">
        <f t="shared" si="280"/>
        <v>59.471351346578381</v>
      </c>
      <c r="DD172" s="2">
        <f t="shared" si="281"/>
        <v>76.80587384166536</v>
      </c>
      <c r="DE172" s="2">
        <f t="shared" si="282"/>
        <v>80.537984970951001</v>
      </c>
      <c r="DF172" s="2">
        <f t="shared" si="283"/>
        <v>83.386538726230981</v>
      </c>
      <c r="DG172" s="2">
        <f t="shared" si="284"/>
        <v>86.224491326374547</v>
      </c>
      <c r="DH172" s="2">
        <f t="shared" si="285"/>
        <v>88.980159433374808</v>
      </c>
      <c r="DI172" s="2">
        <f t="shared" si="286"/>
        <v>89.62170968244088</v>
      </c>
      <c r="DJ172" s="2">
        <f t="shared" si="287"/>
        <v>89.65703721156072</v>
      </c>
      <c r="DK172" s="2">
        <f t="shared" si="288"/>
        <v>88.16766006389912</v>
      </c>
      <c r="DL172" s="2">
        <f t="shared" si="289"/>
        <v>84.663013194663208</v>
      </c>
      <c r="DM172" s="2">
        <f t="shared" si="290"/>
        <v>80.550037553580978</v>
      </c>
      <c r="DN172" s="2">
        <f t="shared" si="291"/>
        <v>74.435731940971635</v>
      </c>
      <c r="DO172" s="2">
        <f t="shared" si="292"/>
        <v>66.442526414141412</v>
      </c>
      <c r="DP172" s="2">
        <f t="shared" si="293"/>
        <v>57.016770756479971</v>
      </c>
      <c r="DS172" s="2">
        <f t="shared" si="294"/>
        <v>0.99742304863406472</v>
      </c>
      <c r="DT172" s="2">
        <f t="shared" si="295"/>
        <v>0.99778649943165065</v>
      </c>
      <c r="DU172" s="2">
        <f t="shared" si="296"/>
        <v>0.99824390212166869</v>
      </c>
      <c r="DV172" s="2">
        <f t="shared" si="297"/>
        <v>0.99735526778330774</v>
      </c>
      <c r="DW172" s="2">
        <f t="shared" si="298"/>
        <v>0.99804669010408154</v>
      </c>
      <c r="DX172" s="2">
        <f t="shared" si="299"/>
        <v>0.99793971536045312</v>
      </c>
      <c r="DY172" s="2">
        <f t="shared" si="300"/>
        <v>0.99809501083115282</v>
      </c>
      <c r="DZ172" s="2">
        <f t="shared" si="301"/>
        <v>0.99809135334600418</v>
      </c>
      <c r="EA172" s="2">
        <f t="shared" si="302"/>
        <v>0.99756600061978684</v>
      </c>
      <c r="EB172" s="2">
        <f t="shared" si="303"/>
        <v>0.99786326027350769</v>
      </c>
      <c r="EC172" s="2">
        <f t="shared" si="304"/>
        <v>0.99787927394201392</v>
      </c>
      <c r="ED172" s="2">
        <f t="shared" si="305"/>
        <v>0.99796196551135463</v>
      </c>
      <c r="EE172" s="2">
        <f t="shared" si="306"/>
        <v>0.9977814462652177</v>
      </c>
    </row>
    <row r="173" spans="2:135" x14ac:dyDescent="0.25">
      <c r="B173" s="2">
        <v>167</v>
      </c>
      <c r="C173">
        <v>75.906000000000006</v>
      </c>
      <c r="D173">
        <v>79.605999999999995</v>
      </c>
      <c r="E173">
        <v>82.787999999999997</v>
      </c>
      <c r="F173">
        <v>86.358000000000004</v>
      </c>
      <c r="G173">
        <v>88.075000000000003</v>
      </c>
      <c r="H173">
        <v>87.866</v>
      </c>
      <c r="I173">
        <v>89.566999999999993</v>
      </c>
      <c r="J173">
        <v>88.433000000000007</v>
      </c>
      <c r="K173">
        <v>84.224000000000004</v>
      </c>
      <c r="L173">
        <v>80.134</v>
      </c>
      <c r="M173">
        <v>73.656999999999996</v>
      </c>
      <c r="N173">
        <v>66.253699999999995</v>
      </c>
      <c r="O173">
        <v>57.761200000000002</v>
      </c>
      <c r="R173" s="5">
        <f t="shared" si="310"/>
        <v>76.73865533242018</v>
      </c>
      <c r="S173" s="5">
        <f t="shared" si="311"/>
        <v>80.490089674495707</v>
      </c>
      <c r="T173" s="5">
        <f t="shared" si="312"/>
        <v>83.354289356251755</v>
      </c>
      <c r="U173" s="5">
        <f t="shared" si="313"/>
        <v>86.227459695866301</v>
      </c>
      <c r="V173" s="5">
        <f t="shared" si="314"/>
        <v>88.969070020511865</v>
      </c>
      <c r="W173" s="5">
        <f t="shared" si="315"/>
        <v>89.604626087228269</v>
      </c>
      <c r="X173" s="5">
        <f t="shared" si="316"/>
        <v>89.627457588900398</v>
      </c>
      <c r="Y173" s="5">
        <f t="shared" si="317"/>
        <v>88.138250525925613</v>
      </c>
      <c r="Z173" s="5">
        <f t="shared" si="318"/>
        <v>84.637170196903142</v>
      </c>
      <c r="AA173" s="5">
        <f t="shared" si="319"/>
        <v>80.520135524893277</v>
      </c>
      <c r="AB173" s="5">
        <f t="shared" si="320"/>
        <v>74.411362180426764</v>
      </c>
      <c r="AC173" s="5">
        <f t="shared" si="321"/>
        <v>66.430837241048849</v>
      </c>
      <c r="AD173" s="5">
        <f t="shared" si="322"/>
        <v>57.046893388714444</v>
      </c>
      <c r="AE173" s="5"/>
      <c r="AG173" s="5">
        <f t="shared" si="309"/>
        <v>-0.83265533242017398</v>
      </c>
      <c r="AH173" s="5">
        <f t="shared" si="309"/>
        <v>-0.88408967449571207</v>
      </c>
      <c r="AI173" s="5">
        <f t="shared" si="309"/>
        <v>-0.56628935625175814</v>
      </c>
      <c r="AJ173" s="5">
        <f t="shared" si="309"/>
        <v>0.13054030413370299</v>
      </c>
      <c r="AK173" s="5">
        <f t="shared" si="308"/>
        <v>-0.89407002051186169</v>
      </c>
      <c r="AL173" s="5">
        <f t="shared" si="308"/>
        <v>-1.7386260872282691</v>
      </c>
      <c r="AM173" s="5">
        <f t="shared" si="308"/>
        <v>-6.0457588900405312E-2</v>
      </c>
      <c r="AN173" s="5">
        <f t="shared" si="308"/>
        <v>0.29474947407439345</v>
      </c>
      <c r="AO173" s="5">
        <f t="shared" si="307"/>
        <v>-0.41317019690313828</v>
      </c>
      <c r="AP173" s="5">
        <f t="shared" si="215"/>
        <v>-0.38613552489327674</v>
      </c>
      <c r="AQ173" s="5">
        <f t="shared" si="215"/>
        <v>-0.75436218042676728</v>
      </c>
      <c r="AR173" s="5">
        <f t="shared" si="215"/>
        <v>-0.17713724104885387</v>
      </c>
      <c r="AS173" s="5">
        <f t="shared" si="215"/>
        <v>0.71430661128555784</v>
      </c>
      <c r="AV173" s="2">
        <f t="shared" si="229"/>
        <v>76.738655296349734</v>
      </c>
      <c r="AW173" s="2">
        <f t="shared" si="230"/>
        <v>80.490089674495707</v>
      </c>
      <c r="AX173" s="2">
        <f t="shared" si="231"/>
        <v>83.354289356251755</v>
      </c>
      <c r="AY173" s="2">
        <f t="shared" si="232"/>
        <v>86.220535575071494</v>
      </c>
      <c r="AZ173" s="2">
        <f t="shared" si="233"/>
        <v>88.968653838908097</v>
      </c>
      <c r="BA173" s="2">
        <f t="shared" si="234"/>
        <v>89.604068898049917</v>
      </c>
      <c r="BB173" s="2">
        <f t="shared" si="235"/>
        <v>89.627110777906495</v>
      </c>
      <c r="BC173" s="2">
        <f t="shared" si="236"/>
        <v>88.137896204708284</v>
      </c>
      <c r="BD173" s="2">
        <f t="shared" si="237"/>
        <v>84.617225223291925</v>
      </c>
      <c r="BE173" s="2">
        <f t="shared" si="238"/>
        <v>80.51798009806059</v>
      </c>
      <c r="BF173" s="2">
        <f t="shared" si="239"/>
        <v>74.408126681650373</v>
      </c>
      <c r="BG173" s="2">
        <f t="shared" si="240"/>
        <v>66.428486637999541</v>
      </c>
      <c r="BH173" s="2">
        <f t="shared" si="241"/>
        <v>57.013124713465771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>
        <f t="shared" si="256"/>
        <v>79.605999999999995</v>
      </c>
      <c r="CB173" s="2">
        <f t="shared" si="257"/>
        <v>82.787999999999997</v>
      </c>
      <c r="CC173" s="2">
        <f t="shared" si="258"/>
        <v>86.358000000000004</v>
      </c>
      <c r="CD173" s="2">
        <f t="shared" si="259"/>
        <v>88.075000000000003</v>
      </c>
      <c r="CE173" s="2">
        <f t="shared" si="260"/>
        <v>87.866</v>
      </c>
      <c r="CF173" s="2">
        <f t="shared" si="261"/>
        <v>89.566999999999993</v>
      </c>
      <c r="CG173" s="2">
        <f t="shared" si="262"/>
        <v>88.433000000000007</v>
      </c>
      <c r="CH173" s="2">
        <f t="shared" si="263"/>
        <v>84.224000000000004</v>
      </c>
      <c r="CI173" s="2">
        <f t="shared" si="264"/>
        <v>80.134</v>
      </c>
      <c r="CJ173" s="2">
        <f t="shared" si="265"/>
        <v>73.656999999999996</v>
      </c>
      <c r="CK173" s="2">
        <f t="shared" si="266"/>
        <v>66.253699999999995</v>
      </c>
      <c r="CL173" s="2">
        <f t="shared" si="267"/>
        <v>57.761200000000002</v>
      </c>
      <c r="CO173" s="2">
        <f t="shared" si="268"/>
        <v>81.947092764015807</v>
      </c>
      <c r="CP173" s="2">
        <f t="shared" si="269"/>
        <v>84.233022525326874</v>
      </c>
      <c r="CQ173" s="2">
        <f t="shared" si="270"/>
        <v>86.085880519355243</v>
      </c>
      <c r="CR173" s="2">
        <f t="shared" si="271"/>
        <v>87.545297267533897</v>
      </c>
      <c r="CS173" s="2">
        <f t="shared" si="272"/>
        <v>92.128033761954143</v>
      </c>
      <c r="CT173" s="2">
        <f t="shared" si="273"/>
        <v>93.421060775619665</v>
      </c>
      <c r="CU173" s="2">
        <f t="shared" si="274"/>
        <v>94.702778640922716</v>
      </c>
      <c r="CV173" s="2">
        <f t="shared" si="275"/>
        <v>91.56976735072594</v>
      </c>
      <c r="CW173" s="2">
        <f t="shared" si="276"/>
        <v>89.326513604094146</v>
      </c>
      <c r="CX173" s="2">
        <f t="shared" si="277"/>
        <v>84.246847250749397</v>
      </c>
      <c r="CY173" s="2">
        <f t="shared" si="278"/>
        <v>78.943167104802143</v>
      </c>
      <c r="CZ173" s="2">
        <f t="shared" si="279"/>
        <v>69.728922055729939</v>
      </c>
      <c r="DA173" s="2">
        <f t="shared" si="280"/>
        <v>59.494445888147006</v>
      </c>
      <c r="DD173" s="2">
        <f t="shared" si="281"/>
        <v>76.726382761416858</v>
      </c>
      <c r="DE173" s="2">
        <f t="shared" si="282"/>
        <v>80.482516916987507</v>
      </c>
      <c r="DF173" s="2">
        <f t="shared" si="283"/>
        <v>83.349906797455048</v>
      </c>
      <c r="DG173" s="2">
        <f t="shared" si="284"/>
        <v>86.217331744205708</v>
      </c>
      <c r="DH173" s="2">
        <f t="shared" si="285"/>
        <v>88.96301457855408</v>
      </c>
      <c r="DI173" s="2">
        <f t="shared" si="286"/>
        <v>89.596881955823591</v>
      </c>
      <c r="DJ173" s="2">
        <f t="shared" si="287"/>
        <v>89.618275630057823</v>
      </c>
      <c r="DK173" s="2">
        <f t="shared" si="288"/>
        <v>88.131910900683152</v>
      </c>
      <c r="DL173" s="2">
        <f t="shared" si="289"/>
        <v>84.606745878969136</v>
      </c>
      <c r="DM173" s="2">
        <f t="shared" si="290"/>
        <v>80.510697983568477</v>
      </c>
      <c r="DN173" s="2">
        <f t="shared" si="291"/>
        <v>74.399336704768743</v>
      </c>
      <c r="DO173" s="2">
        <f t="shared" si="292"/>
        <v>66.422339559228647</v>
      </c>
      <c r="DP173" s="2">
        <f t="shared" si="293"/>
        <v>57.008092981372023</v>
      </c>
      <c r="DS173" s="2">
        <f t="shared" si="294"/>
        <v>0.99764925940594773</v>
      </c>
      <c r="DT173" s="2">
        <f t="shared" si="295"/>
        <v>0.99798087023484006</v>
      </c>
      <c r="DU173" s="2">
        <f t="shared" si="296"/>
        <v>0.99839817218943783</v>
      </c>
      <c r="DV173" s="2">
        <f t="shared" si="297"/>
        <v>0.99758741412370877</v>
      </c>
      <c r="DW173" s="2">
        <f t="shared" si="298"/>
        <v>0.99821825397343666</v>
      </c>
      <c r="DX173" s="2">
        <f t="shared" si="299"/>
        <v>0.99812065738424083</v>
      </c>
      <c r="DY173" s="2">
        <f t="shared" si="300"/>
        <v>0.99826233796502917</v>
      </c>
      <c r="DZ173" s="2">
        <f t="shared" si="301"/>
        <v>0.99825900117933564</v>
      </c>
      <c r="EA173" s="2">
        <f t="shared" si="302"/>
        <v>0.99777969066846317</v>
      </c>
      <c r="EB173" s="2">
        <f t="shared" si="303"/>
        <v>0.99805090375909888</v>
      </c>
      <c r="EC173" s="2">
        <f t="shared" si="304"/>
        <v>0.99806551387094822</v>
      </c>
      <c r="ED173" s="2">
        <f t="shared" si="305"/>
        <v>0.99814095708260719</v>
      </c>
      <c r="EE173" s="2">
        <f t="shared" si="306"/>
        <v>0.99797625989454841</v>
      </c>
    </row>
    <row r="174" spans="2:135" x14ac:dyDescent="0.25">
      <c r="B174" s="2">
        <v>168</v>
      </c>
      <c r="C174">
        <v>75.641000000000005</v>
      </c>
      <c r="D174">
        <v>80.061000000000007</v>
      </c>
      <c r="E174">
        <v>82.53</v>
      </c>
      <c r="F174">
        <v>85.239000000000004</v>
      </c>
      <c r="G174">
        <v>89.462999999999994</v>
      </c>
      <c r="H174">
        <v>88.403000000000006</v>
      </c>
      <c r="I174">
        <v>88.97</v>
      </c>
      <c r="J174">
        <v>87.149000000000001</v>
      </c>
      <c r="K174">
        <v>85.254000000000005</v>
      </c>
      <c r="L174">
        <v>80.507000000000005</v>
      </c>
      <c r="M174">
        <v>73.522000000000006</v>
      </c>
      <c r="N174">
        <v>66.7761</v>
      </c>
      <c r="O174">
        <v>56.238799999999998</v>
      </c>
      <c r="R174" s="5">
        <f t="shared" si="310"/>
        <v>76.658232652177901</v>
      </c>
      <c r="S174" s="5">
        <f t="shared" si="311"/>
        <v>80.434044103114772</v>
      </c>
      <c r="T174" s="5">
        <f t="shared" si="312"/>
        <v>83.317319001899605</v>
      </c>
      <c r="U174" s="5">
        <f t="shared" si="313"/>
        <v>86.21619680211964</v>
      </c>
      <c r="V174" s="5">
        <f t="shared" si="314"/>
        <v>88.951228619330351</v>
      </c>
      <c r="W174" s="5">
        <f t="shared" si="315"/>
        <v>89.578894155221917</v>
      </c>
      <c r="X174" s="5">
        <f t="shared" si="316"/>
        <v>89.587790158119077</v>
      </c>
      <c r="Y174" s="5">
        <f t="shared" si="317"/>
        <v>88.101796924329904</v>
      </c>
      <c r="Z174" s="5">
        <f t="shared" si="318"/>
        <v>84.568840495294637</v>
      </c>
      <c r="AA174" s="5">
        <f t="shared" si="319"/>
        <v>80.478875139005495</v>
      </c>
      <c r="AB174" s="5">
        <f t="shared" si="320"/>
        <v>74.372274746610984</v>
      </c>
      <c r="AC174" s="5">
        <f t="shared" si="321"/>
        <v>66.408711260008218</v>
      </c>
      <c r="AD174" s="5">
        <f t="shared" si="322"/>
        <v>57.019392900198326</v>
      </c>
      <c r="AE174" s="5"/>
      <c r="AG174" s="5">
        <f t="shared" si="309"/>
        <v>-1.0172326521778956</v>
      </c>
      <c r="AH174" s="5">
        <f t="shared" si="309"/>
        <v>-0.37304410311476488</v>
      </c>
      <c r="AI174" s="5">
        <f t="shared" si="309"/>
        <v>-0.78731900189960413</v>
      </c>
      <c r="AJ174" s="5">
        <f t="shared" si="309"/>
        <v>-0.97719680211963578</v>
      </c>
      <c r="AK174" s="5">
        <f t="shared" si="308"/>
        <v>0.51177138066964289</v>
      </c>
      <c r="AL174" s="5">
        <f t="shared" si="308"/>
        <v>-1.1758941552219113</v>
      </c>
      <c r="AM174" s="5">
        <f t="shared" si="308"/>
        <v>-0.61779015811907811</v>
      </c>
      <c r="AN174" s="5">
        <f t="shared" si="308"/>
        <v>-0.95279692432990259</v>
      </c>
      <c r="AO174" s="5">
        <f t="shared" si="307"/>
        <v>0.68515950470536779</v>
      </c>
      <c r="AP174" s="5">
        <f t="shared" si="215"/>
        <v>2.8124860994509504E-2</v>
      </c>
      <c r="AQ174" s="5">
        <f t="shared" si="215"/>
        <v>-0.85027474661097813</v>
      </c>
      <c r="AR174" s="5">
        <f t="shared" si="215"/>
        <v>0.36738873999178168</v>
      </c>
      <c r="AS174" s="5">
        <f t="shared" si="215"/>
        <v>-0.78059290019832872</v>
      </c>
      <c r="AV174" s="2">
        <f t="shared" si="229"/>
        <v>76.658232633404594</v>
      </c>
      <c r="AW174" s="2">
        <f t="shared" si="230"/>
        <v>80.434044103114772</v>
      </c>
      <c r="AX174" s="2">
        <f t="shared" si="231"/>
        <v>83.317319001899605</v>
      </c>
      <c r="AY174" s="2">
        <f t="shared" si="232"/>
        <v>86.213121183269408</v>
      </c>
      <c r="AZ174" s="2">
        <f t="shared" si="233"/>
        <v>88.95108053358382</v>
      </c>
      <c r="BA174" s="2">
        <f t="shared" si="234"/>
        <v>89.578695162265603</v>
      </c>
      <c r="BB174" s="2">
        <f t="shared" si="235"/>
        <v>89.587674596279598</v>
      </c>
      <c r="BC174" s="2">
        <f t="shared" si="236"/>
        <v>88.101680069689621</v>
      </c>
      <c r="BD174" s="2">
        <f t="shared" si="237"/>
        <v>84.560164990722242</v>
      </c>
      <c r="BE174" s="2">
        <f t="shared" si="238"/>
        <v>80.478087661593037</v>
      </c>
      <c r="BF174" s="2">
        <f t="shared" si="239"/>
        <v>74.371063203529545</v>
      </c>
      <c r="BG174" s="2">
        <f t="shared" si="240"/>
        <v>66.407829352615778</v>
      </c>
      <c r="BH174" s="2">
        <f t="shared" si="241"/>
        <v>57.004063669517365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>
        <f t="shared" si="256"/>
        <v>80.061000000000007</v>
      </c>
      <c r="CB174" s="2">
        <f t="shared" si="257"/>
        <v>82.53</v>
      </c>
      <c r="CC174" s="2">
        <f t="shared" si="258"/>
        <v>85.239000000000004</v>
      </c>
      <c r="CD174" s="2">
        <f t="shared" si="259"/>
        <v>89.462999999999994</v>
      </c>
      <c r="CE174" s="2">
        <f t="shared" si="260"/>
        <v>88.403000000000006</v>
      </c>
      <c r="CF174" s="2">
        <f t="shared" si="261"/>
        <v>88.97</v>
      </c>
      <c r="CG174" s="2">
        <f t="shared" si="262"/>
        <v>87.149000000000001</v>
      </c>
      <c r="CH174" s="2">
        <f t="shared" si="263"/>
        <v>85.254000000000005</v>
      </c>
      <c r="CI174" s="2">
        <f t="shared" si="264"/>
        <v>80.507000000000005</v>
      </c>
      <c r="CJ174" s="2">
        <f t="shared" si="265"/>
        <v>73.522000000000006</v>
      </c>
      <c r="CK174" s="2">
        <f t="shared" si="266"/>
        <v>66.7761</v>
      </c>
      <c r="CL174" s="2">
        <f t="shared" si="267"/>
        <v>56.238799999999998</v>
      </c>
      <c r="CO174" s="2">
        <f t="shared" si="268"/>
        <v>81.935665273770823</v>
      </c>
      <c r="CP174" s="2">
        <f t="shared" si="269"/>
        <v>84.225103689362626</v>
      </c>
      <c r="CQ174" s="2">
        <f t="shared" si="270"/>
        <v>86.08116220532844</v>
      </c>
      <c r="CR174" s="2">
        <f t="shared" si="271"/>
        <v>87.55016635387878</v>
      </c>
      <c r="CS174" s="2">
        <f t="shared" si="272"/>
        <v>92.152075077230791</v>
      </c>
      <c r="CT174" s="2">
        <f t="shared" si="273"/>
        <v>93.445980215796624</v>
      </c>
      <c r="CU174" s="2">
        <f t="shared" si="274"/>
        <v>94.728095522611923</v>
      </c>
      <c r="CV174" s="2">
        <f t="shared" si="275"/>
        <v>91.571065903745861</v>
      </c>
      <c r="CW174" s="2">
        <f t="shared" si="276"/>
        <v>89.333092138770311</v>
      </c>
      <c r="CX174" s="2">
        <f t="shared" si="277"/>
        <v>84.256296371401362</v>
      </c>
      <c r="CY174" s="2">
        <f t="shared" si="278"/>
        <v>78.965605381676056</v>
      </c>
      <c r="CZ174" s="2">
        <f t="shared" si="279"/>
        <v>69.749737035242561</v>
      </c>
      <c r="DA174" s="2">
        <f t="shared" si="280"/>
        <v>59.517540429715631</v>
      </c>
      <c r="DD174" s="2">
        <f t="shared" si="281"/>
        <v>76.646891681168341</v>
      </c>
      <c r="DE174" s="2">
        <f t="shared" si="282"/>
        <v>80.427048863024012</v>
      </c>
      <c r="DF174" s="2">
        <f t="shared" si="283"/>
        <v>83.313274868679102</v>
      </c>
      <c r="DG174" s="2">
        <f t="shared" si="284"/>
        <v>86.210172162036869</v>
      </c>
      <c r="DH174" s="2">
        <f t="shared" si="285"/>
        <v>88.945869723733338</v>
      </c>
      <c r="DI174" s="2">
        <f t="shared" si="286"/>
        <v>89.572054229206302</v>
      </c>
      <c r="DJ174" s="2">
        <f t="shared" si="287"/>
        <v>89.579514048554941</v>
      </c>
      <c r="DK174" s="2">
        <f t="shared" si="288"/>
        <v>88.096161737467185</v>
      </c>
      <c r="DL174" s="2">
        <f t="shared" si="289"/>
        <v>84.55047856327505</v>
      </c>
      <c r="DM174" s="2">
        <f t="shared" si="290"/>
        <v>80.471358413555976</v>
      </c>
      <c r="DN174" s="2">
        <f t="shared" si="291"/>
        <v>74.36294146856585</v>
      </c>
      <c r="DO174" s="2">
        <f t="shared" si="292"/>
        <v>66.402152704315881</v>
      </c>
      <c r="DP174" s="2">
        <f t="shared" si="293"/>
        <v>56.999415206264075</v>
      </c>
      <c r="DS174" s="2">
        <f t="shared" si="294"/>
        <v>0.99785565556216782</v>
      </c>
      <c r="DT174" s="2">
        <f t="shared" si="295"/>
        <v>0.99815820455190463</v>
      </c>
      <c r="DU174" s="2">
        <f t="shared" si="296"/>
        <v>0.99853890974283344</v>
      </c>
      <c r="DV174" s="2">
        <f t="shared" si="297"/>
        <v>0.99779922834704415</v>
      </c>
      <c r="DW174" s="2">
        <f t="shared" si="298"/>
        <v>0.99837477351699</v>
      </c>
      <c r="DX174" s="2">
        <f t="shared" si="299"/>
        <v>0.99828573568976764</v>
      </c>
      <c r="DY174" s="2">
        <f t="shared" si="300"/>
        <v>0.99841499104835374</v>
      </c>
      <c r="DZ174" s="2">
        <f t="shared" si="301"/>
        <v>0.99841194693194724</v>
      </c>
      <c r="EA174" s="2">
        <f t="shared" si="302"/>
        <v>0.99797465814574193</v>
      </c>
      <c r="EB174" s="2">
        <f t="shared" si="303"/>
        <v>0.99822209819235974</v>
      </c>
      <c r="EC174" s="2">
        <f t="shared" si="304"/>
        <v>0.99823542732708204</v>
      </c>
      <c r="ED174" s="2">
        <f t="shared" si="305"/>
        <v>0.99830425532601352</v>
      </c>
      <c r="EE174" s="2">
        <f t="shared" si="306"/>
        <v>0.99815399837546082</v>
      </c>
    </row>
    <row r="175" spans="2:135" x14ac:dyDescent="0.25">
      <c r="B175" s="2">
        <v>169</v>
      </c>
      <c r="C175">
        <v>75.375</v>
      </c>
      <c r="D175">
        <v>78.984999999999999</v>
      </c>
      <c r="E175">
        <v>81.984999999999999</v>
      </c>
      <c r="F175">
        <v>86.418000000000006</v>
      </c>
      <c r="G175">
        <v>88.164000000000001</v>
      </c>
      <c r="H175">
        <v>89.805999999999997</v>
      </c>
      <c r="I175">
        <v>87.866</v>
      </c>
      <c r="J175">
        <v>88.358000000000004</v>
      </c>
      <c r="K175">
        <v>84.626999999999995</v>
      </c>
      <c r="L175">
        <v>80.015000000000001</v>
      </c>
      <c r="M175">
        <v>75.715999999999994</v>
      </c>
      <c r="N175">
        <v>65.044799999999995</v>
      </c>
      <c r="O175">
        <v>57.074599999999997</v>
      </c>
      <c r="R175" s="5">
        <f t="shared" si="310"/>
        <v>76.577878768122659</v>
      </c>
      <c r="S175" s="5">
        <f t="shared" si="311"/>
        <v>80.37804146104817</v>
      </c>
      <c r="T175" s="5">
        <f t="shared" si="312"/>
        <v>83.280374238786138</v>
      </c>
      <c r="U175" s="5">
        <f t="shared" si="313"/>
        <v>86.207012471765651</v>
      </c>
      <c r="V175" s="5">
        <f t="shared" si="314"/>
        <v>88.933588492148729</v>
      </c>
      <c r="W175" s="5">
        <f t="shared" si="315"/>
        <v>89.553428636867523</v>
      </c>
      <c r="X175" s="5">
        <f t="shared" si="316"/>
        <v>89.548324855986479</v>
      </c>
      <c r="Y175" s="5">
        <f t="shared" si="317"/>
        <v>88.065535946373942</v>
      </c>
      <c r="Z175" s="5">
        <f t="shared" si="318"/>
        <v>84.50671617704009</v>
      </c>
      <c r="AA175" s="5">
        <f t="shared" si="319"/>
        <v>80.438506611551801</v>
      </c>
      <c r="AB175" s="5">
        <f t="shared" si="320"/>
        <v>74.334475976823626</v>
      </c>
      <c r="AC175" s="5">
        <f t="shared" si="321"/>
        <v>66.387518609200299</v>
      </c>
      <c r="AD175" s="5">
        <f t="shared" si="322"/>
        <v>57.001593172588741</v>
      </c>
      <c r="AE175" s="5"/>
      <c r="AG175" s="5">
        <f t="shared" si="309"/>
        <v>-1.2028787681226589</v>
      </c>
      <c r="AH175" s="5">
        <f t="shared" si="309"/>
        <v>-1.3930414610481705</v>
      </c>
      <c r="AI175" s="5">
        <f t="shared" si="309"/>
        <v>-1.2953742387861382</v>
      </c>
      <c r="AJ175" s="5">
        <f t="shared" si="309"/>
        <v>0.21098752823435518</v>
      </c>
      <c r="AK175" s="5">
        <f t="shared" si="308"/>
        <v>-0.76958849214872771</v>
      </c>
      <c r="AL175" s="5">
        <f t="shared" si="308"/>
        <v>0.25257136313247486</v>
      </c>
      <c r="AM175" s="5">
        <f t="shared" si="308"/>
        <v>-1.6823248559864794</v>
      </c>
      <c r="AN175" s="5">
        <f t="shared" si="308"/>
        <v>0.29246405362606254</v>
      </c>
      <c r="AO175" s="5">
        <f t="shared" si="307"/>
        <v>0.12028382295990525</v>
      </c>
      <c r="AP175" s="5">
        <f t="shared" si="215"/>
        <v>-0.42350661155180092</v>
      </c>
      <c r="AQ175" s="5">
        <f t="shared" si="215"/>
        <v>1.3815240231763681</v>
      </c>
      <c r="AR175" s="5">
        <f t="shared" si="215"/>
        <v>-1.3427186092003041</v>
      </c>
      <c r="AS175" s="5">
        <f t="shared" si="215"/>
        <v>7.3006827411255415E-2</v>
      </c>
      <c r="AV175" s="2">
        <f t="shared" si="229"/>
        <v>76.577878758902969</v>
      </c>
      <c r="AW175" s="2">
        <f t="shared" si="230"/>
        <v>80.37804146104817</v>
      </c>
      <c r="AX175" s="2">
        <f t="shared" si="231"/>
        <v>83.280374238786138</v>
      </c>
      <c r="AY175" s="2">
        <f t="shared" si="232"/>
        <v>86.205726787860414</v>
      </c>
      <c r="AZ175" s="2">
        <f t="shared" si="233"/>
        <v>88.933538919535181</v>
      </c>
      <c r="BA175" s="2">
        <f t="shared" si="234"/>
        <v>89.55336180704667</v>
      </c>
      <c r="BB175" s="2">
        <f t="shared" si="235"/>
        <v>89.54828865438003</v>
      </c>
      <c r="BC175" s="2">
        <f t="shared" si="236"/>
        <v>88.06549972089573</v>
      </c>
      <c r="BD175" s="2">
        <f t="shared" si="237"/>
        <v>84.503163054381858</v>
      </c>
      <c r="BE175" s="2">
        <f t="shared" si="238"/>
        <v>80.438236072482397</v>
      </c>
      <c r="BF175" s="2">
        <f t="shared" si="239"/>
        <v>74.334049188943681</v>
      </c>
      <c r="BG175" s="2">
        <f t="shared" si="240"/>
        <v>66.387207207107338</v>
      </c>
      <c r="BH175" s="2">
        <f t="shared" si="241"/>
        <v>56.995031068467078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>
        <f t="shared" si="255"/>
        <v>75.375</v>
      </c>
      <c r="CA175" s="2">
        <f t="shared" si="256"/>
        <v>78.984999999999999</v>
      </c>
      <c r="CB175" s="2">
        <f t="shared" si="257"/>
        <v>81.984999999999999</v>
      </c>
      <c r="CC175" s="2">
        <f t="shared" si="258"/>
        <v>86.418000000000006</v>
      </c>
      <c r="CD175" s="2">
        <f t="shared" si="259"/>
        <v>88.164000000000001</v>
      </c>
      <c r="CE175" s="2">
        <f t="shared" si="260"/>
        <v>89.805999999999997</v>
      </c>
      <c r="CF175" s="2">
        <f t="shared" si="261"/>
        <v>87.866</v>
      </c>
      <c r="CG175" s="2">
        <f t="shared" si="262"/>
        <v>88.358000000000004</v>
      </c>
      <c r="CH175" s="2">
        <f t="shared" si="263"/>
        <v>84.626999999999995</v>
      </c>
      <c r="CI175" s="2">
        <f t="shared" si="264"/>
        <v>80.015000000000001</v>
      </c>
      <c r="CJ175" s="2">
        <f t="shared" si="265"/>
        <v>75.715999999999994</v>
      </c>
      <c r="CK175" s="2">
        <f t="shared" si="266"/>
        <v>65.044799999999995</v>
      </c>
      <c r="CL175" s="2">
        <f t="shared" si="267"/>
        <v>57.074599999999997</v>
      </c>
      <c r="CO175" s="2">
        <f t="shared" si="268"/>
        <v>81.92423778352584</v>
      </c>
      <c r="CP175" s="2">
        <f t="shared" si="269"/>
        <v>84.217184853398379</v>
      </c>
      <c r="CQ175" s="2">
        <f t="shared" si="270"/>
        <v>86.076443891301651</v>
      </c>
      <c r="CR175" s="2">
        <f t="shared" si="271"/>
        <v>87.555035440223662</v>
      </c>
      <c r="CS175" s="2">
        <f t="shared" si="272"/>
        <v>92.176116392507438</v>
      </c>
      <c r="CT175" s="2">
        <f t="shared" si="273"/>
        <v>93.470899655973582</v>
      </c>
      <c r="CU175" s="2">
        <f t="shared" si="274"/>
        <v>94.753412404301116</v>
      </c>
      <c r="CV175" s="2">
        <f t="shared" si="275"/>
        <v>91.572364456765797</v>
      </c>
      <c r="CW175" s="2">
        <f t="shared" si="276"/>
        <v>89.339670673446477</v>
      </c>
      <c r="CX175" s="2">
        <f t="shared" si="277"/>
        <v>84.265745492053341</v>
      </c>
      <c r="CY175" s="2">
        <f t="shared" si="278"/>
        <v>78.988043658549984</v>
      </c>
      <c r="CZ175" s="2">
        <f t="shared" si="279"/>
        <v>69.770552014755197</v>
      </c>
      <c r="DA175" s="2">
        <f t="shared" si="280"/>
        <v>59.540634971284248</v>
      </c>
      <c r="DD175" s="2">
        <f t="shared" si="281"/>
        <v>76.567400600919839</v>
      </c>
      <c r="DE175" s="2">
        <f t="shared" si="282"/>
        <v>80.371580809060518</v>
      </c>
      <c r="DF175" s="2">
        <f t="shared" si="283"/>
        <v>83.276642939903155</v>
      </c>
      <c r="DG175" s="2">
        <f t="shared" si="284"/>
        <v>86.20301257986803</v>
      </c>
      <c r="DH175" s="2">
        <f t="shared" si="285"/>
        <v>88.928724868912596</v>
      </c>
      <c r="DI175" s="2">
        <f t="shared" si="286"/>
        <v>89.547226502589012</v>
      </c>
      <c r="DJ175" s="2">
        <f t="shared" si="287"/>
        <v>89.540752467052044</v>
      </c>
      <c r="DK175" s="2">
        <f t="shared" si="288"/>
        <v>88.060412574251202</v>
      </c>
      <c r="DL175" s="2">
        <f t="shared" si="289"/>
        <v>84.494211247580978</v>
      </c>
      <c r="DM175" s="2">
        <f t="shared" si="290"/>
        <v>80.432018843543474</v>
      </c>
      <c r="DN175" s="2">
        <f t="shared" si="291"/>
        <v>74.326546232362958</v>
      </c>
      <c r="DO175" s="2">
        <f t="shared" si="292"/>
        <v>66.381965849403116</v>
      </c>
      <c r="DP175" s="2">
        <f t="shared" si="293"/>
        <v>56.990737431156134</v>
      </c>
      <c r="DS175" s="2">
        <f t="shared" si="294"/>
        <v>0.99804396556663222</v>
      </c>
      <c r="DT175" s="2">
        <f t="shared" si="295"/>
        <v>0.99831999032839358</v>
      </c>
      <c r="DU175" s="2">
        <f t="shared" si="296"/>
        <v>0.9986672985159436</v>
      </c>
      <c r="DV175" s="2">
        <f t="shared" si="297"/>
        <v>0.99799248365396032</v>
      </c>
      <c r="DW175" s="2">
        <f t="shared" si="298"/>
        <v>0.99851756383928514</v>
      </c>
      <c r="DX175" s="2">
        <f t="shared" si="299"/>
        <v>0.99843633650974106</v>
      </c>
      <c r="DY175" s="2">
        <f t="shared" si="300"/>
        <v>0.99855425302653433</v>
      </c>
      <c r="DZ175" s="2">
        <f t="shared" si="301"/>
        <v>0.99855147598409288</v>
      </c>
      <c r="EA175" s="2">
        <f t="shared" si="302"/>
        <v>0.99815253704259699</v>
      </c>
      <c r="EB175" s="2">
        <f t="shared" si="303"/>
        <v>0.99837828058468081</v>
      </c>
      <c r="EC175" s="2">
        <f t="shared" si="304"/>
        <v>0.99839044069002847</v>
      </c>
      <c r="ED175" s="2">
        <f t="shared" si="305"/>
        <v>0.99845323168765188</v>
      </c>
      <c r="EE175" s="2">
        <f t="shared" si="306"/>
        <v>0.99831615300482712</v>
      </c>
    </row>
    <row r="176" spans="2:135" x14ac:dyDescent="0.25">
      <c r="B176" s="2">
        <v>170</v>
      </c>
      <c r="C176">
        <v>76.578000000000003</v>
      </c>
      <c r="D176">
        <v>79.53</v>
      </c>
      <c r="E176">
        <v>82.212000000000003</v>
      </c>
      <c r="F176">
        <v>85.03</v>
      </c>
      <c r="G176">
        <v>89.254000000000005</v>
      </c>
      <c r="H176">
        <v>89.119</v>
      </c>
      <c r="I176">
        <v>88</v>
      </c>
      <c r="J176">
        <v>87.866</v>
      </c>
      <c r="K176">
        <v>84.97</v>
      </c>
      <c r="L176">
        <v>79.760999999999996</v>
      </c>
      <c r="M176">
        <v>74.134</v>
      </c>
      <c r="N176">
        <v>65.746300000000005</v>
      </c>
      <c r="O176">
        <v>57.358199999999997</v>
      </c>
      <c r="R176" s="5">
        <f t="shared" si="310"/>
        <v>76.49758880481302</v>
      </c>
      <c r="S176" s="5">
        <f t="shared" si="311"/>
        <v>80.322078675932374</v>
      </c>
      <c r="T176" s="5">
        <f t="shared" si="312"/>
        <v>83.24345318882088</v>
      </c>
      <c r="U176" s="5">
        <f t="shared" si="313"/>
        <v>86.198856638427443</v>
      </c>
      <c r="V176" s="5">
        <f t="shared" si="314"/>
        <v>88.916042356437885</v>
      </c>
      <c r="W176" s="5">
        <f t="shared" si="315"/>
        <v>89.528087068938575</v>
      </c>
      <c r="X176" s="5">
        <f t="shared" si="316"/>
        <v>89.508960006946396</v>
      </c>
      <c r="Y176" s="5">
        <f t="shared" si="317"/>
        <v>88.029363040226499</v>
      </c>
      <c r="Z176" s="5">
        <f t="shared" si="318"/>
        <v>84.447585497638087</v>
      </c>
      <c r="AA176" s="5">
        <f t="shared" si="319"/>
        <v>80.398509832452618</v>
      </c>
      <c r="AB176" s="5">
        <f t="shared" si="320"/>
        <v>74.297222555463946</v>
      </c>
      <c r="AC176" s="5">
        <f t="shared" si="321"/>
        <v>66.366721152513279</v>
      </c>
      <c r="AD176" s="5">
        <f t="shared" si="322"/>
        <v>56.988673881687014</v>
      </c>
      <c r="AE176" s="5"/>
      <c r="AG176" s="5">
        <f t="shared" si="309"/>
        <v>8.0411195186982809E-2</v>
      </c>
      <c r="AH176" s="5">
        <f t="shared" si="309"/>
        <v>-0.79207867593237324</v>
      </c>
      <c r="AI176" s="5">
        <f t="shared" si="309"/>
        <v>-1.0314531888208762</v>
      </c>
      <c r="AJ176" s="5">
        <f t="shared" si="309"/>
        <v>-1.1688566384274424</v>
      </c>
      <c r="AK176" s="5">
        <f t="shared" si="308"/>
        <v>0.33795764356212032</v>
      </c>
      <c r="AL176" s="5">
        <f t="shared" si="308"/>
        <v>-0.40908706893857527</v>
      </c>
      <c r="AM176" s="5">
        <f t="shared" si="308"/>
        <v>-1.5089600069463955</v>
      </c>
      <c r="AN176" s="5">
        <f t="shared" si="308"/>
        <v>-0.16336304022649983</v>
      </c>
      <c r="AO176" s="5">
        <f t="shared" si="307"/>
        <v>0.52241450236191156</v>
      </c>
      <c r="AP176" s="5">
        <f t="shared" si="215"/>
        <v>-0.63750983245262205</v>
      </c>
      <c r="AQ176" s="5">
        <f t="shared" si="215"/>
        <v>-0.16322255546394615</v>
      </c>
      <c r="AR176" s="5">
        <f t="shared" si="215"/>
        <v>-0.62042115251327346</v>
      </c>
      <c r="AS176" s="5">
        <f t="shared" si="215"/>
        <v>0.36952611831298299</v>
      </c>
      <c r="AV176" s="2">
        <f t="shared" si="229"/>
        <v>76.497588800540555</v>
      </c>
      <c r="AW176" s="2">
        <f t="shared" si="230"/>
        <v>80.322078675932374</v>
      </c>
      <c r="AX176" s="2">
        <f t="shared" si="231"/>
        <v>83.24345318882088</v>
      </c>
      <c r="AY176" s="2">
        <f t="shared" si="232"/>
        <v>86.198350849036686</v>
      </c>
      <c r="AZ176" s="2">
        <f t="shared" si="233"/>
        <v>88.91602674407811</v>
      </c>
      <c r="BA176" s="2">
        <f t="shared" si="234"/>
        <v>89.528065963205009</v>
      </c>
      <c r="BB176" s="2">
        <f t="shared" si="235"/>
        <v>89.508949345084673</v>
      </c>
      <c r="BC176" s="2">
        <f t="shared" si="236"/>
        <v>88.029352484171298</v>
      </c>
      <c r="BD176" s="2">
        <f t="shared" si="237"/>
        <v>84.446215310654893</v>
      </c>
      <c r="BE176" s="2">
        <f t="shared" si="238"/>
        <v>80.398422432953495</v>
      </c>
      <c r="BF176" s="2">
        <f t="shared" si="239"/>
        <v>74.297081119163707</v>
      </c>
      <c r="BG176" s="2">
        <f t="shared" si="240"/>
        <v>66.366617668103345</v>
      </c>
      <c r="BH176" s="2">
        <f t="shared" si="241"/>
        <v>56.986024879629191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>
        <f t="shared" si="255"/>
        <v>76.578000000000003</v>
      </c>
      <c r="CA176" s="2">
        <f t="shared" si="256"/>
        <v>79.53</v>
      </c>
      <c r="CB176" s="2">
        <f t="shared" si="257"/>
        <v>82.212000000000003</v>
      </c>
      <c r="CC176" s="2">
        <f t="shared" si="258"/>
        <v>85.03</v>
      </c>
      <c r="CD176" s="2">
        <f t="shared" si="259"/>
        <v>89.254000000000005</v>
      </c>
      <c r="CE176" s="2">
        <f t="shared" si="260"/>
        <v>89.119</v>
      </c>
      <c r="CF176" s="2">
        <f t="shared" si="261"/>
        <v>88</v>
      </c>
      <c r="CG176" s="2">
        <f t="shared" si="262"/>
        <v>87.866</v>
      </c>
      <c r="CH176" s="2">
        <f t="shared" si="263"/>
        <v>84.97</v>
      </c>
      <c r="CI176" s="2">
        <f t="shared" si="264"/>
        <v>79.760999999999996</v>
      </c>
      <c r="CJ176" s="2">
        <f t="shared" si="265"/>
        <v>74.134</v>
      </c>
      <c r="CK176" s="2">
        <f t="shared" si="266"/>
        <v>65.746300000000005</v>
      </c>
      <c r="CL176" s="2">
        <f t="shared" si="267"/>
        <v>57.358199999999997</v>
      </c>
      <c r="CO176" s="2">
        <f t="shared" si="268"/>
        <v>81.912810293280856</v>
      </c>
      <c r="CP176" s="2">
        <f t="shared" si="269"/>
        <v>84.209266017434132</v>
      </c>
      <c r="CQ176" s="2">
        <f t="shared" si="270"/>
        <v>86.071725577274847</v>
      </c>
      <c r="CR176" s="2">
        <f t="shared" si="271"/>
        <v>87.559904526568545</v>
      </c>
      <c r="CS176" s="2">
        <f t="shared" si="272"/>
        <v>92.200157707784086</v>
      </c>
      <c r="CT176" s="2">
        <f t="shared" si="273"/>
        <v>93.495819096150541</v>
      </c>
      <c r="CU176" s="2">
        <f t="shared" si="274"/>
        <v>94.778729285990323</v>
      </c>
      <c r="CV176" s="2">
        <f t="shared" si="275"/>
        <v>91.573663009785719</v>
      </c>
      <c r="CW176" s="2">
        <f t="shared" si="276"/>
        <v>89.346249208122643</v>
      </c>
      <c r="CX176" s="2">
        <f t="shared" si="277"/>
        <v>84.27519461270532</v>
      </c>
      <c r="CY176" s="2">
        <f t="shared" si="278"/>
        <v>79.010481935423897</v>
      </c>
      <c r="CZ176" s="2">
        <f t="shared" si="279"/>
        <v>69.791366994267818</v>
      </c>
      <c r="DA176" s="2">
        <f t="shared" si="280"/>
        <v>59.563729512852873</v>
      </c>
      <c r="DD176" s="2">
        <f t="shared" si="281"/>
        <v>76.487909520671337</v>
      </c>
      <c r="DE176" s="2">
        <f t="shared" si="282"/>
        <v>80.316112755097024</v>
      </c>
      <c r="DF176" s="2">
        <f t="shared" si="283"/>
        <v>83.240011011127208</v>
      </c>
      <c r="DG176" s="2">
        <f t="shared" si="284"/>
        <v>86.195852997699191</v>
      </c>
      <c r="DH176" s="2">
        <f t="shared" si="285"/>
        <v>88.911580014091854</v>
      </c>
      <c r="DI176" s="2">
        <f t="shared" si="286"/>
        <v>89.522398775971723</v>
      </c>
      <c r="DJ176" s="2">
        <f t="shared" si="287"/>
        <v>89.501990885549148</v>
      </c>
      <c r="DK176" s="2">
        <f t="shared" si="288"/>
        <v>88.024663411035235</v>
      </c>
      <c r="DL176" s="2">
        <f t="shared" si="289"/>
        <v>84.437943931886892</v>
      </c>
      <c r="DM176" s="2">
        <f t="shared" si="290"/>
        <v>80.392679273530973</v>
      </c>
      <c r="DN176" s="2">
        <f t="shared" si="291"/>
        <v>74.290150996160065</v>
      </c>
      <c r="DO176" s="2">
        <f t="shared" si="292"/>
        <v>66.361778994490351</v>
      </c>
      <c r="DP176" s="2">
        <f t="shared" si="293"/>
        <v>56.982059656048186</v>
      </c>
      <c r="DS176" s="2">
        <f t="shared" si="294"/>
        <v>0.99821576831080605</v>
      </c>
      <c r="DT176" s="2">
        <f t="shared" si="295"/>
        <v>0.99846758644385336</v>
      </c>
      <c r="DU176" s="2">
        <f t="shared" si="296"/>
        <v>0.99878441925792383</v>
      </c>
      <c r="DV176" s="2">
        <f t="shared" si="297"/>
        <v>0.99816879986962581</v>
      </c>
      <c r="DW176" s="2">
        <f t="shared" si="298"/>
        <v>0.9986478257774497</v>
      </c>
      <c r="DX176" s="2">
        <f t="shared" si="299"/>
        <v>0.99857372571320624</v>
      </c>
      <c r="DY176" s="2">
        <f t="shared" si="300"/>
        <v>0.99868129533673045</v>
      </c>
      <c r="DZ176" s="2">
        <f t="shared" si="301"/>
        <v>0.99867876199881245</v>
      </c>
      <c r="EA176" s="2">
        <f t="shared" si="302"/>
        <v>0.99831481982018577</v>
      </c>
      <c r="EB176" s="2">
        <f t="shared" si="303"/>
        <v>0.99852076323702355</v>
      </c>
      <c r="EC176" s="2">
        <f t="shared" si="304"/>
        <v>0.99853185653870391</v>
      </c>
      <c r="ED176" s="2">
        <f t="shared" si="305"/>
        <v>0.99858913851654718</v>
      </c>
      <c r="EE176" s="2">
        <f t="shared" si="306"/>
        <v>0.998464085727091</v>
      </c>
    </row>
    <row r="177" spans="2:135" x14ac:dyDescent="0.25">
      <c r="B177" s="2">
        <v>171</v>
      </c>
      <c r="C177">
        <v>75.811999999999998</v>
      </c>
      <c r="D177">
        <v>79.105999999999995</v>
      </c>
      <c r="E177">
        <v>83.454999999999998</v>
      </c>
      <c r="F177">
        <v>85.790999999999997</v>
      </c>
      <c r="G177">
        <v>88.388000000000005</v>
      </c>
      <c r="H177">
        <v>89.686999999999998</v>
      </c>
      <c r="I177">
        <v>87.447999999999993</v>
      </c>
      <c r="J177">
        <v>88.507000000000005</v>
      </c>
      <c r="K177">
        <v>84.06</v>
      </c>
      <c r="L177">
        <v>80.269000000000005</v>
      </c>
      <c r="M177">
        <v>73.566999999999993</v>
      </c>
      <c r="N177">
        <v>66.253699999999995</v>
      </c>
      <c r="O177">
        <v>56.253700000000002</v>
      </c>
      <c r="R177" s="5">
        <f t="shared" si="310"/>
        <v>76.417358209633917</v>
      </c>
      <c r="S177" s="5">
        <f t="shared" si="311"/>
        <v>80.26615288203223</v>
      </c>
      <c r="T177" s="5">
        <f t="shared" si="312"/>
        <v>83.206554105474126</v>
      </c>
      <c r="U177" s="5">
        <f t="shared" si="313"/>
        <v>86.191179199569504</v>
      </c>
      <c r="V177" s="5">
        <f t="shared" si="314"/>
        <v>88.898546530379562</v>
      </c>
      <c r="W177" s="5">
        <f t="shared" si="315"/>
        <v>89.502811220366169</v>
      </c>
      <c r="X177" s="5">
        <f t="shared" si="316"/>
        <v>89.469656257483081</v>
      </c>
      <c r="Y177" s="5">
        <f t="shared" si="317"/>
        <v>87.993238769040019</v>
      </c>
      <c r="Z177" s="5">
        <f t="shared" si="318"/>
        <v>84.38981543637874</v>
      </c>
      <c r="AA177" s="5">
        <f t="shared" si="319"/>
        <v>80.358670588042017</v>
      </c>
      <c r="AB177" s="5">
        <f t="shared" si="320"/>
        <v>74.260199804475306</v>
      </c>
      <c r="AC177" s="5">
        <f t="shared" si="321"/>
        <v>66.34609074028586</v>
      </c>
      <c r="AD177" s="5">
        <f t="shared" si="322"/>
        <v>56.978051620100459</v>
      </c>
      <c r="AE177" s="5"/>
      <c r="AG177" s="5">
        <f t="shared" si="309"/>
        <v>-0.60535820963391984</v>
      </c>
      <c r="AH177" s="5">
        <f t="shared" si="309"/>
        <v>-1.1601528820322358</v>
      </c>
      <c r="AI177" s="5">
        <f t="shared" si="309"/>
        <v>0.24844589452587229</v>
      </c>
      <c r="AJ177" s="5">
        <f t="shared" si="309"/>
        <v>-0.4001791995695072</v>
      </c>
      <c r="AK177" s="5">
        <f t="shared" si="308"/>
        <v>-0.51054653037955688</v>
      </c>
      <c r="AL177" s="5">
        <f t="shared" si="308"/>
        <v>0.1841887796338284</v>
      </c>
      <c r="AM177" s="5">
        <f t="shared" si="308"/>
        <v>-2.0216562574830874</v>
      </c>
      <c r="AN177" s="5">
        <f t="shared" si="308"/>
        <v>0.51376123095998594</v>
      </c>
      <c r="AO177" s="5">
        <f t="shared" si="307"/>
        <v>-0.32981543637873756</v>
      </c>
      <c r="AP177" s="5">
        <f t="shared" si="215"/>
        <v>-8.9670588042011445E-2</v>
      </c>
      <c r="AQ177" s="5">
        <f t="shared" si="215"/>
        <v>-0.69319980447531293</v>
      </c>
      <c r="AR177" s="5">
        <f t="shared" si="215"/>
        <v>-9.2390740285864581E-2</v>
      </c>
      <c r="AS177" s="5">
        <f t="shared" si="215"/>
        <v>-0.72435162010045673</v>
      </c>
      <c r="AV177" s="2">
        <f t="shared" si="229"/>
        <v>76.417358207765716</v>
      </c>
      <c r="AW177" s="2">
        <f t="shared" si="230"/>
        <v>80.26615288203223</v>
      </c>
      <c r="AX177" s="2">
        <f t="shared" si="231"/>
        <v>83.206554105474126</v>
      </c>
      <c r="AY177" s="2">
        <f t="shared" si="232"/>
        <v>86.190991942148074</v>
      </c>
      <c r="AZ177" s="2">
        <f t="shared" si="233"/>
        <v>88.898541904509145</v>
      </c>
      <c r="BA177" s="2">
        <f t="shared" si="234"/>
        <v>89.502804952378</v>
      </c>
      <c r="BB177" s="2">
        <f t="shared" si="235"/>
        <v>89.46965330538994</v>
      </c>
      <c r="BC177" s="2">
        <f t="shared" si="236"/>
        <v>87.993235877637602</v>
      </c>
      <c r="BD177" s="2">
        <f t="shared" si="237"/>
        <v>84.3893179242706</v>
      </c>
      <c r="BE177" s="2">
        <f t="shared" si="238"/>
        <v>80.358644037404019</v>
      </c>
      <c r="BF177" s="2">
        <f t="shared" si="239"/>
        <v>74.26015570988713</v>
      </c>
      <c r="BG177" s="2">
        <f t="shared" si="240"/>
        <v>66.34605837472148</v>
      </c>
      <c r="BH177" s="2">
        <f t="shared" si="241"/>
        <v>56.977043208355127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>
        <f t="shared" si="255"/>
        <v>75.811999999999998</v>
      </c>
      <c r="CA177" s="2">
        <f t="shared" si="256"/>
        <v>79.105999999999995</v>
      </c>
      <c r="CB177" s="2">
        <f t="shared" si="257"/>
        <v>83.454999999999998</v>
      </c>
      <c r="CC177" s="2">
        <f t="shared" si="258"/>
        <v>85.790999999999997</v>
      </c>
      <c r="CD177" s="2">
        <f t="shared" si="259"/>
        <v>88.388000000000005</v>
      </c>
      <c r="CE177" s="2">
        <f t="shared" si="260"/>
        <v>89.686999999999998</v>
      </c>
      <c r="CF177" s="2">
        <f t="shared" si="261"/>
        <v>87.447999999999993</v>
      </c>
      <c r="CG177" s="2">
        <f t="shared" si="262"/>
        <v>88.507000000000005</v>
      </c>
      <c r="CH177" s="2">
        <f t="shared" si="263"/>
        <v>84.06</v>
      </c>
      <c r="CI177" s="2">
        <f t="shared" si="264"/>
        <v>80.269000000000005</v>
      </c>
      <c r="CJ177" s="2">
        <f t="shared" si="265"/>
        <v>73.566999999999993</v>
      </c>
      <c r="CK177" s="2">
        <f t="shared" si="266"/>
        <v>66.253699999999995</v>
      </c>
      <c r="CL177" s="2">
        <f t="shared" si="267"/>
        <v>56.253700000000002</v>
      </c>
      <c r="CO177" s="2">
        <f t="shared" si="268"/>
        <v>81.901382803035872</v>
      </c>
      <c r="CP177" s="2">
        <f t="shared" si="269"/>
        <v>84.201347181469885</v>
      </c>
      <c r="CQ177" s="2">
        <f t="shared" si="270"/>
        <v>86.067007263248058</v>
      </c>
      <c r="CR177" s="2">
        <f t="shared" si="271"/>
        <v>87.564773612913427</v>
      </c>
      <c r="CS177" s="2">
        <f t="shared" si="272"/>
        <v>92.224199023060734</v>
      </c>
      <c r="CT177" s="2">
        <f t="shared" si="273"/>
        <v>93.520738536327514</v>
      </c>
      <c r="CU177" s="2">
        <f t="shared" si="274"/>
        <v>94.804046167679516</v>
      </c>
      <c r="CV177" s="2">
        <f t="shared" si="275"/>
        <v>91.57496156280564</v>
      </c>
      <c r="CW177" s="2">
        <f t="shared" si="276"/>
        <v>89.352827742798809</v>
      </c>
      <c r="CX177" s="2">
        <f t="shared" si="277"/>
        <v>84.284643733357299</v>
      </c>
      <c r="CY177" s="2">
        <f t="shared" si="278"/>
        <v>79.032920212297824</v>
      </c>
      <c r="CZ177" s="2">
        <f t="shared" si="279"/>
        <v>69.81218197378044</v>
      </c>
      <c r="DA177" s="2">
        <f t="shared" si="280"/>
        <v>59.586824054421498</v>
      </c>
      <c r="DD177" s="2">
        <f t="shared" si="281"/>
        <v>76.408418440422835</v>
      </c>
      <c r="DE177" s="2">
        <f t="shared" si="282"/>
        <v>80.260644701133529</v>
      </c>
      <c r="DF177" s="2">
        <f t="shared" si="283"/>
        <v>83.203379082351262</v>
      </c>
      <c r="DG177" s="2">
        <f t="shared" si="284"/>
        <v>86.188693415530352</v>
      </c>
      <c r="DH177" s="2">
        <f t="shared" si="285"/>
        <v>88.894435159271126</v>
      </c>
      <c r="DI177" s="2">
        <f t="shared" si="286"/>
        <v>89.497571049354434</v>
      </c>
      <c r="DJ177" s="2">
        <f t="shared" si="287"/>
        <v>89.463229304046266</v>
      </c>
      <c r="DK177" s="2">
        <f t="shared" si="288"/>
        <v>87.988914247819253</v>
      </c>
      <c r="DL177" s="2">
        <f t="shared" si="289"/>
        <v>84.381676616192806</v>
      </c>
      <c r="DM177" s="2">
        <f t="shared" si="290"/>
        <v>80.353339703518458</v>
      </c>
      <c r="DN177" s="2">
        <f t="shared" si="291"/>
        <v>74.253755759957173</v>
      </c>
      <c r="DO177" s="2">
        <f t="shared" si="292"/>
        <v>66.341592139577585</v>
      </c>
      <c r="DP177" s="2">
        <f t="shared" si="293"/>
        <v>56.973381880940238</v>
      </c>
      <c r="DS177" s="2">
        <f t="shared" si="294"/>
        <v>0.99837250585426507</v>
      </c>
      <c r="DT177" s="2">
        <f t="shared" si="295"/>
        <v>0.99860223375751322</v>
      </c>
      <c r="DU177" s="2">
        <f t="shared" si="296"/>
        <v>0.99889125859842998</v>
      </c>
      <c r="DV177" s="2">
        <f t="shared" si="297"/>
        <v>0.99832965649669825</v>
      </c>
      <c r="DW177" s="2">
        <f t="shared" si="298"/>
        <v>0.99876665571313428</v>
      </c>
      <c r="DX177" s="2">
        <f t="shared" si="299"/>
        <v>0.99869905912679247</v>
      </c>
      <c r="DY177" s="2">
        <f t="shared" si="300"/>
        <v>0.99879718748878865</v>
      </c>
      <c r="DZ177" s="2">
        <f t="shared" si="301"/>
        <v>0.99879487652037247</v>
      </c>
      <c r="EA177" s="2">
        <f t="shared" si="302"/>
        <v>0.99846286948773444</v>
      </c>
      <c r="EB177" s="2">
        <f t="shared" si="303"/>
        <v>0.99865074442340185</v>
      </c>
      <c r="EC177" s="2">
        <f t="shared" si="304"/>
        <v>0.99866086425906153</v>
      </c>
      <c r="ED177" s="2">
        <f t="shared" si="305"/>
        <v>0.99871311928022244</v>
      </c>
      <c r="EE177" s="2">
        <f t="shared" si="306"/>
        <v>0.99859904020374424</v>
      </c>
    </row>
    <row r="178" spans="2:135" x14ac:dyDescent="0.25">
      <c r="B178" s="2">
        <v>172</v>
      </c>
      <c r="C178">
        <v>75.875</v>
      </c>
      <c r="D178">
        <v>79.347999999999999</v>
      </c>
      <c r="E178">
        <v>82.090999999999994</v>
      </c>
      <c r="F178">
        <v>85.045000000000002</v>
      </c>
      <c r="G178">
        <v>88.596999999999994</v>
      </c>
      <c r="H178">
        <v>89.641999999999996</v>
      </c>
      <c r="I178">
        <v>89.209000000000003</v>
      </c>
      <c r="J178">
        <v>87.313000000000002</v>
      </c>
      <c r="K178">
        <v>85.313000000000002</v>
      </c>
      <c r="L178">
        <v>79.194000000000003</v>
      </c>
      <c r="M178">
        <v>73.715999999999994</v>
      </c>
      <c r="N178">
        <v>65.403000000000006</v>
      </c>
      <c r="O178">
        <v>56.358199999999997</v>
      </c>
      <c r="R178" s="5">
        <f t="shared" si="310"/>
        <v>76.337182734110527</v>
      </c>
      <c r="S178" s="5">
        <f t="shared" si="311"/>
        <v>80.210261407916065</v>
      </c>
      <c r="T178" s="5">
        <f t="shared" si="312"/>
        <v>83.169675365289024</v>
      </c>
      <c r="U178" s="5">
        <f t="shared" si="313"/>
        <v>86.183713993754566</v>
      </c>
      <c r="V178" s="5">
        <f t="shared" si="314"/>
        <v>88.881083728799865</v>
      </c>
      <c r="W178" s="5">
        <f t="shared" si="315"/>
        <v>89.477578026342997</v>
      </c>
      <c r="X178" s="5">
        <f t="shared" si="316"/>
        <v>89.430398170088466</v>
      </c>
      <c r="Y178" s="5">
        <f t="shared" si="317"/>
        <v>87.957148343201311</v>
      </c>
      <c r="Z178" s="5">
        <f t="shared" si="318"/>
        <v>84.332637404340218</v>
      </c>
      <c r="AA178" s="5">
        <f t="shared" si="319"/>
        <v>80.31890594576727</v>
      </c>
      <c r="AB178" s="5">
        <f t="shared" si="320"/>
        <v>74.223282830084116</v>
      </c>
      <c r="AC178" s="5">
        <f t="shared" si="321"/>
        <v>66.325536654802193</v>
      </c>
      <c r="AD178" s="5">
        <f t="shared" si="322"/>
        <v>56.968446289103291</v>
      </c>
      <c r="AE178" s="5"/>
      <c r="AG178" s="5">
        <f t="shared" si="309"/>
        <v>-0.46218273411052735</v>
      </c>
      <c r="AH178" s="5">
        <f t="shared" si="309"/>
        <v>-0.86226140791606554</v>
      </c>
      <c r="AI178" s="5">
        <f t="shared" si="309"/>
        <v>-1.0786753652890297</v>
      </c>
      <c r="AJ178" s="5">
        <f t="shared" si="309"/>
        <v>-1.1387139937545641</v>
      </c>
      <c r="AK178" s="5">
        <f t="shared" si="308"/>
        <v>-0.28408372879987098</v>
      </c>
      <c r="AL178" s="5">
        <f t="shared" si="308"/>
        <v>0.1644219736569994</v>
      </c>
      <c r="AM178" s="5">
        <f t="shared" si="308"/>
        <v>-0.22139817008846308</v>
      </c>
      <c r="AN178" s="5">
        <f t="shared" si="308"/>
        <v>-0.64414834320130865</v>
      </c>
      <c r="AO178" s="5">
        <f t="shared" si="307"/>
        <v>0.98036259565978412</v>
      </c>
      <c r="AP178" s="5">
        <f t="shared" si="215"/>
        <v>-1.1249059457672672</v>
      </c>
      <c r="AQ178" s="5">
        <f t="shared" si="215"/>
        <v>-0.50728283008412234</v>
      </c>
      <c r="AR178" s="5">
        <f t="shared" si="215"/>
        <v>-0.92253665480218672</v>
      </c>
      <c r="AS178" s="5">
        <f t="shared" ref="AS178:AS206" si="323">O178-AD178</f>
        <v>-0.61024628910329426</v>
      </c>
      <c r="AV178" s="2">
        <f t="shared" si="229"/>
        <v>76.337182733339702</v>
      </c>
      <c r="AW178" s="2">
        <f t="shared" si="230"/>
        <v>80.210261407916065</v>
      </c>
      <c r="AX178" s="2">
        <f t="shared" si="231"/>
        <v>83.169675365289024</v>
      </c>
      <c r="AY178" s="2">
        <f t="shared" si="232"/>
        <v>86.183648749514489</v>
      </c>
      <c r="AZ178" s="2">
        <f t="shared" si="233"/>
        <v>88.881082439314099</v>
      </c>
      <c r="BA178" s="2">
        <f t="shared" si="234"/>
        <v>89.477576275877936</v>
      </c>
      <c r="BB178" s="2">
        <f t="shared" si="235"/>
        <v>89.430397401632703</v>
      </c>
      <c r="BC178" s="2">
        <f t="shared" si="236"/>
        <v>87.957147598752599</v>
      </c>
      <c r="BD178" s="2">
        <f t="shared" si="237"/>
        <v>84.332467313215716</v>
      </c>
      <c r="BE178" s="2">
        <f t="shared" si="238"/>
        <v>80.318898361248245</v>
      </c>
      <c r="BF178" s="2">
        <f t="shared" si="239"/>
        <v>74.2232698975007</v>
      </c>
      <c r="BG178" s="2">
        <f t="shared" si="240"/>
        <v>66.325527128018649</v>
      </c>
      <c r="BH178" s="2">
        <f t="shared" si="241"/>
        <v>56.968084287981512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>
        <f t="shared" si="255"/>
        <v>75.875</v>
      </c>
      <c r="CA178" s="2">
        <f t="shared" si="256"/>
        <v>79.347999999999999</v>
      </c>
      <c r="CB178" s="2">
        <f t="shared" si="257"/>
        <v>82.090999999999994</v>
      </c>
      <c r="CC178" s="2">
        <f t="shared" si="258"/>
        <v>85.045000000000002</v>
      </c>
      <c r="CD178" s="2">
        <f t="shared" si="259"/>
        <v>88.596999999999994</v>
      </c>
      <c r="CE178" s="2">
        <f t="shared" si="260"/>
        <v>89.641999999999996</v>
      </c>
      <c r="CF178" s="2">
        <f t="shared" si="261"/>
        <v>89.209000000000003</v>
      </c>
      <c r="CG178" s="2">
        <f t="shared" si="262"/>
        <v>87.313000000000002</v>
      </c>
      <c r="CH178" s="2">
        <f t="shared" si="263"/>
        <v>85.313000000000002</v>
      </c>
      <c r="CI178" s="2">
        <f t="shared" si="264"/>
        <v>79.194000000000003</v>
      </c>
      <c r="CJ178" s="2">
        <f t="shared" si="265"/>
        <v>73.715999999999994</v>
      </c>
      <c r="CK178" s="2">
        <f t="shared" si="266"/>
        <v>65.403000000000006</v>
      </c>
      <c r="CL178" s="2">
        <f t="shared" si="267"/>
        <v>56.358199999999997</v>
      </c>
      <c r="CO178" s="2">
        <f t="shared" si="268"/>
        <v>81.889955312790903</v>
      </c>
      <c r="CP178" s="2">
        <f t="shared" si="269"/>
        <v>84.193428345505637</v>
      </c>
      <c r="CQ178" s="2">
        <f t="shared" si="270"/>
        <v>86.062288949221255</v>
      </c>
      <c r="CR178" s="2">
        <f t="shared" si="271"/>
        <v>87.56964269925831</v>
      </c>
      <c r="CS178" s="2">
        <f t="shared" si="272"/>
        <v>92.248240338337382</v>
      </c>
      <c r="CT178" s="2">
        <f t="shared" si="273"/>
        <v>93.545657976504472</v>
      </c>
      <c r="CU178" s="2">
        <f t="shared" si="274"/>
        <v>94.829363049368709</v>
      </c>
      <c r="CV178" s="2">
        <f t="shared" si="275"/>
        <v>91.576260115825562</v>
      </c>
      <c r="CW178" s="2">
        <f t="shared" si="276"/>
        <v>89.359406277474974</v>
      </c>
      <c r="CX178" s="2">
        <f t="shared" si="277"/>
        <v>84.294092854009278</v>
      </c>
      <c r="CY178" s="2">
        <f t="shared" si="278"/>
        <v>79.055358489171752</v>
      </c>
      <c r="CZ178" s="2">
        <f t="shared" si="279"/>
        <v>69.832996953293076</v>
      </c>
      <c r="DA178" s="2">
        <f t="shared" si="280"/>
        <v>59.609918595990123</v>
      </c>
      <c r="DD178" s="2">
        <f t="shared" si="281"/>
        <v>76.328927360174333</v>
      </c>
      <c r="DE178" s="2">
        <f t="shared" si="282"/>
        <v>80.205176647170035</v>
      </c>
      <c r="DF178" s="2">
        <f t="shared" si="283"/>
        <v>83.166747153575315</v>
      </c>
      <c r="DG178" s="2">
        <f t="shared" si="284"/>
        <v>86.181533833361513</v>
      </c>
      <c r="DH178" s="2">
        <f t="shared" si="285"/>
        <v>88.877290304450383</v>
      </c>
      <c r="DI178" s="2">
        <f t="shared" si="286"/>
        <v>89.472743322737145</v>
      </c>
      <c r="DJ178" s="2">
        <f t="shared" si="287"/>
        <v>89.424467722543369</v>
      </c>
      <c r="DK178" s="2">
        <f t="shared" si="288"/>
        <v>87.953165084603285</v>
      </c>
      <c r="DL178" s="2">
        <f t="shared" si="289"/>
        <v>84.325409300498734</v>
      </c>
      <c r="DM178" s="2">
        <f t="shared" si="290"/>
        <v>80.314000133505957</v>
      </c>
      <c r="DN178" s="2">
        <f t="shared" si="291"/>
        <v>74.21736052375428</v>
      </c>
      <c r="DO178" s="2">
        <f t="shared" si="292"/>
        <v>66.32140528466482</v>
      </c>
      <c r="DP178" s="2">
        <f t="shared" si="293"/>
        <v>56.96470410583229</v>
      </c>
      <c r="DS178" s="2">
        <f t="shared" si="294"/>
        <v>0.99851549511426463</v>
      </c>
      <c r="DT178" s="2">
        <f t="shared" si="295"/>
        <v>0.99872506523393423</v>
      </c>
      <c r="DU178" s="2">
        <f t="shared" si="296"/>
        <v>0.9989887171657782</v>
      </c>
      <c r="DV178" s="2">
        <f t="shared" si="297"/>
        <v>0.99847640469350452</v>
      </c>
      <c r="DW178" s="2">
        <f t="shared" si="298"/>
        <v>0.9988750545615972</v>
      </c>
      <c r="DX178" s="2">
        <f t="shared" si="299"/>
        <v>0.99881339199280295</v>
      </c>
      <c r="DY178" s="2">
        <f t="shared" si="300"/>
        <v>0.99890290584169095</v>
      </c>
      <c r="DZ178" s="2">
        <f t="shared" si="301"/>
        <v>0.99890079776682705</v>
      </c>
      <c r="EA178" s="2">
        <f t="shared" si="302"/>
        <v>0.99859793068027891</v>
      </c>
      <c r="EB178" s="2">
        <f t="shared" si="303"/>
        <v>0.99876931818270109</v>
      </c>
      <c r="EC178" s="2">
        <f t="shared" si="304"/>
        <v>0.99877854976611058</v>
      </c>
      <c r="ED178" s="2">
        <f t="shared" si="305"/>
        <v>0.99882621792543591</v>
      </c>
      <c r="EE178" s="2">
        <f t="shared" si="306"/>
        <v>0.99872215196090952</v>
      </c>
    </row>
    <row r="179" spans="2:135" x14ac:dyDescent="0.25">
      <c r="B179" s="2">
        <v>173</v>
      </c>
      <c r="C179">
        <v>75.421999999999997</v>
      </c>
      <c r="D179">
        <v>79.879000000000005</v>
      </c>
      <c r="E179">
        <v>82.605999999999995</v>
      </c>
      <c r="F179">
        <v>86.149000000000001</v>
      </c>
      <c r="G179">
        <v>87.954999999999998</v>
      </c>
      <c r="H179">
        <v>89.537000000000006</v>
      </c>
      <c r="I179">
        <v>89.881</v>
      </c>
      <c r="J179">
        <v>89.745999999999995</v>
      </c>
      <c r="K179">
        <v>84.09</v>
      </c>
      <c r="L179">
        <v>80.299000000000007</v>
      </c>
      <c r="M179">
        <v>74.462999999999994</v>
      </c>
      <c r="N179">
        <v>66.044799999999995</v>
      </c>
      <c r="O179">
        <v>56.537300000000002</v>
      </c>
      <c r="R179" s="5">
        <f t="shared" si="310"/>
        <v>76.25705841588433</v>
      </c>
      <c r="S179" s="5">
        <f t="shared" si="311"/>
        <v>80.154401764663419</v>
      </c>
      <c r="T179" s="5">
        <f t="shared" si="312"/>
        <v>83.132815459850121</v>
      </c>
      <c r="U179" s="5">
        <f t="shared" si="313"/>
        <v>86.17634144613001</v>
      </c>
      <c r="V179" s="5">
        <f t="shared" si="314"/>
        <v>88.863646857911505</v>
      </c>
      <c r="W179" s="5">
        <f t="shared" si="315"/>
        <v>89.452378063696713</v>
      </c>
      <c r="X179" s="5">
        <f t="shared" si="316"/>
        <v>89.391178903446061</v>
      </c>
      <c r="Y179" s="5">
        <f t="shared" si="317"/>
        <v>87.921085692299329</v>
      </c>
      <c r="Z179" s="5">
        <f t="shared" si="318"/>
        <v>84.275714887916649</v>
      </c>
      <c r="AA179" s="5">
        <f t="shared" si="319"/>
        <v>80.279185087565139</v>
      </c>
      <c r="AB179" s="5">
        <f t="shared" si="320"/>
        <v>74.186424394201481</v>
      </c>
      <c r="AC179" s="5">
        <f t="shared" si="321"/>
        <v>66.305024520085595</v>
      </c>
      <c r="AD179" s="5">
        <f t="shared" si="322"/>
        <v>56.959269017897213</v>
      </c>
      <c r="AE179" s="5"/>
      <c r="AG179" s="5">
        <f t="shared" si="309"/>
        <v>-0.83505841588433327</v>
      </c>
      <c r="AH179" s="5">
        <f t="shared" si="309"/>
        <v>-0.27540176466341393</v>
      </c>
      <c r="AI179" s="5">
        <f t="shared" si="309"/>
        <v>-0.5268154598501269</v>
      </c>
      <c r="AJ179" s="5">
        <f t="shared" si="309"/>
        <v>-2.7341446130009217E-2</v>
      </c>
      <c r="AK179" s="5">
        <f t="shared" si="308"/>
        <v>-0.90864685791150634</v>
      </c>
      <c r="AL179" s="5">
        <f t="shared" si="308"/>
        <v>8.4621936303292955E-2</v>
      </c>
      <c r="AM179" s="5">
        <f t="shared" si="308"/>
        <v>0.48982109655393913</v>
      </c>
      <c r="AN179" s="5">
        <f t="shared" si="308"/>
        <v>1.8249143077006664</v>
      </c>
      <c r="AO179" s="5">
        <f t="shared" si="307"/>
        <v>-0.18571488791664592</v>
      </c>
      <c r="AP179" s="5">
        <f t="shared" si="307"/>
        <v>1.9814912434867438E-2</v>
      </c>
      <c r="AQ179" s="5">
        <f t="shared" si="307"/>
        <v>0.27657560579851292</v>
      </c>
      <c r="AR179" s="5">
        <f t="shared" si="307"/>
        <v>-0.26022452008560037</v>
      </c>
      <c r="AS179" s="5">
        <f t="shared" si="323"/>
        <v>-0.42196901789721153</v>
      </c>
      <c r="AV179" s="2">
        <f t="shared" si="229"/>
        <v>76.257058415584225</v>
      </c>
      <c r="AW179" s="2">
        <f t="shared" si="230"/>
        <v>80.154401764663419</v>
      </c>
      <c r="AX179" s="2">
        <f t="shared" si="231"/>
        <v>83.132815459850121</v>
      </c>
      <c r="AY179" s="2">
        <f t="shared" si="232"/>
        <v>86.176320052763558</v>
      </c>
      <c r="AZ179" s="2">
        <f t="shared" si="233"/>
        <v>88.863646519739376</v>
      </c>
      <c r="BA179" s="2">
        <f t="shared" si="234"/>
        <v>89.452377603994833</v>
      </c>
      <c r="BB179" s="2">
        <f t="shared" si="235"/>
        <v>89.39117871538474</v>
      </c>
      <c r="BC179" s="2">
        <f t="shared" si="236"/>
        <v>87.92108551213019</v>
      </c>
      <c r="BD179" s="2">
        <f t="shared" si="237"/>
        <v>84.275660134171517</v>
      </c>
      <c r="BE179" s="2">
        <f t="shared" si="238"/>
        <v>80.279183050203173</v>
      </c>
      <c r="BF179" s="2">
        <f t="shared" si="239"/>
        <v>74.186420825905429</v>
      </c>
      <c r="BG179" s="2">
        <f t="shared" si="240"/>
        <v>66.305021880934419</v>
      </c>
      <c r="BH179" s="2">
        <f t="shared" si="241"/>
        <v>56.959146472117773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>
        <f t="shared" si="255"/>
        <v>75.421999999999997</v>
      </c>
      <c r="CA179" s="2">
        <f t="shared" si="256"/>
        <v>79.879000000000005</v>
      </c>
      <c r="CB179" s="2">
        <f t="shared" si="257"/>
        <v>82.605999999999995</v>
      </c>
      <c r="CC179" s="2">
        <f t="shared" si="258"/>
        <v>86.149000000000001</v>
      </c>
      <c r="CD179" s="2">
        <f t="shared" si="259"/>
        <v>87.954999999999998</v>
      </c>
      <c r="CE179" s="2">
        <f t="shared" si="260"/>
        <v>89.537000000000006</v>
      </c>
      <c r="CF179" s="2">
        <f t="shared" si="261"/>
        <v>89.881</v>
      </c>
      <c r="CG179" s="2">
        <f t="shared" si="262"/>
        <v>89.745999999999995</v>
      </c>
      <c r="CH179" s="2">
        <f t="shared" si="263"/>
        <v>84.09</v>
      </c>
      <c r="CI179" s="2">
        <f t="shared" si="264"/>
        <v>80.299000000000007</v>
      </c>
      <c r="CJ179" s="2">
        <f t="shared" si="265"/>
        <v>74.462999999999994</v>
      </c>
      <c r="CK179" s="2">
        <f t="shared" si="266"/>
        <v>66.044799999999995</v>
      </c>
      <c r="CL179" s="2">
        <f t="shared" si="267"/>
        <v>56.537300000000002</v>
      </c>
      <c r="CO179" s="2">
        <f t="shared" si="268"/>
        <v>81.878527822545919</v>
      </c>
      <c r="CP179" s="2">
        <f t="shared" si="269"/>
        <v>84.18550950954139</v>
      </c>
      <c r="CQ179" s="2">
        <f t="shared" si="270"/>
        <v>86.057570635194466</v>
      </c>
      <c r="CR179" s="2">
        <f t="shared" si="271"/>
        <v>87.574511785603192</v>
      </c>
      <c r="CS179" s="2">
        <f t="shared" si="272"/>
        <v>92.27228165361403</v>
      </c>
      <c r="CT179" s="2">
        <f t="shared" si="273"/>
        <v>93.570577416681431</v>
      </c>
      <c r="CU179" s="2">
        <f t="shared" si="274"/>
        <v>94.854679931057916</v>
      </c>
      <c r="CV179" s="2">
        <f t="shared" si="275"/>
        <v>91.577558668845484</v>
      </c>
      <c r="CW179" s="2">
        <f t="shared" si="276"/>
        <v>89.36598481215114</v>
      </c>
      <c r="CX179" s="2">
        <f t="shared" si="277"/>
        <v>84.303541974661258</v>
      </c>
      <c r="CY179" s="2">
        <f t="shared" si="278"/>
        <v>79.077796766045665</v>
      </c>
      <c r="CZ179" s="2">
        <f t="shared" si="279"/>
        <v>69.853811932805698</v>
      </c>
      <c r="DA179" s="2">
        <f t="shared" si="280"/>
        <v>59.633013137558748</v>
      </c>
      <c r="DD179" s="2">
        <f t="shared" si="281"/>
        <v>76.249436279925831</v>
      </c>
      <c r="DE179" s="2">
        <f t="shared" si="282"/>
        <v>80.14970859320654</v>
      </c>
      <c r="DF179" s="2">
        <f t="shared" si="283"/>
        <v>83.130115224799368</v>
      </c>
      <c r="DG179" s="2">
        <f t="shared" si="284"/>
        <v>86.174374251192674</v>
      </c>
      <c r="DH179" s="2">
        <f t="shared" si="285"/>
        <v>88.860145449629641</v>
      </c>
      <c r="DI179" s="2">
        <f t="shared" si="286"/>
        <v>89.447915596119856</v>
      </c>
      <c r="DJ179" s="2">
        <f t="shared" si="287"/>
        <v>89.385706141040487</v>
      </c>
      <c r="DK179" s="2">
        <f t="shared" si="288"/>
        <v>87.917415921387303</v>
      </c>
      <c r="DL179" s="2">
        <f t="shared" si="289"/>
        <v>84.269141984804648</v>
      </c>
      <c r="DM179" s="2">
        <f t="shared" si="290"/>
        <v>80.274660563493455</v>
      </c>
      <c r="DN179" s="2">
        <f t="shared" si="291"/>
        <v>74.180965287551373</v>
      </c>
      <c r="DO179" s="2">
        <f t="shared" si="292"/>
        <v>66.301218429752055</v>
      </c>
      <c r="DP179" s="2">
        <f t="shared" si="293"/>
        <v>56.956026330724342</v>
      </c>
      <c r="DS179" s="2">
        <f t="shared" si="294"/>
        <v>0.9986459385851717</v>
      </c>
      <c r="DT179" s="2">
        <f t="shared" si="295"/>
        <v>0.9988371152209502</v>
      </c>
      <c r="DU179" s="2">
        <f t="shared" si="296"/>
        <v>0.99907761701811926</v>
      </c>
      <c r="DV179" s="2">
        <f t="shared" si="297"/>
        <v>0.99861027825976545</v>
      </c>
      <c r="DW179" s="2">
        <f t="shared" si="298"/>
        <v>0.99897393600359508</v>
      </c>
      <c r="DX179" s="2">
        <f t="shared" si="299"/>
        <v>0.99891768763260469</v>
      </c>
      <c r="DY179" s="2">
        <f t="shared" si="300"/>
        <v>0.99899934163988091</v>
      </c>
      <c r="DZ179" s="2">
        <f t="shared" si="301"/>
        <v>0.99899741868116054</v>
      </c>
      <c r="EA179" s="2">
        <f t="shared" si="302"/>
        <v>0.99872113981386601</v>
      </c>
      <c r="EB179" s="2">
        <f t="shared" si="303"/>
        <v>0.99887748328923964</v>
      </c>
      <c r="EC179" s="2">
        <f t="shared" si="304"/>
        <v>0.99888590441022529</v>
      </c>
      <c r="ED179" s="2">
        <f t="shared" si="305"/>
        <v>0.99892938745198534</v>
      </c>
      <c r="EE179" s="2">
        <f t="shared" si="306"/>
        <v>0.99883445768747947</v>
      </c>
    </row>
    <row r="180" spans="2:135" x14ac:dyDescent="0.25">
      <c r="B180" s="2">
        <v>174</v>
      </c>
      <c r="C180">
        <v>75.375</v>
      </c>
      <c r="D180">
        <v>79.605999999999995</v>
      </c>
      <c r="E180">
        <v>83.061000000000007</v>
      </c>
      <c r="F180">
        <v>85.462999999999994</v>
      </c>
      <c r="G180">
        <v>88.745999999999995</v>
      </c>
      <c r="H180">
        <v>87.924999999999997</v>
      </c>
      <c r="I180">
        <v>88.924999999999997</v>
      </c>
      <c r="J180">
        <v>87.866</v>
      </c>
      <c r="K180">
        <v>85.433000000000007</v>
      </c>
      <c r="L180">
        <v>81.641999999999996</v>
      </c>
      <c r="M180">
        <v>74.820999999999998</v>
      </c>
      <c r="N180">
        <v>65.970100000000002</v>
      </c>
      <c r="O180">
        <v>56.7761</v>
      </c>
      <c r="R180" s="5">
        <f t="shared" si="310"/>
        <v>76.176981561457609</v>
      </c>
      <c r="S180" s="5">
        <f t="shared" si="311"/>
        <v>80.098571634611957</v>
      </c>
      <c r="T180" s="5">
        <f t="shared" si="312"/>
        <v>83.09597298819682</v>
      </c>
      <c r="U180" s="5">
        <f t="shared" si="313"/>
        <v>86.169011327278326</v>
      </c>
      <c r="V180" s="5">
        <f t="shared" si="314"/>
        <v>88.846232525169796</v>
      </c>
      <c r="W180" s="5">
        <f t="shared" si="315"/>
        <v>89.427206879289713</v>
      </c>
      <c r="X180" s="5">
        <f t="shared" si="316"/>
        <v>89.351994573290185</v>
      </c>
      <c r="Y180" s="5">
        <f t="shared" si="317"/>
        <v>87.885047679076635</v>
      </c>
      <c r="Z180" s="5">
        <f t="shared" si="318"/>
        <v>84.218909864384017</v>
      </c>
      <c r="AA180" s="5">
        <f t="shared" si="319"/>
        <v>80.239496424660601</v>
      </c>
      <c r="AB180" s="5">
        <f t="shared" si="320"/>
        <v>74.149606760132912</v>
      </c>
      <c r="AC180" s="5">
        <f t="shared" si="321"/>
        <v>66.284541416803364</v>
      </c>
      <c r="AD180" s="5">
        <f t="shared" si="322"/>
        <v>56.950267347673332</v>
      </c>
      <c r="AE180" s="5"/>
      <c r="AG180" s="5">
        <f t="shared" si="309"/>
        <v>-0.8019815614576089</v>
      </c>
      <c r="AH180" s="5">
        <f t="shared" si="309"/>
        <v>-0.49257163461196285</v>
      </c>
      <c r="AI180" s="5">
        <f t="shared" si="309"/>
        <v>-3.4972988196813048E-2</v>
      </c>
      <c r="AJ180" s="5">
        <f t="shared" si="309"/>
        <v>-0.7060113272783326</v>
      </c>
      <c r="AK180" s="5">
        <f t="shared" si="308"/>
        <v>-0.10023252516980108</v>
      </c>
      <c r="AL180" s="5">
        <f t="shared" si="308"/>
        <v>-1.5022068792897159</v>
      </c>
      <c r="AM180" s="5">
        <f t="shared" si="308"/>
        <v>-0.42699457329018742</v>
      </c>
      <c r="AN180" s="5">
        <f t="shared" si="308"/>
        <v>-1.9047679076635404E-2</v>
      </c>
      <c r="AO180" s="5">
        <f t="shared" si="307"/>
        <v>1.2140901356159901</v>
      </c>
      <c r="AP180" s="5">
        <f t="shared" si="307"/>
        <v>1.4025035753393951</v>
      </c>
      <c r="AQ180" s="5">
        <f t="shared" si="307"/>
        <v>0.67139323986708632</v>
      </c>
      <c r="AR180" s="5">
        <f t="shared" si="307"/>
        <v>-0.31444141680336202</v>
      </c>
      <c r="AS180" s="5">
        <f t="shared" si="323"/>
        <v>-0.17416734767333253</v>
      </c>
      <c r="AV180" s="2">
        <f t="shared" si="229"/>
        <v>76.176981561347361</v>
      </c>
      <c r="AW180" s="2">
        <f t="shared" si="230"/>
        <v>80.098571634611957</v>
      </c>
      <c r="AX180" s="2">
        <f t="shared" si="231"/>
        <v>83.09597298819682</v>
      </c>
      <c r="AY180" s="2">
        <f t="shared" si="232"/>
        <v>86.169004725667804</v>
      </c>
      <c r="AZ180" s="2">
        <f t="shared" si="233"/>
        <v>88.846232441733065</v>
      </c>
      <c r="BA180" s="2">
        <f t="shared" si="234"/>
        <v>89.427206765763358</v>
      </c>
      <c r="BB180" s="2">
        <f t="shared" si="235"/>
        <v>89.35199453002167</v>
      </c>
      <c r="BC180" s="2">
        <f t="shared" si="236"/>
        <v>87.885047638089702</v>
      </c>
      <c r="BD180" s="2">
        <f t="shared" si="237"/>
        <v>84.21889326850777</v>
      </c>
      <c r="BE180" s="2">
        <f t="shared" si="238"/>
        <v>80.239495910030229</v>
      </c>
      <c r="BF180" s="2">
        <f t="shared" si="239"/>
        <v>74.149605833917363</v>
      </c>
      <c r="BG180" s="2">
        <f t="shared" si="240"/>
        <v>66.284540728726284</v>
      </c>
      <c r="BH180" s="2">
        <f t="shared" si="241"/>
        <v>56.950228227279183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>
        <f t="shared" si="255"/>
        <v>75.375</v>
      </c>
      <c r="CA180" s="2">
        <f t="shared" si="256"/>
        <v>79.605999999999995</v>
      </c>
      <c r="CB180" s="2">
        <f t="shared" si="257"/>
        <v>83.061000000000007</v>
      </c>
      <c r="CC180" s="2">
        <f t="shared" si="258"/>
        <v>85.462999999999994</v>
      </c>
      <c r="CD180" s="2">
        <f t="shared" si="259"/>
        <v>88.745999999999995</v>
      </c>
      <c r="CE180" s="2">
        <f t="shared" si="260"/>
        <v>87.924999999999997</v>
      </c>
      <c r="CF180" s="2">
        <f t="shared" si="261"/>
        <v>88.924999999999997</v>
      </c>
      <c r="CG180" s="2">
        <f t="shared" si="262"/>
        <v>87.866</v>
      </c>
      <c r="CH180" s="2">
        <f t="shared" si="263"/>
        <v>85.433000000000007</v>
      </c>
      <c r="CI180" s="2">
        <f t="shared" si="264"/>
        <v>81.641999999999996</v>
      </c>
      <c r="CJ180" s="2">
        <f t="shared" si="265"/>
        <v>74.820999999999998</v>
      </c>
      <c r="CK180" s="2">
        <f t="shared" si="266"/>
        <v>65.970100000000002</v>
      </c>
      <c r="CL180" s="2">
        <f t="shared" si="267"/>
        <v>56.7761</v>
      </c>
      <c r="CO180" s="2">
        <f t="shared" si="268"/>
        <v>81.867100332300936</v>
      </c>
      <c r="CP180" s="2">
        <f t="shared" si="269"/>
        <v>84.177590673577143</v>
      </c>
      <c r="CQ180" s="2">
        <f t="shared" si="270"/>
        <v>86.052852321167663</v>
      </c>
      <c r="CR180" s="2">
        <f t="shared" si="271"/>
        <v>87.579380871948075</v>
      </c>
      <c r="CS180" s="2">
        <f t="shared" si="272"/>
        <v>92.296322968890678</v>
      </c>
      <c r="CT180" s="2">
        <f t="shared" si="273"/>
        <v>93.595496856858389</v>
      </c>
      <c r="CU180" s="2">
        <f t="shared" si="274"/>
        <v>94.879996812747109</v>
      </c>
      <c r="CV180" s="2">
        <f t="shared" si="275"/>
        <v>91.578857221865405</v>
      </c>
      <c r="CW180" s="2">
        <f t="shared" si="276"/>
        <v>89.372563346827306</v>
      </c>
      <c r="CX180" s="2">
        <f t="shared" si="277"/>
        <v>84.312991095313222</v>
      </c>
      <c r="CY180" s="2">
        <f t="shared" si="278"/>
        <v>79.100235042919593</v>
      </c>
      <c r="CZ180" s="2">
        <f t="shared" si="279"/>
        <v>69.87462691231832</v>
      </c>
      <c r="DA180" s="2">
        <f t="shared" si="280"/>
        <v>59.656107679127373</v>
      </c>
      <c r="DD180" s="2">
        <f t="shared" si="281"/>
        <v>76.169945199677315</v>
      </c>
      <c r="DE180" s="2">
        <f t="shared" si="282"/>
        <v>80.094240539243032</v>
      </c>
      <c r="DF180" s="2">
        <f t="shared" si="283"/>
        <v>83.093483296023436</v>
      </c>
      <c r="DG180" s="2">
        <f t="shared" si="284"/>
        <v>86.167214669023835</v>
      </c>
      <c r="DH180" s="2">
        <f t="shared" si="285"/>
        <v>88.843000594808913</v>
      </c>
      <c r="DI180" s="2">
        <f t="shared" si="286"/>
        <v>89.423087869502567</v>
      </c>
      <c r="DJ180" s="2">
        <f t="shared" si="287"/>
        <v>89.34694455953759</v>
      </c>
      <c r="DK180" s="2">
        <f t="shared" si="288"/>
        <v>87.881666758171335</v>
      </c>
      <c r="DL180" s="2">
        <f t="shared" si="289"/>
        <v>84.212874669110576</v>
      </c>
      <c r="DM180" s="2">
        <f t="shared" si="290"/>
        <v>80.235320993480954</v>
      </c>
      <c r="DN180" s="2">
        <f t="shared" si="291"/>
        <v>74.144570051348481</v>
      </c>
      <c r="DO180" s="2">
        <f t="shared" si="292"/>
        <v>66.281031574839304</v>
      </c>
      <c r="DP180" s="2">
        <f t="shared" si="293"/>
        <v>56.947348555616401</v>
      </c>
      <c r="DS180" s="2">
        <f t="shared" si="294"/>
        <v>0.99876493416341072</v>
      </c>
      <c r="DT180" s="2">
        <f t="shared" si="295"/>
        <v>0.99893932794728835</v>
      </c>
      <c r="DU180" s="2">
        <f t="shared" si="296"/>
        <v>0.99915870844351329</v>
      </c>
      <c r="DV180" s="2">
        <f t="shared" si="297"/>
        <v>0.99873240370697314</v>
      </c>
      <c r="DW180" s="2">
        <f t="shared" si="298"/>
        <v>0.99906413402107641</v>
      </c>
      <c r="DX180" s="2">
        <f t="shared" si="299"/>
        <v>0.99901282537899305</v>
      </c>
      <c r="DY180" s="2">
        <f t="shared" si="300"/>
        <v>0.99908730836923787</v>
      </c>
      <c r="DZ180" s="2">
        <f t="shared" si="301"/>
        <v>0.99908555430087675</v>
      </c>
      <c r="EA180" s="2">
        <f t="shared" si="302"/>
        <v>0.9988335343907091</v>
      </c>
      <c r="EB180" s="2">
        <f t="shared" si="303"/>
        <v>0.99897615146762231</v>
      </c>
      <c r="EC180" s="2">
        <f t="shared" si="304"/>
        <v>0.99898383313289996</v>
      </c>
      <c r="ED180" s="2">
        <f t="shared" si="305"/>
        <v>0.99902349776270405</v>
      </c>
      <c r="EE180" s="2">
        <f t="shared" si="306"/>
        <v>0.99893690375132205</v>
      </c>
    </row>
    <row r="181" spans="2:135" x14ac:dyDescent="0.25">
      <c r="B181" s="2">
        <v>175</v>
      </c>
      <c r="C181">
        <v>75.453000000000003</v>
      </c>
      <c r="D181">
        <v>78.652000000000001</v>
      </c>
      <c r="E181">
        <v>82.242000000000004</v>
      </c>
      <c r="F181">
        <v>85.896000000000001</v>
      </c>
      <c r="G181">
        <v>88.015000000000001</v>
      </c>
      <c r="H181">
        <v>88.388000000000005</v>
      </c>
      <c r="I181">
        <v>88.866</v>
      </c>
      <c r="J181">
        <v>87.447999999999993</v>
      </c>
      <c r="K181">
        <v>83.835999999999999</v>
      </c>
      <c r="L181">
        <v>80.537000000000006</v>
      </c>
      <c r="M181">
        <v>74.09</v>
      </c>
      <c r="N181">
        <v>66.014899999999997</v>
      </c>
      <c r="O181">
        <v>56.880600000000001</v>
      </c>
      <c r="R181" s="5">
        <f t="shared" si="310"/>
        <v>76.096948729745293</v>
      </c>
      <c r="S181" s="5">
        <f t="shared" si="311"/>
        <v>80.04276886064477</v>
      </c>
      <c r="T181" s="5">
        <f t="shared" si="312"/>
        <v>83.059146649667539</v>
      </c>
      <c r="U181" s="5">
        <f t="shared" si="313"/>
        <v>86.161703644599143</v>
      </c>
      <c r="V181" s="5">
        <f t="shared" si="314"/>
        <v>88.828838637626461</v>
      </c>
      <c r="W181" s="5">
        <f t="shared" si="315"/>
        <v>89.402061765563147</v>
      </c>
      <c r="X181" s="5">
        <f t="shared" si="316"/>
        <v>89.312842327321036</v>
      </c>
      <c r="Y181" s="5">
        <f t="shared" si="317"/>
        <v>87.849032150669544</v>
      </c>
      <c r="Z181" s="5">
        <f t="shared" si="318"/>
        <v>84.162168545170999</v>
      </c>
      <c r="AA181" s="5">
        <f t="shared" si="319"/>
        <v>80.199835018978433</v>
      </c>
      <c r="AB181" s="5">
        <f t="shared" si="320"/>
        <v>74.112822669421277</v>
      </c>
      <c r="AC181" s="5">
        <f t="shared" si="321"/>
        <v>66.26408206872739</v>
      </c>
      <c r="AD181" s="5">
        <f t="shared" si="322"/>
        <v>56.941339902591636</v>
      </c>
      <c r="AE181" s="5"/>
      <c r="AG181" s="5">
        <f t="shared" si="309"/>
        <v>-0.64394872974528994</v>
      </c>
      <c r="AH181" s="5">
        <f t="shared" si="309"/>
        <v>-1.3907688606447692</v>
      </c>
      <c r="AI181" s="5">
        <f t="shared" si="309"/>
        <v>-0.81714664966753503</v>
      </c>
      <c r="AJ181" s="5">
        <f t="shared" si="309"/>
        <v>-0.26570364459914231</v>
      </c>
      <c r="AK181" s="5">
        <f t="shared" si="308"/>
        <v>-0.81383863762646058</v>
      </c>
      <c r="AL181" s="5">
        <f t="shared" si="308"/>
        <v>-1.0140617655631416</v>
      </c>
      <c r="AM181" s="5">
        <f t="shared" si="308"/>
        <v>-0.44684232732103624</v>
      </c>
      <c r="AN181" s="5">
        <f t="shared" si="308"/>
        <v>-0.40103215066955045</v>
      </c>
      <c r="AO181" s="5">
        <f t="shared" si="307"/>
        <v>-0.3261685451710008</v>
      </c>
      <c r="AP181" s="5">
        <f t="shared" si="307"/>
        <v>0.33716498102157288</v>
      </c>
      <c r="AQ181" s="5">
        <f t="shared" si="307"/>
        <v>-2.2822669421273645E-2</v>
      </c>
      <c r="AR181" s="5">
        <f t="shared" si="307"/>
        <v>-0.2491820687273929</v>
      </c>
      <c r="AS181" s="5">
        <f t="shared" si="323"/>
        <v>-6.0739902591635087E-2</v>
      </c>
      <c r="AV181" s="2">
        <f t="shared" si="229"/>
        <v>76.09694872970708</v>
      </c>
      <c r="AW181" s="2">
        <f t="shared" si="230"/>
        <v>80.04276886064477</v>
      </c>
      <c r="AX181" s="2">
        <f t="shared" si="231"/>
        <v>83.059146649667539</v>
      </c>
      <c r="AY181" s="2">
        <f t="shared" si="232"/>
        <v>86.161701727456261</v>
      </c>
      <c r="AZ181" s="2">
        <f t="shared" si="233"/>
        <v>88.828838618258899</v>
      </c>
      <c r="BA181" s="2">
        <f t="shared" si="234"/>
        <v>89.402061739198942</v>
      </c>
      <c r="BB181" s="2">
        <f t="shared" si="235"/>
        <v>89.312842317961895</v>
      </c>
      <c r="BC181" s="2">
        <f t="shared" si="236"/>
        <v>87.849032141904999</v>
      </c>
      <c r="BD181" s="2">
        <f t="shared" si="237"/>
        <v>84.162163808854388</v>
      </c>
      <c r="BE181" s="2">
        <f t="shared" si="238"/>
        <v>80.199834896739461</v>
      </c>
      <c r="BF181" s="2">
        <f t="shared" si="239"/>
        <v>74.112822443249271</v>
      </c>
      <c r="BG181" s="2">
        <f t="shared" si="240"/>
        <v>66.264081899891494</v>
      </c>
      <c r="BH181" s="2">
        <f t="shared" si="241"/>
        <v>56.941328125867386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75.453000000000003</v>
      </c>
      <c r="CA181" s="2">
        <f t="shared" si="256"/>
        <v>78.652000000000001</v>
      </c>
      <c r="CB181" s="2">
        <f t="shared" si="257"/>
        <v>82.242000000000004</v>
      </c>
      <c r="CC181" s="2">
        <f t="shared" si="258"/>
        <v>85.896000000000001</v>
      </c>
      <c r="CD181" s="2">
        <f t="shared" si="259"/>
        <v>88.015000000000001</v>
      </c>
      <c r="CE181" s="2">
        <f t="shared" si="260"/>
        <v>88.388000000000005</v>
      </c>
      <c r="CF181" s="2">
        <f t="shared" si="261"/>
        <v>88.866</v>
      </c>
      <c r="CG181" s="2">
        <f t="shared" si="262"/>
        <v>87.447999999999993</v>
      </c>
      <c r="CH181" s="2">
        <f t="shared" si="263"/>
        <v>83.835999999999999</v>
      </c>
      <c r="CI181" s="2">
        <f t="shared" si="264"/>
        <v>80.537000000000006</v>
      </c>
      <c r="CJ181" s="2">
        <f t="shared" si="265"/>
        <v>74.09</v>
      </c>
      <c r="CK181" s="2">
        <f t="shared" si="266"/>
        <v>66.014899999999997</v>
      </c>
      <c r="CL181" s="2">
        <f t="shared" si="267"/>
        <v>56.880600000000001</v>
      </c>
      <c r="CO181" s="2">
        <f t="shared" si="268"/>
        <v>81.855672842055952</v>
      </c>
      <c r="CP181" s="2">
        <f t="shared" si="269"/>
        <v>84.169671837612896</v>
      </c>
      <c r="CQ181" s="2">
        <f t="shared" si="270"/>
        <v>86.04813400714086</v>
      </c>
      <c r="CR181" s="2">
        <f t="shared" si="271"/>
        <v>87.584249958292943</v>
      </c>
      <c r="CS181" s="2">
        <f t="shared" si="272"/>
        <v>92.320364284167312</v>
      </c>
      <c r="CT181" s="2">
        <f t="shared" si="273"/>
        <v>93.620416297035362</v>
      </c>
      <c r="CU181" s="2">
        <f t="shared" si="274"/>
        <v>94.905313694436316</v>
      </c>
      <c r="CV181" s="2">
        <f t="shared" si="275"/>
        <v>91.580155774885327</v>
      </c>
      <c r="CW181" s="2">
        <f t="shared" si="276"/>
        <v>89.379141881503472</v>
      </c>
      <c r="CX181" s="2">
        <f t="shared" si="277"/>
        <v>84.322440215965202</v>
      </c>
      <c r="CY181" s="2">
        <f t="shared" si="278"/>
        <v>79.122673319793506</v>
      </c>
      <c r="CZ181" s="2">
        <f t="shared" si="279"/>
        <v>69.895441891830956</v>
      </c>
      <c r="DA181" s="2">
        <f t="shared" si="280"/>
        <v>59.679202220695998</v>
      </c>
      <c r="DD181" s="2">
        <f t="shared" si="281"/>
        <v>76.090454119428813</v>
      </c>
      <c r="DE181" s="2">
        <f t="shared" si="282"/>
        <v>80.038772485279537</v>
      </c>
      <c r="DF181" s="2">
        <f t="shared" si="283"/>
        <v>83.056851367247489</v>
      </c>
      <c r="DG181" s="2">
        <f t="shared" si="284"/>
        <v>86.16005508685501</v>
      </c>
      <c r="DH181" s="2">
        <f t="shared" si="285"/>
        <v>88.825855739988171</v>
      </c>
      <c r="DI181" s="2">
        <f t="shared" si="286"/>
        <v>89.398260142885277</v>
      </c>
      <c r="DJ181" s="2">
        <f t="shared" si="287"/>
        <v>89.308182978034708</v>
      </c>
      <c r="DK181" s="2">
        <f t="shared" si="288"/>
        <v>87.845917594955353</v>
      </c>
      <c r="DL181" s="2">
        <f t="shared" si="289"/>
        <v>84.15660735341649</v>
      </c>
      <c r="DM181" s="2">
        <f t="shared" si="290"/>
        <v>80.195981423468453</v>
      </c>
      <c r="DN181" s="2">
        <f t="shared" si="291"/>
        <v>74.108174815145588</v>
      </c>
      <c r="DO181" s="2">
        <f t="shared" si="292"/>
        <v>66.260844719926538</v>
      </c>
      <c r="DP181" s="2">
        <f t="shared" si="293"/>
        <v>56.938670780508453</v>
      </c>
      <c r="DS181" s="2">
        <f t="shared" si="294"/>
        <v>0.99887348414852417</v>
      </c>
      <c r="DT181" s="2">
        <f t="shared" si="295"/>
        <v>0.99903256530252438</v>
      </c>
      <c r="DU181" s="2">
        <f t="shared" si="296"/>
        <v>0.99923267618063438</v>
      </c>
      <c r="DV181" s="2">
        <f t="shared" si="297"/>
        <v>0.99884380948543072</v>
      </c>
      <c r="DW181" s="2">
        <f t="shared" si="298"/>
        <v>0.9991464097932452</v>
      </c>
      <c r="DX181" s="2">
        <f t="shared" si="299"/>
        <v>0.99909960783664142</v>
      </c>
      <c r="DY181" s="2">
        <f t="shared" si="300"/>
        <v>0.99916754848809652</v>
      </c>
      <c r="DZ181" s="2">
        <f t="shared" si="301"/>
        <v>0.99916594850152152</v>
      </c>
      <c r="EA181" s="2">
        <f t="shared" si="302"/>
        <v>0.99893606152185022</v>
      </c>
      <c r="EB181" s="2">
        <f t="shared" si="303"/>
        <v>0.99906615491277539</v>
      </c>
      <c r="EC181" s="2">
        <f t="shared" si="304"/>
        <v>0.99907316193247131</v>
      </c>
      <c r="ED181" s="2">
        <f t="shared" si="305"/>
        <v>0.99910934284823238</v>
      </c>
      <c r="EE181" s="2">
        <f t="shared" si="306"/>
        <v>0.99903035399632212</v>
      </c>
    </row>
    <row r="182" spans="2:135" x14ac:dyDescent="0.25">
      <c r="B182" s="2">
        <v>176</v>
      </c>
      <c r="C182">
        <v>75.391000000000005</v>
      </c>
      <c r="D182">
        <v>78.302999999999997</v>
      </c>
      <c r="E182">
        <v>83.152000000000001</v>
      </c>
      <c r="F182">
        <v>85.611999999999995</v>
      </c>
      <c r="G182">
        <v>88.522000000000006</v>
      </c>
      <c r="H182">
        <v>88.596999999999994</v>
      </c>
      <c r="I182">
        <v>89.015000000000001</v>
      </c>
      <c r="J182">
        <v>87.403000000000006</v>
      </c>
      <c r="K182">
        <v>84.194000000000003</v>
      </c>
      <c r="L182">
        <v>79.522000000000006</v>
      </c>
      <c r="M182">
        <v>74.730999999999995</v>
      </c>
      <c r="N182">
        <v>65.462699999999998</v>
      </c>
      <c r="O182">
        <v>56.417900000000003</v>
      </c>
      <c r="R182" s="5">
        <f t="shared" si="310"/>
        <v>76.016956716433782</v>
      </c>
      <c r="S182" s="5">
        <f t="shared" si="311"/>
        <v>79.986991436013781</v>
      </c>
      <c r="T182" s="5">
        <f t="shared" si="312"/>
        <v>83.022335237160092</v>
      </c>
      <c r="U182" s="5">
        <f t="shared" si="313"/>
        <v>86.154410620528651</v>
      </c>
      <c r="V182" s="5">
        <f t="shared" si="314"/>
        <v>88.811463576212233</v>
      </c>
      <c r="W182" s="5">
        <f t="shared" si="315"/>
        <v>89.376940647760904</v>
      </c>
      <c r="X182" s="5">
        <f t="shared" si="316"/>
        <v>89.273719730468528</v>
      </c>
      <c r="Y182" s="5">
        <f t="shared" si="317"/>
        <v>87.813037325483918</v>
      </c>
      <c r="Z182" s="5">
        <f t="shared" si="318"/>
        <v>84.105470318990882</v>
      </c>
      <c r="AA182" s="5">
        <f t="shared" si="319"/>
        <v>80.160198134560446</v>
      </c>
      <c r="AB182" s="5">
        <f t="shared" si="320"/>
        <v>74.076068399029907</v>
      </c>
      <c r="AC182" s="5">
        <f t="shared" si="321"/>
        <v>66.243643786556518</v>
      </c>
      <c r="AD182" s="5">
        <f t="shared" si="322"/>
        <v>56.932448182695687</v>
      </c>
      <c r="AE182" s="5"/>
      <c r="AG182" s="5">
        <f t="shared" si="309"/>
        <v>-0.62595671643377671</v>
      </c>
      <c r="AH182" s="5">
        <f t="shared" si="309"/>
        <v>-1.683991436013784</v>
      </c>
      <c r="AI182" s="5">
        <f t="shared" si="309"/>
        <v>0.12966476283990858</v>
      </c>
      <c r="AJ182" s="5">
        <f t="shared" si="309"/>
        <v>-0.5424106205286563</v>
      </c>
      <c r="AK182" s="5">
        <f t="shared" si="308"/>
        <v>-0.28946357621222774</v>
      </c>
      <c r="AL182" s="5">
        <f t="shared" si="308"/>
        <v>-0.77994064776090966</v>
      </c>
      <c r="AM182" s="5">
        <f t="shared" si="308"/>
        <v>-0.25871973046852759</v>
      </c>
      <c r="AN182" s="5">
        <f t="shared" si="308"/>
        <v>-0.4100373254839127</v>
      </c>
      <c r="AO182" s="5">
        <f t="shared" si="307"/>
        <v>8.8529681009120509E-2</v>
      </c>
      <c r="AP182" s="5">
        <f t="shared" si="307"/>
        <v>-0.63819813456044017</v>
      </c>
      <c r="AQ182" s="5">
        <f t="shared" si="307"/>
        <v>0.6549316009700874</v>
      </c>
      <c r="AR182" s="5">
        <f t="shared" si="307"/>
        <v>-0.78094378655652008</v>
      </c>
      <c r="AS182" s="5">
        <f t="shared" si="323"/>
        <v>-0.51454818269568392</v>
      </c>
      <c r="AV182" s="2">
        <f t="shared" si="229"/>
        <v>76.016956716421276</v>
      </c>
      <c r="AW182" s="2">
        <f t="shared" si="230"/>
        <v>79.986991436013781</v>
      </c>
      <c r="AX182" s="2">
        <f t="shared" si="231"/>
        <v>83.022335237160092</v>
      </c>
      <c r="AY182" s="2">
        <f t="shared" si="232"/>
        <v>86.154410096574992</v>
      </c>
      <c r="AZ182" s="2">
        <f t="shared" si="233"/>
        <v>88.811463571982713</v>
      </c>
      <c r="BA182" s="2">
        <f t="shared" si="234"/>
        <v>89.376940642003447</v>
      </c>
      <c r="BB182" s="2">
        <f t="shared" si="235"/>
        <v>89.273719728565297</v>
      </c>
      <c r="BC182" s="2">
        <f t="shared" si="236"/>
        <v>87.813037323722213</v>
      </c>
      <c r="BD182" s="2">
        <f t="shared" si="237"/>
        <v>84.105469046263337</v>
      </c>
      <c r="BE182" s="2">
        <f t="shared" si="238"/>
        <v>80.160198107257401</v>
      </c>
      <c r="BF182" s="2">
        <f t="shared" si="239"/>
        <v>74.076068347073246</v>
      </c>
      <c r="BG182" s="2">
        <f t="shared" si="240"/>
        <v>66.243643747567049</v>
      </c>
      <c r="BH182" s="2">
        <f t="shared" si="241"/>
        <v>56.93244483949681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75.391000000000005</v>
      </c>
      <c r="CA182" s="2">
        <f t="shared" si="256"/>
        <v>78.302999999999997</v>
      </c>
      <c r="CB182" s="2">
        <f t="shared" si="257"/>
        <v>83.152000000000001</v>
      </c>
      <c r="CC182" s="2">
        <f t="shared" si="258"/>
        <v>85.611999999999995</v>
      </c>
      <c r="CD182" s="2">
        <f t="shared" si="259"/>
        <v>88.522000000000006</v>
      </c>
      <c r="CE182" s="2">
        <f t="shared" si="260"/>
        <v>88.596999999999994</v>
      </c>
      <c r="CF182" s="2">
        <f t="shared" si="261"/>
        <v>89.015000000000001</v>
      </c>
      <c r="CG182" s="2">
        <f t="shared" si="262"/>
        <v>87.403000000000006</v>
      </c>
      <c r="CH182" s="2">
        <f t="shared" si="263"/>
        <v>84.194000000000003</v>
      </c>
      <c r="CI182" s="2">
        <f t="shared" si="264"/>
        <v>79.522000000000006</v>
      </c>
      <c r="CJ182" s="2">
        <f t="shared" si="265"/>
        <v>74.730999999999995</v>
      </c>
      <c r="CK182" s="2">
        <f t="shared" si="266"/>
        <v>65.462699999999998</v>
      </c>
      <c r="CL182" s="2">
        <f t="shared" si="267"/>
        <v>56.417900000000003</v>
      </c>
      <c r="CO182" s="2">
        <f t="shared" si="268"/>
        <v>81.844245351810969</v>
      </c>
      <c r="CP182" s="2">
        <f t="shared" si="269"/>
        <v>84.161753001648648</v>
      </c>
      <c r="CQ182" s="2">
        <f t="shared" si="270"/>
        <v>86.043415693114071</v>
      </c>
      <c r="CR182" s="2">
        <f t="shared" si="271"/>
        <v>87.589119044637826</v>
      </c>
      <c r="CS182" s="2">
        <f t="shared" si="272"/>
        <v>92.344405599443959</v>
      </c>
      <c r="CT182" s="2">
        <f t="shared" si="273"/>
        <v>93.645335737212321</v>
      </c>
      <c r="CU182" s="2">
        <f t="shared" si="274"/>
        <v>94.930630576125509</v>
      </c>
      <c r="CV182" s="2">
        <f t="shared" si="275"/>
        <v>91.581454327905249</v>
      </c>
      <c r="CW182" s="2">
        <f t="shared" si="276"/>
        <v>89.385720416179637</v>
      </c>
      <c r="CX182" s="2">
        <f t="shared" si="277"/>
        <v>84.331889336617181</v>
      </c>
      <c r="CY182" s="2">
        <f t="shared" si="278"/>
        <v>79.145111596667434</v>
      </c>
      <c r="CZ182" s="2">
        <f t="shared" si="279"/>
        <v>69.916256871343577</v>
      </c>
      <c r="DA182" s="2">
        <f t="shared" si="280"/>
        <v>59.702296762264623</v>
      </c>
      <c r="DD182" s="2">
        <f t="shared" si="281"/>
        <v>76.010963039180311</v>
      </c>
      <c r="DE182" s="2">
        <f t="shared" si="282"/>
        <v>79.983304431316043</v>
      </c>
      <c r="DF182" s="2">
        <f t="shared" si="283"/>
        <v>83.020219438471543</v>
      </c>
      <c r="DG182" s="2">
        <f t="shared" si="284"/>
        <v>86.152895504686171</v>
      </c>
      <c r="DH182" s="2">
        <f t="shared" si="285"/>
        <v>88.808710885167429</v>
      </c>
      <c r="DI182" s="2">
        <f t="shared" si="286"/>
        <v>89.373432416267974</v>
      </c>
      <c r="DJ182" s="2">
        <f t="shared" si="287"/>
        <v>89.269421396531811</v>
      </c>
      <c r="DK182" s="2">
        <f t="shared" si="288"/>
        <v>87.810168431739385</v>
      </c>
      <c r="DL182" s="2">
        <f t="shared" si="289"/>
        <v>84.100340037722418</v>
      </c>
      <c r="DM182" s="2">
        <f t="shared" si="290"/>
        <v>80.156641853455952</v>
      </c>
      <c r="DN182" s="2">
        <f t="shared" si="291"/>
        <v>74.071779578942696</v>
      </c>
      <c r="DO182" s="2">
        <f t="shared" si="292"/>
        <v>66.240657865013773</v>
      </c>
      <c r="DP182" s="2">
        <f t="shared" si="293"/>
        <v>56.929993005400505</v>
      </c>
      <c r="DS182" s="2">
        <f t="shared" si="294"/>
        <v>0.99897250348607647</v>
      </c>
      <c r="DT182" s="2">
        <f t="shared" si="295"/>
        <v>0.99911761395750942</v>
      </c>
      <c r="DU182" s="2">
        <f t="shared" si="296"/>
        <v>0.99930014510791454</v>
      </c>
      <c r="DV182" s="2">
        <f t="shared" si="297"/>
        <v>0.99894543443504269</v>
      </c>
      <c r="DW182" s="2">
        <f t="shared" si="298"/>
        <v>0.99922145800536255</v>
      </c>
      <c r="DX182" s="2">
        <f t="shared" si="299"/>
        <v>0.9991787675254078</v>
      </c>
      <c r="DY182" s="2">
        <f t="shared" si="300"/>
        <v>0.99924073958457849</v>
      </c>
      <c r="DZ182" s="2">
        <f t="shared" si="301"/>
        <v>0.99923928016548635</v>
      </c>
      <c r="EA182" s="2">
        <f t="shared" si="302"/>
        <v>0.99902958573013567</v>
      </c>
      <c r="EB182" s="2">
        <f t="shared" si="303"/>
        <v>0.99914825317162947</v>
      </c>
      <c r="EC182" s="2">
        <f t="shared" si="304"/>
        <v>0.99915464469592086</v>
      </c>
      <c r="ED182" s="2">
        <f t="shared" si="305"/>
        <v>0.99918764736084409</v>
      </c>
      <c r="EE182" s="2">
        <f t="shared" si="306"/>
        <v>0.99911559687850315</v>
      </c>
    </row>
    <row r="183" spans="2:135" x14ac:dyDescent="0.25">
      <c r="B183" s="2">
        <v>177</v>
      </c>
      <c r="C183">
        <v>75.358999999999995</v>
      </c>
      <c r="D183">
        <v>78.772999999999996</v>
      </c>
      <c r="E183">
        <v>83.015000000000001</v>
      </c>
      <c r="F183">
        <v>85.984999999999999</v>
      </c>
      <c r="G183">
        <v>87.715999999999994</v>
      </c>
      <c r="H183">
        <v>88.686999999999998</v>
      </c>
      <c r="I183">
        <v>90.224000000000004</v>
      </c>
      <c r="J183">
        <v>88.328000000000003</v>
      </c>
      <c r="K183">
        <v>83.686999999999998</v>
      </c>
      <c r="L183">
        <v>79.103999999999999</v>
      </c>
      <c r="M183">
        <v>73.866</v>
      </c>
      <c r="N183">
        <v>65.686599999999999</v>
      </c>
      <c r="O183">
        <v>55.790999999999997</v>
      </c>
      <c r="R183" s="5">
        <f t="shared" si="310"/>
        <v>75.937002539129381</v>
      </c>
      <c r="S183" s="5">
        <f t="shared" si="311"/>
        <v>79.931237494691416</v>
      </c>
      <c r="T183" s="5">
        <f t="shared" si="312"/>
        <v>82.985537630791555</v>
      </c>
      <c r="U183" s="5">
        <f t="shared" si="313"/>
        <v>86.147129079632791</v>
      </c>
      <c r="V183" s="5">
        <f t="shared" si="314"/>
        <v>88.794105929196078</v>
      </c>
      <c r="W183" s="5">
        <f t="shared" si="315"/>
        <v>89.351841723917957</v>
      </c>
      <c r="X183" s="5">
        <f t="shared" si="316"/>
        <v>89.234624577041856</v>
      </c>
      <c r="Y183" s="5">
        <f t="shared" si="317"/>
        <v>87.777061609446861</v>
      </c>
      <c r="Z183" s="5">
        <f t="shared" si="318"/>
        <v>84.048806779986563</v>
      </c>
      <c r="AA183" s="5">
        <f t="shared" si="319"/>
        <v>80.120583776290857</v>
      </c>
      <c r="AB183" s="5">
        <f t="shared" si="320"/>
        <v>74.039341410386825</v>
      </c>
      <c r="AC183" s="5">
        <f t="shared" si="321"/>
        <v>66.223224749870369</v>
      </c>
      <c r="AD183" s="5">
        <f t="shared" si="322"/>
        <v>56.923578027648809</v>
      </c>
      <c r="AE183" s="5"/>
      <c r="AG183" s="5">
        <f t="shared" si="309"/>
        <v>-0.57800253912938615</v>
      </c>
      <c r="AH183" s="5">
        <f t="shared" si="309"/>
        <v>-1.15823749469142</v>
      </c>
      <c r="AI183" s="5">
        <f t="shared" si="309"/>
        <v>2.9462369208445693E-2</v>
      </c>
      <c r="AJ183" s="5">
        <f t="shared" si="309"/>
        <v>-0.16212907963279122</v>
      </c>
      <c r="AK183" s="5">
        <f t="shared" si="308"/>
        <v>-1.0781059291960844</v>
      </c>
      <c r="AL183" s="5">
        <f t="shared" si="308"/>
        <v>-0.66484172391795937</v>
      </c>
      <c r="AM183" s="5">
        <f t="shared" si="308"/>
        <v>0.98937542295814751</v>
      </c>
      <c r="AN183" s="5">
        <f t="shared" si="308"/>
        <v>0.5509383905531422</v>
      </c>
      <c r="AO183" s="5">
        <f t="shared" si="307"/>
        <v>-0.36180677998656563</v>
      </c>
      <c r="AP183" s="5">
        <f t="shared" si="307"/>
        <v>-1.0165837762908581</v>
      </c>
      <c r="AQ183" s="5">
        <f t="shared" si="307"/>
        <v>-0.1733414103868256</v>
      </c>
      <c r="AR183" s="5">
        <f t="shared" si="307"/>
        <v>-0.53662474987037001</v>
      </c>
      <c r="AS183" s="5">
        <f t="shared" si="323"/>
        <v>-1.1325780276488118</v>
      </c>
      <c r="AV183" s="2">
        <f t="shared" si="229"/>
        <v>75.937002539125515</v>
      </c>
      <c r="AW183" s="2">
        <f t="shared" si="230"/>
        <v>79.931237494691416</v>
      </c>
      <c r="AX183" s="2">
        <f t="shared" si="231"/>
        <v>82.985537630791555</v>
      </c>
      <c r="AY183" s="2">
        <f t="shared" si="232"/>
        <v>86.147128944871525</v>
      </c>
      <c r="AZ183" s="2">
        <f t="shared" si="233"/>
        <v>88.794105928327113</v>
      </c>
      <c r="BA183" s="2">
        <f t="shared" si="234"/>
        <v>89.351841722735614</v>
      </c>
      <c r="BB183" s="2">
        <f t="shared" si="235"/>
        <v>89.234624576677987</v>
      </c>
      <c r="BC183" s="2">
        <f t="shared" si="236"/>
        <v>87.777061609114</v>
      </c>
      <c r="BD183" s="2">
        <f t="shared" si="237"/>
        <v>84.048806457965455</v>
      </c>
      <c r="BE183" s="2">
        <f t="shared" si="238"/>
        <v>80.120583770556308</v>
      </c>
      <c r="BF183" s="2">
        <f t="shared" si="239"/>
        <v>74.039341399158388</v>
      </c>
      <c r="BG183" s="2">
        <f t="shared" si="240"/>
        <v>66.223224741396436</v>
      </c>
      <c r="BH183" s="2">
        <f t="shared" si="241"/>
        <v>56.923577132662608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75.358999999999995</v>
      </c>
      <c r="CA183" s="2">
        <f t="shared" si="256"/>
        <v>78.772999999999996</v>
      </c>
      <c r="CB183" s="2">
        <f t="shared" si="257"/>
        <v>83.015000000000001</v>
      </c>
      <c r="CC183" s="2">
        <f t="shared" si="258"/>
        <v>85.984999999999999</v>
      </c>
      <c r="CD183" s="2">
        <f t="shared" si="259"/>
        <v>87.715999999999994</v>
      </c>
      <c r="CE183" s="2">
        <f t="shared" si="260"/>
        <v>88.686999999999998</v>
      </c>
      <c r="CF183" s="2">
        <f t="shared" si="261"/>
        <v>90.224000000000004</v>
      </c>
      <c r="CG183" s="2">
        <f t="shared" si="262"/>
        <v>88.328000000000003</v>
      </c>
      <c r="CH183" s="2">
        <f t="shared" si="263"/>
        <v>83.686999999999998</v>
      </c>
      <c r="CI183" s="2">
        <f t="shared" si="264"/>
        <v>79.103999999999999</v>
      </c>
      <c r="CJ183" s="2">
        <f t="shared" si="265"/>
        <v>73.866</v>
      </c>
      <c r="CK183" s="2">
        <f t="shared" si="266"/>
        <v>65.686599999999999</v>
      </c>
      <c r="CL183" s="2">
        <f t="shared" si="267"/>
        <v>55.790999999999997</v>
      </c>
      <c r="CO183" s="2">
        <f t="shared" si="268"/>
        <v>81.832817861565985</v>
      </c>
      <c r="CP183" s="2">
        <f t="shared" si="269"/>
        <v>84.153834165684401</v>
      </c>
      <c r="CQ183" s="2">
        <f t="shared" si="270"/>
        <v>86.038697379087267</v>
      </c>
      <c r="CR183" s="2">
        <f t="shared" si="271"/>
        <v>87.593988130982709</v>
      </c>
      <c r="CS183" s="2">
        <f t="shared" si="272"/>
        <v>92.368446914720607</v>
      </c>
      <c r="CT183" s="2">
        <f t="shared" si="273"/>
        <v>93.670255177389279</v>
      </c>
      <c r="CU183" s="2">
        <f t="shared" si="274"/>
        <v>94.955947457814716</v>
      </c>
      <c r="CV183" s="2">
        <f t="shared" si="275"/>
        <v>91.58275288092517</v>
      </c>
      <c r="CW183" s="2">
        <f t="shared" si="276"/>
        <v>89.392298950855803</v>
      </c>
      <c r="CX183" s="2">
        <f t="shared" si="277"/>
        <v>84.34133845726916</v>
      </c>
      <c r="CY183" s="2">
        <f t="shared" si="278"/>
        <v>79.167549873541347</v>
      </c>
      <c r="CZ183" s="2">
        <f t="shared" si="279"/>
        <v>69.937071850856199</v>
      </c>
      <c r="DA183" s="2">
        <f t="shared" si="280"/>
        <v>59.725391303833248</v>
      </c>
      <c r="DD183" s="2">
        <f t="shared" si="281"/>
        <v>75.931471958931809</v>
      </c>
      <c r="DE183" s="2">
        <f t="shared" si="282"/>
        <v>79.927836377352548</v>
      </c>
      <c r="DF183" s="2">
        <f t="shared" si="283"/>
        <v>82.983587509695596</v>
      </c>
      <c r="DG183" s="2">
        <f t="shared" si="284"/>
        <v>86.145735922517332</v>
      </c>
      <c r="DH183" s="2">
        <f t="shared" si="285"/>
        <v>88.791566030346701</v>
      </c>
      <c r="DI183" s="2">
        <f t="shared" si="286"/>
        <v>89.348604689650685</v>
      </c>
      <c r="DJ183" s="2">
        <f t="shared" si="287"/>
        <v>89.230659815028929</v>
      </c>
      <c r="DK183" s="2">
        <f t="shared" si="288"/>
        <v>87.774419268523403</v>
      </c>
      <c r="DL183" s="2">
        <f t="shared" si="289"/>
        <v>84.044072722028332</v>
      </c>
      <c r="DM183" s="2">
        <f t="shared" si="290"/>
        <v>80.117302283443451</v>
      </c>
      <c r="DN183" s="2">
        <f t="shared" si="291"/>
        <v>74.035384342739803</v>
      </c>
      <c r="DO183" s="2">
        <f t="shared" si="292"/>
        <v>66.220471010101008</v>
      </c>
      <c r="DP183" s="2">
        <f t="shared" si="293"/>
        <v>56.921315230292556</v>
      </c>
      <c r="DS183" s="2">
        <f t="shared" si="294"/>
        <v>0.99906282731347218</v>
      </c>
      <c r="DT183" s="2">
        <f t="shared" si="295"/>
        <v>0.99919519187912187</v>
      </c>
      <c r="DU183" s="2">
        <f t="shared" si="296"/>
        <v>0.99936168544525839</v>
      </c>
      <c r="DV183" s="2">
        <f t="shared" si="297"/>
        <v>0.99903813552221654</v>
      </c>
      <c r="DW183" s="2">
        <f t="shared" si="298"/>
        <v>0.99928991261869882</v>
      </c>
      <c r="DX183" s="2">
        <f t="shared" si="299"/>
        <v>0.99925097295717913</v>
      </c>
      <c r="DY183" s="2">
        <f t="shared" si="300"/>
        <v>0.9993075000076117</v>
      </c>
      <c r="DZ183" s="2">
        <f t="shared" si="301"/>
        <v>0.9993061688235515</v>
      </c>
      <c r="EA183" s="2">
        <f t="shared" si="302"/>
        <v>0.99911489609179138</v>
      </c>
      <c r="EB183" s="2">
        <f t="shared" si="303"/>
        <v>0.99922313943872165</v>
      </c>
      <c r="EC183" s="2">
        <f t="shared" si="304"/>
        <v>0.99922896944869843</v>
      </c>
      <c r="ED183" s="2">
        <f t="shared" si="305"/>
        <v>0.99925907262753566</v>
      </c>
      <c r="EE183" s="2">
        <f t="shared" si="306"/>
        <v>0.99919335199519033</v>
      </c>
    </row>
    <row r="184" spans="2:135" x14ac:dyDescent="0.25">
      <c r="B184" s="2">
        <v>178</v>
      </c>
      <c r="C184">
        <v>74.796999999999997</v>
      </c>
      <c r="D184">
        <v>78.409000000000006</v>
      </c>
      <c r="E184">
        <v>82.5</v>
      </c>
      <c r="F184">
        <v>86.045000000000002</v>
      </c>
      <c r="G184">
        <v>88.403000000000006</v>
      </c>
      <c r="H184">
        <v>89.760999999999996</v>
      </c>
      <c r="I184">
        <v>88.760999999999996</v>
      </c>
      <c r="J184">
        <v>87.075000000000003</v>
      </c>
      <c r="K184">
        <v>83.790999999999997</v>
      </c>
      <c r="L184">
        <v>80.835999999999999</v>
      </c>
      <c r="M184">
        <v>73.09</v>
      </c>
      <c r="N184">
        <v>66.014899999999997</v>
      </c>
      <c r="O184">
        <v>57.298499999999997</v>
      </c>
      <c r="R184" s="5">
        <f t="shared" si="310"/>
        <v>75.857083423273338</v>
      </c>
      <c r="S184" s="5">
        <f t="shared" si="311"/>
        <v>79.875505302239134</v>
      </c>
      <c r="T184" s="5">
        <f t="shared" si="312"/>
        <v>82.948752791941374</v>
      </c>
      <c r="U184" s="5">
        <f t="shared" si="313"/>
        <v>86.139857484798057</v>
      </c>
      <c r="V184" s="5">
        <f t="shared" si="314"/>
        <v>88.77676440905617</v>
      </c>
      <c r="W184" s="5">
        <f t="shared" si="315"/>
        <v>89.326763352667783</v>
      </c>
      <c r="X184" s="5">
        <f t="shared" si="316"/>
        <v>89.195554831871235</v>
      </c>
      <c r="Y184" s="5">
        <f t="shared" si="317"/>
        <v>87.74110354029817</v>
      </c>
      <c r="Z184" s="5">
        <f t="shared" si="318"/>
        <v>83.992173772437454</v>
      </c>
      <c r="AA184" s="5">
        <f t="shared" si="319"/>
        <v>80.080990240370724</v>
      </c>
      <c r="AB184" s="5">
        <f t="shared" si="320"/>
        <v>74.002639605857013</v>
      </c>
      <c r="AC184" s="5">
        <f t="shared" si="321"/>
        <v>66.202823461583193</v>
      </c>
      <c r="AD184" s="5">
        <f t="shared" si="322"/>
        <v>56.914724082680422</v>
      </c>
      <c r="AE184" s="5"/>
      <c r="AG184" s="5">
        <f t="shared" si="309"/>
        <v>-1.0600834232733405</v>
      </c>
      <c r="AH184" s="5">
        <f t="shared" si="309"/>
        <v>-1.4665053022391277</v>
      </c>
      <c r="AI184" s="5">
        <f t="shared" si="309"/>
        <v>-0.44875279194137363</v>
      </c>
      <c r="AJ184" s="5">
        <f t="shared" si="309"/>
        <v>-9.4857484798055225E-2</v>
      </c>
      <c r="AK184" s="5">
        <f t="shared" si="308"/>
        <v>-0.37376440905616448</v>
      </c>
      <c r="AL184" s="5">
        <f t="shared" si="308"/>
        <v>0.43423664733221301</v>
      </c>
      <c r="AM184" s="5">
        <f t="shared" si="308"/>
        <v>-0.43455483187123889</v>
      </c>
      <c r="AN184" s="5">
        <f t="shared" si="308"/>
        <v>-0.66610354029816676</v>
      </c>
      <c r="AO184" s="5">
        <f t="shared" si="307"/>
        <v>-0.20117377243745693</v>
      </c>
      <c r="AP184" s="5">
        <f t="shared" si="307"/>
        <v>0.75500975962927441</v>
      </c>
      <c r="AQ184" s="5">
        <f t="shared" si="307"/>
        <v>-0.91263960585700943</v>
      </c>
      <c r="AR184" s="5">
        <f t="shared" si="307"/>
        <v>-0.18792346158319617</v>
      </c>
      <c r="AS184" s="5">
        <f t="shared" si="323"/>
        <v>0.38377591731957494</v>
      </c>
      <c r="AV184" s="2">
        <f t="shared" si="229"/>
        <v>75.857083423272215</v>
      </c>
      <c r="AW184" s="2">
        <f t="shared" si="230"/>
        <v>79.875505302239134</v>
      </c>
      <c r="AX184" s="2">
        <f t="shared" si="231"/>
        <v>82.948752791941374</v>
      </c>
      <c r="AY184" s="2">
        <f t="shared" si="232"/>
        <v>86.139857452179015</v>
      </c>
      <c r="AZ184" s="2">
        <f t="shared" si="233"/>
        <v>88.776764408888212</v>
      </c>
      <c r="BA184" s="2">
        <f t="shared" si="234"/>
        <v>89.326763352439457</v>
      </c>
      <c r="BB184" s="2">
        <f t="shared" si="235"/>
        <v>89.195554831805836</v>
      </c>
      <c r="BC184" s="2">
        <f t="shared" si="236"/>
        <v>87.741103540239052</v>
      </c>
      <c r="BD184" s="2">
        <f t="shared" si="237"/>
        <v>83.992173695721192</v>
      </c>
      <c r="BE184" s="2">
        <f t="shared" si="238"/>
        <v>80.080990239238133</v>
      </c>
      <c r="BF184" s="2">
        <f t="shared" si="239"/>
        <v>74.002639603574181</v>
      </c>
      <c r="BG184" s="2">
        <f t="shared" si="240"/>
        <v>66.202823459849881</v>
      </c>
      <c r="BH184" s="2">
        <f t="shared" si="241"/>
        <v>56.91472385674367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74.796999999999997</v>
      </c>
      <c r="CA184" s="2">
        <f t="shared" si="256"/>
        <v>78.409000000000006</v>
      </c>
      <c r="CB184" s="2">
        <f t="shared" si="257"/>
        <v>82.5</v>
      </c>
      <c r="CC184" s="2">
        <f t="shared" si="258"/>
        <v>86.045000000000002</v>
      </c>
      <c r="CD184" s="2">
        <f t="shared" si="259"/>
        <v>88.403000000000006</v>
      </c>
      <c r="CE184" s="2">
        <f t="shared" si="260"/>
        <v>89.760999999999996</v>
      </c>
      <c r="CF184" s="2">
        <f t="shared" si="261"/>
        <v>88.760999999999996</v>
      </c>
      <c r="CG184" s="2">
        <f t="shared" si="262"/>
        <v>87.075000000000003</v>
      </c>
      <c r="CH184" s="2">
        <f t="shared" si="263"/>
        <v>83.790999999999997</v>
      </c>
      <c r="CI184" s="2">
        <f t="shared" si="264"/>
        <v>80.835999999999999</v>
      </c>
      <c r="CJ184" s="2">
        <f t="shared" si="265"/>
        <v>73.09</v>
      </c>
      <c r="CK184" s="2">
        <f t="shared" si="266"/>
        <v>66.014899999999997</v>
      </c>
      <c r="CL184" s="2">
        <f t="shared" si="267"/>
        <v>57.298499999999997</v>
      </c>
      <c r="CO184" s="2">
        <f t="shared" si="268"/>
        <v>81.821390371321016</v>
      </c>
      <c r="CP184" s="2">
        <f t="shared" si="269"/>
        <v>84.145915329720168</v>
      </c>
      <c r="CQ184" s="2">
        <f t="shared" si="270"/>
        <v>86.033979065060478</v>
      </c>
      <c r="CR184" s="2">
        <f t="shared" si="271"/>
        <v>87.598857217327591</v>
      </c>
      <c r="CS184" s="2">
        <f t="shared" si="272"/>
        <v>92.392488229997255</v>
      </c>
      <c r="CT184" s="2">
        <f t="shared" si="273"/>
        <v>93.695174617566238</v>
      </c>
      <c r="CU184" s="2">
        <f t="shared" si="274"/>
        <v>94.981264339503909</v>
      </c>
      <c r="CV184" s="2">
        <f t="shared" si="275"/>
        <v>91.584051433945092</v>
      </c>
      <c r="CW184" s="2">
        <f t="shared" si="276"/>
        <v>89.398877485531969</v>
      </c>
      <c r="CX184" s="2">
        <f t="shared" si="277"/>
        <v>84.350787577921139</v>
      </c>
      <c r="CY184" s="2">
        <f t="shared" si="278"/>
        <v>79.189988150415275</v>
      </c>
      <c r="CZ184" s="2">
        <f t="shared" si="279"/>
        <v>69.957886830368835</v>
      </c>
      <c r="DA184" s="2">
        <f t="shared" si="280"/>
        <v>59.748485845401873</v>
      </c>
      <c r="DD184" s="2">
        <f t="shared" si="281"/>
        <v>75.851980878683307</v>
      </c>
      <c r="DE184" s="2">
        <f t="shared" si="282"/>
        <v>79.872368323389054</v>
      </c>
      <c r="DF184" s="2">
        <f t="shared" si="283"/>
        <v>82.946955580919649</v>
      </c>
      <c r="DG184" s="2">
        <f t="shared" si="284"/>
        <v>86.138576340348493</v>
      </c>
      <c r="DH184" s="2">
        <f t="shared" si="285"/>
        <v>88.774421175525958</v>
      </c>
      <c r="DI184" s="2">
        <f t="shared" si="286"/>
        <v>89.323776963033396</v>
      </c>
      <c r="DJ184" s="2">
        <f t="shared" si="287"/>
        <v>89.191898233526032</v>
      </c>
      <c r="DK184" s="2">
        <f t="shared" si="288"/>
        <v>87.738670105307435</v>
      </c>
      <c r="DL184" s="2">
        <f t="shared" si="289"/>
        <v>83.987805406334246</v>
      </c>
      <c r="DM184" s="2">
        <f t="shared" si="290"/>
        <v>80.077962713430949</v>
      </c>
      <c r="DN184" s="2">
        <f t="shared" si="291"/>
        <v>73.998989106536911</v>
      </c>
      <c r="DO184" s="2">
        <f t="shared" si="292"/>
        <v>66.200284155188243</v>
      </c>
      <c r="DP184" s="2">
        <f t="shared" si="293"/>
        <v>56.912637455184608</v>
      </c>
      <c r="DS184" s="2">
        <f t="shared" si="294"/>
        <v>0.99914521786531618</v>
      </c>
      <c r="DT184" s="2">
        <f t="shared" si="295"/>
        <v>0.99926595428915754</v>
      </c>
      <c r="DU184" s="2">
        <f t="shared" si="296"/>
        <v>0.99941781750901604</v>
      </c>
      <c r="DV184" s="2">
        <f t="shared" si="297"/>
        <v>0.99912269492074079</v>
      </c>
      <c r="DW184" s="2">
        <f t="shared" si="298"/>
        <v>0.99935235214633034</v>
      </c>
      <c r="DX184" s="2">
        <f t="shared" si="299"/>
        <v>0.99931683419307282</v>
      </c>
      <c r="DY184" s="2">
        <f t="shared" si="300"/>
        <v>0.99936839401536071</v>
      </c>
      <c r="DZ184" s="2">
        <f t="shared" si="301"/>
        <v>0.99936717981296219</v>
      </c>
      <c r="EA184" s="2">
        <f t="shared" si="302"/>
        <v>0.99919271277059141</v>
      </c>
      <c r="EB184" s="2">
        <f t="shared" si="303"/>
        <v>0.9992914463140401</v>
      </c>
      <c r="EC184" s="2">
        <f t="shared" si="304"/>
        <v>0.99929676407057366</v>
      </c>
      <c r="ED184" s="2">
        <f t="shared" si="305"/>
        <v>0.99932422214876115</v>
      </c>
      <c r="EE184" s="2">
        <f t="shared" si="306"/>
        <v>0.99926427605711954</v>
      </c>
    </row>
    <row r="185" spans="2:135" x14ac:dyDescent="0.25">
      <c r="B185" s="2">
        <v>179</v>
      </c>
      <c r="C185">
        <v>75.625</v>
      </c>
      <c r="D185">
        <v>79.120999999999995</v>
      </c>
      <c r="E185">
        <v>82.317999999999998</v>
      </c>
      <c r="F185">
        <v>85.775999999999996</v>
      </c>
      <c r="G185">
        <v>87.896000000000001</v>
      </c>
      <c r="H185">
        <v>89.164000000000001</v>
      </c>
      <c r="I185">
        <v>88.924999999999997</v>
      </c>
      <c r="J185">
        <v>87.388000000000005</v>
      </c>
      <c r="K185">
        <v>83.730999999999995</v>
      </c>
      <c r="L185">
        <v>80.924999999999997</v>
      </c>
      <c r="M185">
        <v>74.596999999999994</v>
      </c>
      <c r="N185">
        <v>66.164199999999994</v>
      </c>
      <c r="O185">
        <v>57.402999999999999</v>
      </c>
      <c r="R185" s="5">
        <f t="shared" si="310"/>
        <v>75.77719678880041</v>
      </c>
      <c r="S185" s="5">
        <f t="shared" si="311"/>
        <v>79.819793247179007</v>
      </c>
      <c r="T185" s="5">
        <f t="shared" si="312"/>
        <v>82.911979757660291</v>
      </c>
      <c r="U185" s="5">
        <f t="shared" si="313"/>
        <v>86.132594868706505</v>
      </c>
      <c r="V185" s="5">
        <f t="shared" si="314"/>
        <v>88.759437825236702</v>
      </c>
      <c r="W185" s="5">
        <f t="shared" si="315"/>
        <v>89.301704016761704</v>
      </c>
      <c r="X185" s="5">
        <f t="shared" si="316"/>
        <v>89.156508607908776</v>
      </c>
      <c r="Y185" s="5">
        <f t="shared" si="317"/>
        <v>87.705161767585025</v>
      </c>
      <c r="Z185" s="5">
        <f t="shared" si="318"/>
        <v>83.935568591967481</v>
      </c>
      <c r="AA185" s="5">
        <f t="shared" si="319"/>
        <v>80.041415981774534</v>
      </c>
      <c r="AB185" s="5">
        <f t="shared" si="320"/>
        <v>73.965961105383272</v>
      </c>
      <c r="AC185" s="5">
        <f t="shared" si="321"/>
        <v>66.182438583316625</v>
      </c>
      <c r="AD185" s="5">
        <f t="shared" si="322"/>
        <v>56.905883998118917</v>
      </c>
      <c r="AE185" s="5"/>
      <c r="AG185" s="5">
        <f t="shared" si="309"/>
        <v>-0.15219678880040988</v>
      </c>
      <c r="AH185" s="5">
        <f t="shared" si="309"/>
        <v>-0.6987932471790117</v>
      </c>
      <c r="AI185" s="5">
        <f t="shared" si="309"/>
        <v>-0.59397975766029276</v>
      </c>
      <c r="AJ185" s="5">
        <f t="shared" si="309"/>
        <v>-0.35659486870650881</v>
      </c>
      <c r="AK185" s="5">
        <f t="shared" si="308"/>
        <v>-0.86343782523670143</v>
      </c>
      <c r="AL185" s="5">
        <f t="shared" si="308"/>
        <v>-0.13770401676170252</v>
      </c>
      <c r="AM185" s="5">
        <f t="shared" si="308"/>
        <v>-0.23150860790877914</v>
      </c>
      <c r="AN185" s="5">
        <f t="shared" si="308"/>
        <v>-0.31716176758502002</v>
      </c>
      <c r="AO185" s="5">
        <f t="shared" si="307"/>
        <v>-0.20456859196748667</v>
      </c>
      <c r="AP185" s="5">
        <f t="shared" si="307"/>
        <v>0.88358401822546284</v>
      </c>
      <c r="AQ185" s="5">
        <f t="shared" si="307"/>
        <v>0.63103889461672225</v>
      </c>
      <c r="AR185" s="5">
        <f t="shared" si="307"/>
        <v>-1.8238583316630752E-2</v>
      </c>
      <c r="AS185" s="5">
        <f t="shared" si="323"/>
        <v>0.49711600188108207</v>
      </c>
      <c r="AV185" s="2">
        <f t="shared" si="229"/>
        <v>75.777196788800097</v>
      </c>
      <c r="AW185" s="2">
        <f t="shared" si="230"/>
        <v>79.819793247179007</v>
      </c>
      <c r="AX185" s="2">
        <f t="shared" si="231"/>
        <v>82.911979757660291</v>
      </c>
      <c r="AY185" s="2">
        <f t="shared" si="232"/>
        <v>86.132594861276132</v>
      </c>
      <c r="AZ185" s="2">
        <f t="shared" si="233"/>
        <v>88.759437825206163</v>
      </c>
      <c r="BA185" s="2">
        <f t="shared" si="234"/>
        <v>89.301704016720237</v>
      </c>
      <c r="BB185" s="2">
        <f t="shared" si="235"/>
        <v>89.15650860789772</v>
      </c>
      <c r="BC185" s="2">
        <f t="shared" si="236"/>
        <v>87.705161767575163</v>
      </c>
      <c r="BD185" s="2">
        <f t="shared" si="237"/>
        <v>83.935568574758918</v>
      </c>
      <c r="BE185" s="2">
        <f t="shared" si="238"/>
        <v>80.041415981564185</v>
      </c>
      <c r="BF185" s="2">
        <f t="shared" si="239"/>
        <v>73.965961104946658</v>
      </c>
      <c r="BG185" s="2">
        <f t="shared" si="240"/>
        <v>66.182438582982954</v>
      </c>
      <c r="BH185" s="2">
        <f t="shared" si="241"/>
        <v>56.905883944332345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75.625</v>
      </c>
      <c r="CA185" s="2">
        <f t="shared" si="256"/>
        <v>79.120999999999995</v>
      </c>
      <c r="CB185" s="2">
        <f t="shared" si="257"/>
        <v>82.317999999999998</v>
      </c>
      <c r="CC185" s="2">
        <f t="shared" si="258"/>
        <v>85.775999999999996</v>
      </c>
      <c r="CD185" s="2">
        <f t="shared" si="259"/>
        <v>87.896000000000001</v>
      </c>
      <c r="CE185" s="2">
        <f t="shared" si="260"/>
        <v>89.164000000000001</v>
      </c>
      <c r="CF185" s="2">
        <f t="shared" si="261"/>
        <v>88.924999999999997</v>
      </c>
      <c r="CG185" s="2">
        <f t="shared" si="262"/>
        <v>87.388000000000005</v>
      </c>
      <c r="CH185" s="2">
        <f t="shared" si="263"/>
        <v>83.730999999999995</v>
      </c>
      <c r="CI185" s="2">
        <f t="shared" si="264"/>
        <v>80.924999999999997</v>
      </c>
      <c r="CJ185" s="2">
        <f t="shared" si="265"/>
        <v>74.596999999999994</v>
      </c>
      <c r="CK185" s="2">
        <f t="shared" si="266"/>
        <v>66.164199999999994</v>
      </c>
      <c r="CL185" s="2">
        <f t="shared" si="267"/>
        <v>57.402999999999999</v>
      </c>
      <c r="CO185" s="2">
        <f t="shared" si="268"/>
        <v>81.809962881076032</v>
      </c>
      <c r="CP185" s="2">
        <f t="shared" si="269"/>
        <v>84.137996493755921</v>
      </c>
      <c r="CQ185" s="2">
        <f t="shared" si="270"/>
        <v>86.029260751033675</v>
      </c>
      <c r="CR185" s="2">
        <f t="shared" si="271"/>
        <v>87.603726303672474</v>
      </c>
      <c r="CS185" s="2">
        <f t="shared" si="272"/>
        <v>92.416529545273903</v>
      </c>
      <c r="CT185" s="2">
        <f t="shared" si="273"/>
        <v>93.720094057743211</v>
      </c>
      <c r="CU185" s="2">
        <f t="shared" si="274"/>
        <v>95.006581221193116</v>
      </c>
      <c r="CV185" s="2">
        <f t="shared" si="275"/>
        <v>91.585349986965014</v>
      </c>
      <c r="CW185" s="2">
        <f t="shared" si="276"/>
        <v>89.405456020208135</v>
      </c>
      <c r="CX185" s="2">
        <f t="shared" si="277"/>
        <v>84.360236698573104</v>
      </c>
      <c r="CY185" s="2">
        <f t="shared" si="278"/>
        <v>79.212426427289202</v>
      </c>
      <c r="CZ185" s="2">
        <f t="shared" si="279"/>
        <v>69.978701809881457</v>
      </c>
      <c r="DA185" s="2">
        <f t="shared" si="280"/>
        <v>59.771580386970498</v>
      </c>
      <c r="DD185" s="2">
        <f t="shared" si="281"/>
        <v>75.772489798434805</v>
      </c>
      <c r="DE185" s="2">
        <f t="shared" si="282"/>
        <v>79.81690026942556</v>
      </c>
      <c r="DF185" s="2">
        <f t="shared" si="283"/>
        <v>82.910323652143703</v>
      </c>
      <c r="DG185" s="2">
        <f t="shared" si="284"/>
        <v>86.131416758179654</v>
      </c>
      <c r="DH185" s="2">
        <f t="shared" si="285"/>
        <v>88.757276320705216</v>
      </c>
      <c r="DI185" s="2">
        <f t="shared" si="286"/>
        <v>89.298949236416107</v>
      </c>
      <c r="DJ185" s="2">
        <f t="shared" si="287"/>
        <v>89.153136652023136</v>
      </c>
      <c r="DK185" s="2">
        <f t="shared" si="288"/>
        <v>87.702920942091453</v>
      </c>
      <c r="DL185" s="2">
        <f t="shared" si="289"/>
        <v>83.931538090640174</v>
      </c>
      <c r="DM185" s="2">
        <f t="shared" si="290"/>
        <v>80.038623143418448</v>
      </c>
      <c r="DN185" s="2">
        <f t="shared" si="291"/>
        <v>73.962593870334018</v>
      </c>
      <c r="DO185" s="2">
        <f t="shared" si="292"/>
        <v>66.180097300275477</v>
      </c>
      <c r="DP185" s="2">
        <f t="shared" si="293"/>
        <v>56.90395968007666</v>
      </c>
      <c r="DS185" s="2">
        <f t="shared" si="294"/>
        <v>0.99922037079074955</v>
      </c>
      <c r="DT185" s="2">
        <f t="shared" si="295"/>
        <v>0.99933049911336147</v>
      </c>
      <c r="DU185" s="2">
        <f t="shared" si="296"/>
        <v>0.99946901605768945</v>
      </c>
      <c r="DV185" s="2">
        <f t="shared" si="297"/>
        <v>0.99919982649022976</v>
      </c>
      <c r="DW185" s="2">
        <f t="shared" si="298"/>
        <v>0.99940930447599785</v>
      </c>
      <c r="DX185" s="2">
        <f t="shared" si="299"/>
        <v>0.99937690792420153</v>
      </c>
      <c r="DY185" s="2">
        <f t="shared" si="300"/>
        <v>0.99942393648137617</v>
      </c>
      <c r="DZ185" s="2">
        <f t="shared" si="301"/>
        <v>0.99942282899241641</v>
      </c>
      <c r="EA185" s="2">
        <f t="shared" si="302"/>
        <v>0.99926369299455942</v>
      </c>
      <c r="EB185" s="2">
        <f t="shared" si="303"/>
        <v>0.99935375106772084</v>
      </c>
      <c r="EC185" s="2">
        <f t="shared" si="304"/>
        <v>0.99935860152183575</v>
      </c>
      <c r="ED185" s="2">
        <f t="shared" si="305"/>
        <v>0.99938364662560797</v>
      </c>
      <c r="EE185" s="2">
        <f t="shared" si="306"/>
        <v>0.99932896834959417</v>
      </c>
    </row>
    <row r="186" spans="2:135" x14ac:dyDescent="0.25">
      <c r="B186" s="2">
        <v>180</v>
      </c>
      <c r="C186">
        <v>75.061999999999998</v>
      </c>
      <c r="D186">
        <v>80.120999999999995</v>
      </c>
      <c r="E186">
        <v>83.03</v>
      </c>
      <c r="F186">
        <v>85.418000000000006</v>
      </c>
      <c r="G186">
        <v>89.284000000000006</v>
      </c>
      <c r="H186">
        <v>88.358000000000004</v>
      </c>
      <c r="I186">
        <v>88.924999999999997</v>
      </c>
      <c r="J186">
        <v>87.835999999999999</v>
      </c>
      <c r="K186">
        <v>83.581999999999994</v>
      </c>
      <c r="L186">
        <v>80.134</v>
      </c>
      <c r="M186">
        <v>73.730999999999995</v>
      </c>
      <c r="N186">
        <v>65.134299999999996</v>
      </c>
      <c r="O186">
        <v>56.701500000000003</v>
      </c>
      <c r="R186" s="5">
        <f t="shared" si="310"/>
        <v>75.697340237517906</v>
      </c>
      <c r="S186" s="5">
        <f t="shared" si="311"/>
        <v>79.764099832852651</v>
      </c>
      <c r="T186" s="5">
        <f t="shared" si="312"/>
        <v>82.875217635428257</v>
      </c>
      <c r="U186" s="5">
        <f t="shared" si="313"/>
        <v>86.125340474793134</v>
      </c>
      <c r="V186" s="5">
        <f t="shared" si="314"/>
        <v>88.742125072884448</v>
      </c>
      <c r="W186" s="5">
        <f t="shared" si="315"/>
        <v>89.276662308263127</v>
      </c>
      <c r="X186" s="5">
        <f t="shared" si="316"/>
        <v>89.117484153718422</v>
      </c>
      <c r="Y186" s="5">
        <f t="shared" si="317"/>
        <v>87.669235042196803</v>
      </c>
      <c r="Z186" s="5">
        <f t="shared" si="318"/>
        <v>83.878989066925271</v>
      </c>
      <c r="AA186" s="5">
        <f t="shared" si="319"/>
        <v>80.001859573955784</v>
      </c>
      <c r="AB186" s="5">
        <f t="shared" si="320"/>
        <v>73.929304179330884</v>
      </c>
      <c r="AC186" s="5">
        <f t="shared" si="321"/>
        <v>66.162068885678281</v>
      </c>
      <c r="AD186" s="5">
        <f t="shared" si="322"/>
        <v>56.897056415956008</v>
      </c>
      <c r="AE186" s="5"/>
      <c r="AG186" s="5">
        <f t="shared" si="309"/>
        <v>-0.63534023751790869</v>
      </c>
      <c r="AH186" s="5">
        <f t="shared" si="309"/>
        <v>0.3569001671473444</v>
      </c>
      <c r="AI186" s="5">
        <f t="shared" si="309"/>
        <v>0.15478236457174432</v>
      </c>
      <c r="AJ186" s="5">
        <f t="shared" si="309"/>
        <v>-0.70734047479312778</v>
      </c>
      <c r="AK186" s="5">
        <f t="shared" si="308"/>
        <v>0.54187492711555763</v>
      </c>
      <c r="AL186" s="5">
        <f t="shared" si="308"/>
        <v>-0.9186623082631229</v>
      </c>
      <c r="AM186" s="5">
        <f t="shared" si="308"/>
        <v>-0.19248415371842498</v>
      </c>
      <c r="AN186" s="5">
        <f t="shared" si="308"/>
        <v>0.16676495780319556</v>
      </c>
      <c r="AO186" s="5">
        <f t="shared" si="307"/>
        <v>-0.29698906692527771</v>
      </c>
      <c r="AP186" s="5">
        <f t="shared" si="307"/>
        <v>0.1321404260442165</v>
      </c>
      <c r="AQ186" s="5">
        <f t="shared" si="307"/>
        <v>-0.19830417933088995</v>
      </c>
      <c r="AR186" s="5">
        <f t="shared" si="307"/>
        <v>-1.0277688856782845</v>
      </c>
      <c r="AS186" s="5">
        <f t="shared" si="323"/>
        <v>-0.19555641595600548</v>
      </c>
      <c r="AV186" s="2">
        <f t="shared" si="229"/>
        <v>75.697340237517821</v>
      </c>
      <c r="AW186" s="2">
        <f t="shared" si="230"/>
        <v>79.764099832852651</v>
      </c>
      <c r="AX186" s="2">
        <f t="shared" si="231"/>
        <v>82.875217635428257</v>
      </c>
      <c r="AY186" s="2">
        <f t="shared" si="232"/>
        <v>86.125340473200254</v>
      </c>
      <c r="AZ186" s="2">
        <f t="shared" si="233"/>
        <v>88.742125072879219</v>
      </c>
      <c r="BA186" s="2">
        <f t="shared" si="234"/>
        <v>89.27666230825605</v>
      </c>
      <c r="BB186" s="2">
        <f t="shared" si="235"/>
        <v>89.11748415371666</v>
      </c>
      <c r="BC186" s="2">
        <f t="shared" si="236"/>
        <v>87.669235042195254</v>
      </c>
      <c r="BD186" s="2">
        <f t="shared" si="237"/>
        <v>83.878989063290675</v>
      </c>
      <c r="BE186" s="2">
        <f t="shared" si="238"/>
        <v>80.001859573919049</v>
      </c>
      <c r="BF186" s="2">
        <f t="shared" si="239"/>
        <v>73.929304179252327</v>
      </c>
      <c r="BG186" s="2">
        <f t="shared" si="240"/>
        <v>66.162068885617828</v>
      </c>
      <c r="BH186" s="2">
        <f t="shared" si="241"/>
        <v>56.897056403881287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75.061999999999998</v>
      </c>
      <c r="CA186" s="2">
        <f t="shared" si="256"/>
        <v>80.120999999999995</v>
      </c>
      <c r="CB186" s="2">
        <f t="shared" si="257"/>
        <v>83.03</v>
      </c>
      <c r="CC186" s="2">
        <f t="shared" si="258"/>
        <v>85.418000000000006</v>
      </c>
      <c r="CD186" s="2">
        <f t="shared" si="259"/>
        <v>89.284000000000006</v>
      </c>
      <c r="CE186" s="2">
        <f t="shared" si="260"/>
        <v>88.358000000000004</v>
      </c>
      <c r="CF186" s="2">
        <f t="shared" si="261"/>
        <v>88.924999999999997</v>
      </c>
      <c r="CG186" s="2">
        <f t="shared" si="262"/>
        <v>87.835999999999999</v>
      </c>
      <c r="CH186" s="2">
        <f t="shared" si="263"/>
        <v>83.581999999999994</v>
      </c>
      <c r="CI186" s="2">
        <f t="shared" si="264"/>
        <v>80.134</v>
      </c>
      <c r="CJ186" s="2">
        <f t="shared" si="265"/>
        <v>73.730999999999995</v>
      </c>
      <c r="CK186" s="2">
        <f t="shared" si="266"/>
        <v>65.134299999999996</v>
      </c>
      <c r="CL186" s="2">
        <f t="shared" si="267"/>
        <v>56.701500000000003</v>
      </c>
      <c r="CO186" s="2">
        <f t="shared" si="268"/>
        <v>81.798535390831049</v>
      </c>
      <c r="CP186" s="2">
        <f t="shared" si="269"/>
        <v>84.130077657791674</v>
      </c>
      <c r="CQ186" s="2">
        <f t="shared" si="270"/>
        <v>86.024542437006886</v>
      </c>
      <c r="CR186" s="2">
        <f t="shared" si="271"/>
        <v>87.608595390017356</v>
      </c>
      <c r="CS186" s="2">
        <f t="shared" si="272"/>
        <v>92.440570860550551</v>
      </c>
      <c r="CT186" s="2">
        <f t="shared" si="273"/>
        <v>93.745013497920169</v>
      </c>
      <c r="CU186" s="2">
        <f t="shared" si="274"/>
        <v>95.031898102882309</v>
      </c>
      <c r="CV186" s="2">
        <f t="shared" si="275"/>
        <v>91.586648539984935</v>
      </c>
      <c r="CW186" s="2">
        <f t="shared" si="276"/>
        <v>89.412034554884301</v>
      </c>
      <c r="CX186" s="2">
        <f t="shared" si="277"/>
        <v>84.369685819225083</v>
      </c>
      <c r="CY186" s="2">
        <f t="shared" si="278"/>
        <v>79.234864704163115</v>
      </c>
      <c r="CZ186" s="2">
        <f t="shared" si="279"/>
        <v>69.999516789394079</v>
      </c>
      <c r="DA186" s="2">
        <f t="shared" si="280"/>
        <v>59.794674928539116</v>
      </c>
      <c r="DD186" s="2">
        <f t="shared" si="281"/>
        <v>75.692998718186288</v>
      </c>
      <c r="DE186" s="2">
        <f t="shared" si="282"/>
        <v>79.761432215462065</v>
      </c>
      <c r="DF186" s="2">
        <f t="shared" si="283"/>
        <v>82.87369172336777</v>
      </c>
      <c r="DG186" s="2">
        <f t="shared" si="284"/>
        <v>86.124257176010815</v>
      </c>
      <c r="DH186" s="2">
        <f t="shared" si="285"/>
        <v>88.740131465884474</v>
      </c>
      <c r="DI186" s="2">
        <f t="shared" si="286"/>
        <v>89.274121509798817</v>
      </c>
      <c r="DJ186" s="2">
        <f t="shared" si="287"/>
        <v>89.114375070520254</v>
      </c>
      <c r="DK186" s="2">
        <f t="shared" si="288"/>
        <v>87.667171778875485</v>
      </c>
      <c r="DL186" s="2">
        <f t="shared" si="289"/>
        <v>83.875270774946088</v>
      </c>
      <c r="DM186" s="2">
        <f t="shared" si="290"/>
        <v>79.999283573405947</v>
      </c>
      <c r="DN186" s="2">
        <f t="shared" si="291"/>
        <v>73.926198634131126</v>
      </c>
      <c r="DO186" s="2">
        <f t="shared" si="292"/>
        <v>66.159910445362712</v>
      </c>
      <c r="DP186" s="2">
        <f t="shared" si="293"/>
        <v>56.895281904968719</v>
      </c>
      <c r="DS186" s="2">
        <f t="shared" si="294"/>
        <v>0.99928892093122912</v>
      </c>
      <c r="DT186" s="2">
        <f t="shared" si="295"/>
        <v>0.99938937196304956</v>
      </c>
      <c r="DU186" s="2">
        <f t="shared" si="296"/>
        <v>0.99951571426285657</v>
      </c>
      <c r="DV186" s="2">
        <f t="shared" si="297"/>
        <v>0.99927018170170234</v>
      </c>
      <c r="DW186" s="2">
        <f t="shared" si="298"/>
        <v>0.99946125127799212</v>
      </c>
      <c r="DX186" s="2">
        <f t="shared" si="299"/>
        <v>0.99943170211582533</v>
      </c>
      <c r="DY186" s="2">
        <f t="shared" si="300"/>
        <v>0.99947459719558407</v>
      </c>
      <c r="DZ186" s="2">
        <f t="shared" si="301"/>
        <v>0.99947358705114941</v>
      </c>
      <c r="EA186" s="2">
        <f t="shared" si="302"/>
        <v>0.99932843652133763</v>
      </c>
      <c r="EB186" s="2">
        <f t="shared" si="303"/>
        <v>0.99941058045273379</v>
      </c>
      <c r="EC186" s="2">
        <f t="shared" si="304"/>
        <v>0.9994150046207021</v>
      </c>
      <c r="ED186" s="2">
        <f t="shared" si="305"/>
        <v>0.99943784855484985</v>
      </c>
      <c r="EE186" s="2">
        <f t="shared" si="306"/>
        <v>0.99938797572521654</v>
      </c>
    </row>
    <row r="187" spans="2:135" x14ac:dyDescent="0.25">
      <c r="B187" s="2">
        <v>181</v>
      </c>
      <c r="C187">
        <v>75.093999999999994</v>
      </c>
      <c r="D187">
        <v>80.075999999999993</v>
      </c>
      <c r="E187">
        <v>82.817999999999998</v>
      </c>
      <c r="F187">
        <v>86.626999999999995</v>
      </c>
      <c r="G187">
        <v>89.103999999999999</v>
      </c>
      <c r="H187">
        <v>89.552000000000007</v>
      </c>
      <c r="I187">
        <v>88.790999999999997</v>
      </c>
      <c r="J187">
        <v>87.313000000000002</v>
      </c>
      <c r="K187">
        <v>84.09</v>
      </c>
      <c r="L187">
        <v>80.09</v>
      </c>
      <c r="M187">
        <v>72.91</v>
      </c>
      <c r="N187">
        <v>66.611900000000006</v>
      </c>
      <c r="O187">
        <v>56.597000000000001</v>
      </c>
      <c r="R187" s="5">
        <f t="shared" si="310"/>
        <v>75.617511541183163</v>
      </c>
      <c r="S187" s="5">
        <f t="shared" si="311"/>
        <v>79.708423669750516</v>
      </c>
      <c r="T187" s="5">
        <f t="shared" si="312"/>
        <v>82.838465598243687</v>
      </c>
      <c r="U187" s="5">
        <f t="shared" si="313"/>
        <v>86.118093643212944</v>
      </c>
      <c r="V187" s="5">
        <f t="shared" si="314"/>
        <v>88.724825126011581</v>
      </c>
      <c r="W187" s="5">
        <f t="shared" si="315"/>
        <v>89.251636919732221</v>
      </c>
      <c r="X187" s="5">
        <f t="shared" si="316"/>
        <v>89.078479843776876</v>
      </c>
      <c r="Y187" s="5">
        <f t="shared" si="317"/>
        <v>87.633322208556322</v>
      </c>
      <c r="Z187" s="5">
        <f t="shared" si="318"/>
        <v>83.822433273314957</v>
      </c>
      <c r="AA187" s="5">
        <f t="shared" si="319"/>
        <v>79.9623196937019</v>
      </c>
      <c r="AB187" s="5">
        <f t="shared" si="320"/>
        <v>73.892667225145701</v>
      </c>
      <c r="AC187" s="5">
        <f t="shared" si="321"/>
        <v>66.141713230940212</v>
      </c>
      <c r="AD187" s="5">
        <f t="shared" si="322"/>
        <v>56.88824031721277</v>
      </c>
      <c r="AE187" s="5"/>
      <c r="AG187" s="5">
        <f t="shared" si="309"/>
        <v>-0.52351154118316856</v>
      </c>
      <c r="AH187" s="5">
        <f t="shared" si="309"/>
        <v>0.36757633024947722</v>
      </c>
      <c r="AI187" s="5">
        <f t="shared" si="309"/>
        <v>-2.0465598243688987E-2</v>
      </c>
      <c r="AJ187" s="5">
        <f t="shared" si="309"/>
        <v>0.5089063567870511</v>
      </c>
      <c r="AK187" s="5">
        <f t="shared" si="308"/>
        <v>0.37917487398841843</v>
      </c>
      <c r="AL187" s="5">
        <f t="shared" si="308"/>
        <v>0.30036308026778613</v>
      </c>
      <c r="AM187" s="5">
        <f t="shared" si="308"/>
        <v>-0.28747984377687885</v>
      </c>
      <c r="AN187" s="5">
        <f t="shared" si="308"/>
        <v>-0.32032220855631977</v>
      </c>
      <c r="AO187" s="5">
        <f t="shared" si="307"/>
        <v>0.26756672668504677</v>
      </c>
      <c r="AP187" s="5">
        <f t="shared" si="307"/>
        <v>0.12768030629810312</v>
      </c>
      <c r="AQ187" s="5">
        <f t="shared" si="307"/>
        <v>-0.98266722514570404</v>
      </c>
      <c r="AR187" s="5">
        <f t="shared" si="307"/>
        <v>0.47018676905979362</v>
      </c>
      <c r="AS187" s="5">
        <f t="shared" si="323"/>
        <v>-0.29124031721276822</v>
      </c>
      <c r="AV187" s="2">
        <f t="shared" si="229"/>
        <v>75.617511541183148</v>
      </c>
      <c r="AW187" s="2">
        <f t="shared" si="230"/>
        <v>79.708423669750516</v>
      </c>
      <c r="AX187" s="2">
        <f t="shared" si="231"/>
        <v>82.838465598243687</v>
      </c>
      <c r="AY187" s="2">
        <f t="shared" si="232"/>
        <v>86.11809364289158</v>
      </c>
      <c r="AZ187" s="2">
        <f t="shared" si="233"/>
        <v>88.724825126010742</v>
      </c>
      <c r="BA187" s="2">
        <f t="shared" si="234"/>
        <v>89.251636919731084</v>
      </c>
      <c r="BB187" s="2">
        <f t="shared" si="235"/>
        <v>89.07847984377662</v>
      </c>
      <c r="BC187" s="2">
        <f t="shared" si="236"/>
        <v>87.633322208556095</v>
      </c>
      <c r="BD187" s="2">
        <f t="shared" si="237"/>
        <v>83.82243327259215</v>
      </c>
      <c r="BE187" s="2">
        <f t="shared" si="238"/>
        <v>79.962319693695861</v>
      </c>
      <c r="BF187" s="2">
        <f t="shared" si="239"/>
        <v>73.892667225132399</v>
      </c>
      <c r="BG187" s="2">
        <f t="shared" si="240"/>
        <v>66.141713230929909</v>
      </c>
      <c r="BH187" s="2">
        <f t="shared" si="241"/>
        <v>56.888240314656557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75.093999999999994</v>
      </c>
      <c r="CA187" s="2">
        <f t="shared" si="256"/>
        <v>80.075999999999993</v>
      </c>
      <c r="CB187" s="2">
        <f t="shared" si="257"/>
        <v>82.817999999999998</v>
      </c>
      <c r="CC187" s="2">
        <f t="shared" si="258"/>
        <v>86.626999999999995</v>
      </c>
      <c r="CD187" s="2">
        <f t="shared" si="259"/>
        <v>89.103999999999999</v>
      </c>
      <c r="CE187" s="2">
        <f t="shared" si="260"/>
        <v>89.552000000000007</v>
      </c>
      <c r="CF187" s="2">
        <f t="shared" si="261"/>
        <v>88.790999999999997</v>
      </c>
      <c r="CG187" s="2">
        <f t="shared" si="262"/>
        <v>87.313000000000002</v>
      </c>
      <c r="CH187" s="2">
        <f t="shared" si="263"/>
        <v>84.09</v>
      </c>
      <c r="CI187" s="2">
        <f t="shared" si="264"/>
        <v>80.09</v>
      </c>
      <c r="CJ187" s="2">
        <f t="shared" si="265"/>
        <v>72.91</v>
      </c>
      <c r="CK187" s="2">
        <f t="shared" si="266"/>
        <v>66.611900000000006</v>
      </c>
      <c r="CL187" s="2">
        <f t="shared" si="267"/>
        <v>56.597000000000001</v>
      </c>
      <c r="CO187" s="2">
        <f t="shared" si="268"/>
        <v>81.787107900586065</v>
      </c>
      <c r="CP187" s="2">
        <f t="shared" si="269"/>
        <v>84.122158821827426</v>
      </c>
      <c r="CQ187" s="2">
        <f t="shared" si="270"/>
        <v>86.019824122980083</v>
      </c>
      <c r="CR187" s="2">
        <f t="shared" si="271"/>
        <v>87.613464476362239</v>
      </c>
      <c r="CS187" s="2">
        <f t="shared" si="272"/>
        <v>92.464612175827199</v>
      </c>
      <c r="CT187" s="2">
        <f t="shared" si="273"/>
        <v>93.769932938097128</v>
      </c>
      <c r="CU187" s="2">
        <f t="shared" si="274"/>
        <v>95.057214984571516</v>
      </c>
      <c r="CV187" s="2">
        <f t="shared" si="275"/>
        <v>91.587947093004857</v>
      </c>
      <c r="CW187" s="2">
        <f t="shared" si="276"/>
        <v>89.418613089560466</v>
      </c>
      <c r="CX187" s="2">
        <f t="shared" si="277"/>
        <v>84.379134939877062</v>
      </c>
      <c r="CY187" s="2">
        <f t="shared" si="278"/>
        <v>79.257302981037043</v>
      </c>
      <c r="CZ187" s="2">
        <f t="shared" si="279"/>
        <v>70.020331768906715</v>
      </c>
      <c r="DA187" s="2">
        <f t="shared" si="280"/>
        <v>59.817769470107741</v>
      </c>
      <c r="DD187" s="2">
        <f t="shared" si="281"/>
        <v>75.613507637937786</v>
      </c>
      <c r="DE187" s="2">
        <f t="shared" si="282"/>
        <v>79.705964161498571</v>
      </c>
      <c r="DF187" s="2">
        <f t="shared" si="283"/>
        <v>82.837059794591823</v>
      </c>
      <c r="DG187" s="2">
        <f t="shared" si="284"/>
        <v>86.117097593841976</v>
      </c>
      <c r="DH187" s="2">
        <f t="shared" si="285"/>
        <v>88.722986611063746</v>
      </c>
      <c r="DI187" s="2">
        <f t="shared" si="286"/>
        <v>89.249293783181528</v>
      </c>
      <c r="DJ187" s="2">
        <f t="shared" si="287"/>
        <v>89.075613489017357</v>
      </c>
      <c r="DK187" s="2">
        <f t="shared" si="288"/>
        <v>87.631422615659503</v>
      </c>
      <c r="DL187" s="2">
        <f t="shared" si="289"/>
        <v>83.819003459252002</v>
      </c>
      <c r="DM187" s="2">
        <f t="shared" si="290"/>
        <v>79.959944003393446</v>
      </c>
      <c r="DN187" s="2">
        <f t="shared" si="291"/>
        <v>73.889803397928233</v>
      </c>
      <c r="DO187" s="2">
        <f t="shared" si="292"/>
        <v>66.139723590449947</v>
      </c>
      <c r="DP187" s="2">
        <f t="shared" si="293"/>
        <v>56.886604129860771</v>
      </c>
      <c r="DS187" s="2">
        <f t="shared" si="294"/>
        <v>0.9993514476035017</v>
      </c>
      <c r="DT187" s="2">
        <f t="shared" si="295"/>
        <v>0.99944307068842742</v>
      </c>
      <c r="DU187" s="2">
        <f t="shared" si="296"/>
        <v>0.99955830733701811</v>
      </c>
      <c r="DV187" s="2">
        <f t="shared" si="297"/>
        <v>0.99933435505607038</v>
      </c>
      <c r="DW187" s="2">
        <f t="shared" si="298"/>
        <v>0.99950863203300899</v>
      </c>
      <c r="DX187" s="2">
        <f t="shared" si="299"/>
        <v>0.99948168025156103</v>
      </c>
      <c r="DY187" s="2">
        <f t="shared" si="300"/>
        <v>0.9995208047942693</v>
      </c>
      <c r="DZ187" s="2">
        <f t="shared" si="301"/>
        <v>0.99951988344632825</v>
      </c>
      <c r="EA187" s="2">
        <f t="shared" si="302"/>
        <v>0.99938749063477805</v>
      </c>
      <c r="EB187" s="2">
        <f t="shared" si="303"/>
        <v>0.99946241510345146</v>
      </c>
      <c r="EC187" s="2">
        <f t="shared" si="304"/>
        <v>0.99946645040957449</v>
      </c>
      <c r="ED187" s="2">
        <f t="shared" si="305"/>
        <v>0.99948728642819218</v>
      </c>
      <c r="EE187" s="2">
        <f t="shared" si="306"/>
        <v>0.99944179716738746</v>
      </c>
    </row>
    <row r="188" spans="2:135" x14ac:dyDescent="0.25">
      <c r="B188" s="2">
        <v>182</v>
      </c>
      <c r="C188">
        <v>74.891000000000005</v>
      </c>
      <c r="D188">
        <v>79.347999999999999</v>
      </c>
      <c r="E188">
        <v>81.682000000000002</v>
      </c>
      <c r="F188">
        <v>85.537000000000006</v>
      </c>
      <c r="G188">
        <v>88.94</v>
      </c>
      <c r="H188">
        <v>88.656999999999996</v>
      </c>
      <c r="I188">
        <v>89.269000000000005</v>
      </c>
      <c r="J188">
        <v>87.269000000000005</v>
      </c>
      <c r="K188">
        <v>84.179000000000002</v>
      </c>
      <c r="L188">
        <v>80.343000000000004</v>
      </c>
      <c r="M188">
        <v>73.91</v>
      </c>
      <c r="N188">
        <v>66.403000000000006</v>
      </c>
      <c r="O188">
        <v>57.417900000000003</v>
      </c>
      <c r="R188" s="5">
        <f t="shared" si="310"/>
        <v>75.537708630255153</v>
      </c>
      <c r="S188" s="5">
        <f t="shared" si="311"/>
        <v>79.652763468293102</v>
      </c>
      <c r="T188" s="5">
        <f t="shared" si="312"/>
        <v>82.801722880027455</v>
      </c>
      <c r="U188" s="5">
        <f t="shared" si="313"/>
        <v>86.110853775208582</v>
      </c>
      <c r="V188" s="5">
        <f t="shared" si="314"/>
        <v>88.707537031976784</v>
      </c>
      <c r="W188" s="5">
        <f t="shared" si="315"/>
        <v>89.226626637176096</v>
      </c>
      <c r="X188" s="5">
        <f t="shared" si="316"/>
        <v>89.039494169821765</v>
      </c>
      <c r="Y188" s="5">
        <f t="shared" si="317"/>
        <v>87.59742219777057</v>
      </c>
      <c r="Z188" s="5">
        <f t="shared" si="318"/>
        <v>83.765899447766188</v>
      </c>
      <c r="AA188" s="5">
        <f t="shared" si="319"/>
        <v>79.922795112589327</v>
      </c>
      <c r="AB188" s="5">
        <f t="shared" si="320"/>
        <v>73.8560487557111</v>
      </c>
      <c r="AC188" s="5">
        <f t="shared" si="321"/>
        <v>66.121370564424438</v>
      </c>
      <c r="AD188" s="5">
        <f t="shared" si="322"/>
        <v>56.879434822496101</v>
      </c>
      <c r="AE188" s="5"/>
      <c r="AG188" s="5">
        <f t="shared" si="309"/>
        <v>-0.64670863025514791</v>
      </c>
      <c r="AH188" s="5">
        <f t="shared" si="309"/>
        <v>-0.3047634682931033</v>
      </c>
      <c r="AI188" s="5">
        <f t="shared" si="309"/>
        <v>-1.119722880027453</v>
      </c>
      <c r="AJ188" s="5">
        <f t="shared" si="309"/>
        <v>-0.57385377520857617</v>
      </c>
      <c r="AK188" s="5">
        <f t="shared" si="308"/>
        <v>0.23246296802321353</v>
      </c>
      <c r="AL188" s="5">
        <f t="shared" si="308"/>
        <v>-0.56962663717609985</v>
      </c>
      <c r="AM188" s="5">
        <f t="shared" si="308"/>
        <v>0.22950583017824044</v>
      </c>
      <c r="AN188" s="5">
        <f t="shared" si="308"/>
        <v>-0.32842219777056414</v>
      </c>
      <c r="AO188" s="5">
        <f t="shared" si="307"/>
        <v>0.41310055223381426</v>
      </c>
      <c r="AP188" s="5">
        <f t="shared" si="307"/>
        <v>0.42020488741067652</v>
      </c>
      <c r="AQ188" s="5">
        <f t="shared" si="307"/>
        <v>5.3951244288896305E-2</v>
      </c>
      <c r="AR188" s="5">
        <f t="shared" si="307"/>
        <v>0.2816294355755673</v>
      </c>
      <c r="AS188" s="5">
        <f t="shared" si="323"/>
        <v>0.53846517750390177</v>
      </c>
      <c r="AV188" s="2">
        <f t="shared" si="229"/>
        <v>75.537708630255153</v>
      </c>
      <c r="AW188" s="2">
        <f t="shared" si="230"/>
        <v>79.652763468293102</v>
      </c>
      <c r="AX188" s="2">
        <f t="shared" si="231"/>
        <v>82.801722880027455</v>
      </c>
      <c r="AY188" s="2">
        <f t="shared" si="232"/>
        <v>86.110853775147561</v>
      </c>
      <c r="AZ188" s="2">
        <f t="shared" si="233"/>
        <v>88.707537031976656</v>
      </c>
      <c r="BA188" s="2">
        <f t="shared" si="234"/>
        <v>89.226626637175926</v>
      </c>
      <c r="BB188" s="2">
        <f t="shared" si="235"/>
        <v>89.039494169821722</v>
      </c>
      <c r="BC188" s="2">
        <f t="shared" si="236"/>
        <v>87.597422197770541</v>
      </c>
      <c r="BD188" s="2">
        <f t="shared" si="237"/>
        <v>83.765899447630844</v>
      </c>
      <c r="BE188" s="2">
        <f t="shared" si="238"/>
        <v>79.922795112588389</v>
      </c>
      <c r="BF188" s="2">
        <f t="shared" si="239"/>
        <v>73.856048755708983</v>
      </c>
      <c r="BG188" s="2">
        <f t="shared" si="240"/>
        <v>66.12137056442279</v>
      </c>
      <c r="BH188" s="2">
        <f t="shared" si="241"/>
        <v>56.879434821985789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74.891000000000005</v>
      </c>
      <c r="CA188" s="2">
        <f t="shared" si="256"/>
        <v>79.347999999999999</v>
      </c>
      <c r="CB188" s="2">
        <f t="shared" si="257"/>
        <v>81.682000000000002</v>
      </c>
      <c r="CC188" s="2">
        <f t="shared" si="258"/>
        <v>85.537000000000006</v>
      </c>
      <c r="CD188" s="2">
        <f t="shared" si="259"/>
        <v>88.94</v>
      </c>
      <c r="CE188" s="2">
        <f t="shared" si="260"/>
        <v>88.656999999999996</v>
      </c>
      <c r="CF188" s="2">
        <f t="shared" si="261"/>
        <v>89.269000000000005</v>
      </c>
      <c r="CG188" s="2">
        <f t="shared" si="262"/>
        <v>87.269000000000005</v>
      </c>
      <c r="CH188" s="2">
        <f t="shared" si="263"/>
        <v>84.179000000000002</v>
      </c>
      <c r="CI188" s="2">
        <f t="shared" si="264"/>
        <v>80.343000000000004</v>
      </c>
      <c r="CJ188" s="2">
        <f t="shared" si="265"/>
        <v>73.91</v>
      </c>
      <c r="CK188" s="2">
        <f t="shared" si="266"/>
        <v>66.403000000000006</v>
      </c>
      <c r="CL188" s="2">
        <f t="shared" si="267"/>
        <v>57.417900000000003</v>
      </c>
      <c r="CO188" s="2">
        <f t="shared" si="268"/>
        <v>81.775680410341081</v>
      </c>
      <c r="CP188" s="2">
        <f t="shared" si="269"/>
        <v>84.114239985863179</v>
      </c>
      <c r="CQ188" s="2">
        <f t="shared" si="270"/>
        <v>86.01510580895328</v>
      </c>
      <c r="CR188" s="2">
        <f t="shared" si="271"/>
        <v>87.618333562707122</v>
      </c>
      <c r="CS188" s="2">
        <f t="shared" si="272"/>
        <v>92.488653491103847</v>
      </c>
      <c r="CT188" s="2">
        <f t="shared" si="273"/>
        <v>93.794852378274086</v>
      </c>
      <c r="CU188" s="2">
        <f t="shared" si="274"/>
        <v>95.082531866260709</v>
      </c>
      <c r="CV188" s="2">
        <f t="shared" si="275"/>
        <v>91.589245646024779</v>
      </c>
      <c r="CW188" s="2">
        <f t="shared" si="276"/>
        <v>89.425191624236632</v>
      </c>
      <c r="CX188" s="2">
        <f t="shared" si="277"/>
        <v>84.388584060529041</v>
      </c>
      <c r="CY188" s="2">
        <f t="shared" si="278"/>
        <v>79.279741257910956</v>
      </c>
      <c r="CZ188" s="2">
        <f t="shared" si="279"/>
        <v>70.041146748419337</v>
      </c>
      <c r="DA188" s="2">
        <f t="shared" si="280"/>
        <v>59.840864011676366</v>
      </c>
      <c r="DD188" s="2">
        <f t="shared" si="281"/>
        <v>75.534016557689284</v>
      </c>
      <c r="DE188" s="2">
        <f t="shared" si="282"/>
        <v>79.650496107535076</v>
      </c>
      <c r="DF188" s="2">
        <f t="shared" si="283"/>
        <v>82.800427865815877</v>
      </c>
      <c r="DG188" s="2">
        <f t="shared" si="284"/>
        <v>86.109938011673137</v>
      </c>
      <c r="DH188" s="2">
        <f t="shared" si="285"/>
        <v>88.705841756243004</v>
      </c>
      <c r="DI188" s="2">
        <f t="shared" si="286"/>
        <v>89.224466056564239</v>
      </c>
      <c r="DJ188" s="2">
        <f t="shared" si="287"/>
        <v>89.036851907514475</v>
      </c>
      <c r="DK188" s="2">
        <f t="shared" si="288"/>
        <v>87.595673452443535</v>
      </c>
      <c r="DL188" s="2">
        <f t="shared" si="289"/>
        <v>83.76273614355793</v>
      </c>
      <c r="DM188" s="2">
        <f t="shared" si="290"/>
        <v>79.920604433380944</v>
      </c>
      <c r="DN188" s="2">
        <f t="shared" si="291"/>
        <v>73.853408161725341</v>
      </c>
      <c r="DO188" s="2">
        <f t="shared" si="292"/>
        <v>66.119536735537181</v>
      </c>
      <c r="DP188" s="2">
        <f t="shared" si="293"/>
        <v>56.877926354752823</v>
      </c>
      <c r="DS188" s="2">
        <f t="shared" si="294"/>
        <v>0.99940847942903821</v>
      </c>
      <c r="DT188" s="2">
        <f t="shared" si="295"/>
        <v>0.99949204953961712</v>
      </c>
      <c r="DU188" s="2">
        <f t="shared" si="296"/>
        <v>0.9995971558474942</v>
      </c>
      <c r="DV188" s="2">
        <f t="shared" si="297"/>
        <v>0.99939288903776391</v>
      </c>
      <c r="DW188" s="2">
        <f t="shared" si="298"/>
        <v>0.99955184771210315</v>
      </c>
      <c r="DX188" s="2">
        <f t="shared" si="299"/>
        <v>0.99952726521138302</v>
      </c>
      <c r="DY188" s="2">
        <f t="shared" si="300"/>
        <v>0.99956295035045173</v>
      </c>
      <c r="DZ188" s="2">
        <f t="shared" si="301"/>
        <v>0.99956211000021111</v>
      </c>
      <c r="EA188" s="2">
        <f t="shared" si="302"/>
        <v>0.99944135471197815</v>
      </c>
      <c r="EB188" s="2">
        <f t="shared" si="303"/>
        <v>0.99950969355497288</v>
      </c>
      <c r="EC188" s="2">
        <f t="shared" si="304"/>
        <v>0.99951337414477803</v>
      </c>
      <c r="ED188" s="2">
        <f t="shared" si="305"/>
        <v>0.99953237856911004</v>
      </c>
      <c r="EE188" s="2">
        <f t="shared" si="306"/>
        <v>0.99949088796065377</v>
      </c>
    </row>
    <row r="189" spans="2:135" x14ac:dyDescent="0.25">
      <c r="B189" s="2">
        <v>183</v>
      </c>
      <c r="C189">
        <v>74.953000000000003</v>
      </c>
      <c r="D189">
        <v>79.272999999999996</v>
      </c>
      <c r="E189">
        <v>83</v>
      </c>
      <c r="F189">
        <v>85.537000000000006</v>
      </c>
      <c r="G189">
        <v>88.686999999999998</v>
      </c>
      <c r="H189">
        <v>89.418000000000006</v>
      </c>
      <c r="I189">
        <v>89.179000000000002</v>
      </c>
      <c r="J189">
        <v>87.522000000000006</v>
      </c>
      <c r="K189">
        <v>84.209000000000003</v>
      </c>
      <c r="L189">
        <v>80.522000000000006</v>
      </c>
      <c r="M189">
        <v>73.433000000000007</v>
      </c>
      <c r="N189">
        <v>66.4328</v>
      </c>
      <c r="O189">
        <v>56.537300000000002</v>
      </c>
      <c r="R189" s="5">
        <f t="shared" si="310"/>
        <v>75.45792958329622</v>
      </c>
      <c r="S189" s="5">
        <f t="shared" si="311"/>
        <v>79.597118032045429</v>
      </c>
      <c r="T189" s="5">
        <f t="shared" si="312"/>
        <v>82.764988771324809</v>
      </c>
      <c r="U189" s="5">
        <f t="shared" si="313"/>
        <v>86.103620320878164</v>
      </c>
      <c r="V189" s="5">
        <f t="shared" si="314"/>
        <v>88.690259906501254</v>
      </c>
      <c r="W189" s="5">
        <f t="shared" si="315"/>
        <v>89.201630333698859</v>
      </c>
      <c r="X189" s="5">
        <f t="shared" si="316"/>
        <v>89.000525732823419</v>
      </c>
      <c r="Y189" s="5">
        <f t="shared" si="317"/>
        <v>87.561534021335092</v>
      </c>
      <c r="Z189" s="5">
        <f t="shared" si="318"/>
        <v>83.709385958248504</v>
      </c>
      <c r="AA189" s="5">
        <f t="shared" si="319"/>
        <v>79.883284690274735</v>
      </c>
      <c r="AB189" s="5">
        <f t="shared" si="320"/>
        <v>73.819447390883639</v>
      </c>
      <c r="AC189" s="5">
        <f t="shared" si="321"/>
        <v>66.101039908273805</v>
      </c>
      <c r="AD189" s="5">
        <f t="shared" si="322"/>
        <v>56.87063913288533</v>
      </c>
      <c r="AE189" s="5"/>
      <c r="AG189" s="5">
        <f t="shared" si="309"/>
        <v>-0.50492958329621729</v>
      </c>
      <c r="AH189" s="5">
        <f t="shared" si="309"/>
        <v>-0.32411803204543332</v>
      </c>
      <c r="AI189" s="5">
        <f t="shared" si="309"/>
        <v>0.23501122867519086</v>
      </c>
      <c r="AJ189" s="5">
        <f t="shared" si="309"/>
        <v>-0.56662032087815817</v>
      </c>
      <c r="AK189" s="5">
        <f t="shared" si="308"/>
        <v>-3.2599065012561823E-3</v>
      </c>
      <c r="AL189" s="5">
        <f t="shared" si="308"/>
        <v>0.21636966630114784</v>
      </c>
      <c r="AM189" s="5">
        <f t="shared" si="308"/>
        <v>0.17847426717658266</v>
      </c>
      <c r="AN189" s="5">
        <f t="shared" si="308"/>
        <v>-3.9534021335086322E-2</v>
      </c>
      <c r="AO189" s="5">
        <f t="shared" si="307"/>
        <v>0.49961404175149937</v>
      </c>
      <c r="AP189" s="5">
        <f t="shared" si="307"/>
        <v>0.63871530972527069</v>
      </c>
      <c r="AQ189" s="5">
        <f t="shared" si="307"/>
        <v>-0.38644739088363167</v>
      </c>
      <c r="AR189" s="5">
        <f t="shared" si="307"/>
        <v>0.33176009172619558</v>
      </c>
      <c r="AS189" s="5">
        <f t="shared" si="323"/>
        <v>-0.33333913288532813</v>
      </c>
      <c r="AV189" s="2">
        <f t="shared" si="229"/>
        <v>75.45792958329622</v>
      </c>
      <c r="AW189" s="2">
        <f t="shared" si="230"/>
        <v>79.597118032045429</v>
      </c>
      <c r="AX189" s="2">
        <f t="shared" si="231"/>
        <v>82.764988771324809</v>
      </c>
      <c r="AY189" s="2">
        <f t="shared" si="232"/>
        <v>86.103620320867265</v>
      </c>
      <c r="AZ189" s="2">
        <f t="shared" si="233"/>
        <v>88.69025990650124</v>
      </c>
      <c r="BA189" s="2">
        <f t="shared" si="234"/>
        <v>89.20163033369883</v>
      </c>
      <c r="BB189" s="2">
        <f t="shared" si="235"/>
        <v>89.000525732823419</v>
      </c>
      <c r="BC189" s="2">
        <f t="shared" si="236"/>
        <v>87.561534021335092</v>
      </c>
      <c r="BD189" s="2">
        <f t="shared" si="237"/>
        <v>83.709385958224644</v>
      </c>
      <c r="BE189" s="2">
        <f t="shared" si="238"/>
        <v>79.883284690274593</v>
      </c>
      <c r="BF189" s="2">
        <f t="shared" si="239"/>
        <v>73.819447390883326</v>
      </c>
      <c r="BG189" s="2">
        <f t="shared" si="240"/>
        <v>66.101039908273549</v>
      </c>
      <c r="BH189" s="2">
        <f t="shared" si="241"/>
        <v>56.870639132789258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74.953000000000003</v>
      </c>
      <c r="CA189" s="2">
        <f t="shared" si="256"/>
        <v>79.272999999999996</v>
      </c>
      <c r="CB189" s="2">
        <f t="shared" si="257"/>
        <v>83</v>
      </c>
      <c r="CC189" s="2">
        <f t="shared" si="258"/>
        <v>85.537000000000006</v>
      </c>
      <c r="CD189" s="2">
        <f t="shared" si="259"/>
        <v>88.686999999999998</v>
      </c>
      <c r="CE189" s="2">
        <f t="shared" si="260"/>
        <v>89.418000000000006</v>
      </c>
      <c r="CF189" s="2">
        <f t="shared" si="261"/>
        <v>89.179000000000002</v>
      </c>
      <c r="CG189" s="2">
        <f t="shared" si="262"/>
        <v>87.522000000000006</v>
      </c>
      <c r="CH189" s="2">
        <f t="shared" si="263"/>
        <v>84.209000000000003</v>
      </c>
      <c r="CI189" s="2">
        <f t="shared" si="264"/>
        <v>80.522000000000006</v>
      </c>
      <c r="CJ189" s="2">
        <f t="shared" si="265"/>
        <v>73.433000000000007</v>
      </c>
      <c r="CK189" s="2">
        <f t="shared" si="266"/>
        <v>66.4328</v>
      </c>
      <c r="CL189" s="2">
        <f t="shared" si="267"/>
        <v>56.537300000000002</v>
      </c>
      <c r="CO189" s="2">
        <f t="shared" si="268"/>
        <v>81.764252920096112</v>
      </c>
      <c r="CP189" s="2">
        <f t="shared" si="269"/>
        <v>84.106321149898932</v>
      </c>
      <c r="CQ189" s="2">
        <f t="shared" si="270"/>
        <v>86.010387494926491</v>
      </c>
      <c r="CR189" s="2">
        <f t="shared" si="271"/>
        <v>87.62320264905199</v>
      </c>
      <c r="CS189" s="2">
        <f t="shared" si="272"/>
        <v>92.512694806380495</v>
      </c>
      <c r="CT189" s="2">
        <f t="shared" si="273"/>
        <v>93.819771818451059</v>
      </c>
      <c r="CU189" s="2">
        <f t="shared" si="274"/>
        <v>95.107848747949902</v>
      </c>
      <c r="CV189" s="2">
        <f t="shared" si="275"/>
        <v>91.5905441990447</v>
      </c>
      <c r="CW189" s="2">
        <f t="shared" si="276"/>
        <v>89.431770158912798</v>
      </c>
      <c r="CX189" s="2">
        <f t="shared" si="277"/>
        <v>84.39803318118102</v>
      </c>
      <c r="CY189" s="2">
        <f t="shared" si="278"/>
        <v>79.302179534784884</v>
      </c>
      <c r="CZ189" s="2">
        <f t="shared" si="279"/>
        <v>70.061961727931958</v>
      </c>
      <c r="DA189" s="2">
        <f t="shared" si="280"/>
        <v>59.863958553244991</v>
      </c>
      <c r="DD189" s="2">
        <f t="shared" si="281"/>
        <v>75.454525477440782</v>
      </c>
      <c r="DE189" s="2">
        <f t="shared" si="282"/>
        <v>79.595028053571582</v>
      </c>
      <c r="DF189" s="2">
        <f t="shared" si="283"/>
        <v>82.76379593703993</v>
      </c>
      <c r="DG189" s="2">
        <f t="shared" si="284"/>
        <v>86.102778429504298</v>
      </c>
      <c r="DH189" s="2">
        <f t="shared" si="285"/>
        <v>88.688696901422261</v>
      </c>
      <c r="DI189" s="2">
        <f t="shared" si="286"/>
        <v>89.19963832994695</v>
      </c>
      <c r="DJ189" s="2">
        <f t="shared" si="287"/>
        <v>88.998090326011578</v>
      </c>
      <c r="DK189" s="2">
        <f t="shared" si="288"/>
        <v>87.559924289227553</v>
      </c>
      <c r="DL189" s="2">
        <f t="shared" si="289"/>
        <v>83.706468827863844</v>
      </c>
      <c r="DM189" s="2">
        <f t="shared" si="290"/>
        <v>79.881264863368443</v>
      </c>
      <c r="DN189" s="2">
        <f t="shared" si="291"/>
        <v>73.817012925522448</v>
      </c>
      <c r="DO189" s="2">
        <f t="shared" si="292"/>
        <v>66.099349880624416</v>
      </c>
      <c r="DP189" s="2">
        <f t="shared" si="293"/>
        <v>56.869248579644875</v>
      </c>
      <c r="DS189" s="2">
        <f t="shared" si="294"/>
        <v>0.99946049874794418</v>
      </c>
      <c r="DT189" s="2">
        <f t="shared" si="295"/>
        <v>0.99953672296850893</v>
      </c>
      <c r="DU189" s="2">
        <f t="shared" si="296"/>
        <v>0.999632588743114</v>
      </c>
      <c r="DV189" s="2">
        <f t="shared" si="297"/>
        <v>0.99944627864240587</v>
      </c>
      <c r="DW189" s="2">
        <f t="shared" si="298"/>
        <v>0.99959126413826116</v>
      </c>
      <c r="DX189" s="2">
        <f t="shared" si="299"/>
        <v>0.99956884281442593</v>
      </c>
      <c r="DY189" s="2">
        <f t="shared" si="300"/>
        <v>0.99960139065350107</v>
      </c>
      <c r="DZ189" s="2">
        <f t="shared" si="301"/>
        <v>0.99960062418596718</v>
      </c>
      <c r="EA189" s="2">
        <f t="shared" si="302"/>
        <v>0.99949048439686705</v>
      </c>
      <c r="EB189" s="2">
        <f t="shared" si="303"/>
        <v>0.99955281591526879</v>
      </c>
      <c r="EC189" s="2">
        <f t="shared" si="304"/>
        <v>0.99955617294162824</v>
      </c>
      <c r="ED189" s="2">
        <f t="shared" si="305"/>
        <v>0.99957350663798061</v>
      </c>
      <c r="EE189" s="2">
        <f t="shared" si="306"/>
        <v>0.99953566350109346</v>
      </c>
    </row>
    <row r="190" spans="2:135" x14ac:dyDescent="0.25">
      <c r="B190" s="2">
        <v>184</v>
      </c>
      <c r="C190">
        <v>74.828000000000003</v>
      </c>
      <c r="D190">
        <v>80.090999999999994</v>
      </c>
      <c r="E190">
        <v>83.197000000000003</v>
      </c>
      <c r="F190">
        <v>86.581999999999994</v>
      </c>
      <c r="G190">
        <v>89.835999999999999</v>
      </c>
      <c r="H190">
        <v>88.433000000000007</v>
      </c>
      <c r="I190">
        <v>88.224000000000004</v>
      </c>
      <c r="J190">
        <v>87</v>
      </c>
      <c r="K190">
        <v>85.015000000000001</v>
      </c>
      <c r="L190">
        <v>80.254000000000005</v>
      </c>
      <c r="M190">
        <v>73.522000000000006</v>
      </c>
      <c r="N190">
        <v>66.403000000000006</v>
      </c>
      <c r="O190">
        <v>56.611899999999999</v>
      </c>
      <c r="R190" s="5">
        <f t="shared" si="310"/>
        <v>75.378172616998427</v>
      </c>
      <c r="S190" s="5">
        <f t="shared" si="311"/>
        <v>79.54148625134556</v>
      </c>
      <c r="T190" s="5">
        <f t="shared" si="312"/>
        <v>82.728262615288685</v>
      </c>
      <c r="U190" s="5">
        <f t="shared" si="313"/>
        <v>86.096392773568866</v>
      </c>
      <c r="V190" s="5">
        <f t="shared" si="314"/>
        <v>88.672992929027785</v>
      </c>
      <c r="W190" s="5">
        <f t="shared" si="315"/>
        <v>89.176646963591949</v>
      </c>
      <c r="X190" s="5">
        <f t="shared" si="316"/>
        <v>88.961573235472102</v>
      </c>
      <c r="Y190" s="5">
        <f t="shared" si="317"/>
        <v>87.525656765285589</v>
      </c>
      <c r="Z190" s="5">
        <f t="shared" si="318"/>
        <v>83.652891290715957</v>
      </c>
      <c r="AA190" s="5">
        <f t="shared" si="319"/>
        <v>79.843787368475873</v>
      </c>
      <c r="AB190" s="5">
        <f t="shared" si="320"/>
        <v>73.782861850096083</v>
      </c>
      <c r="AC190" s="5">
        <f t="shared" si="321"/>
        <v>66.080720356030994</v>
      </c>
      <c r="AD190" s="5">
        <f t="shared" si="322"/>
        <v>56.861852511398645</v>
      </c>
      <c r="AE190" s="5"/>
      <c r="AG190" s="5">
        <f t="shared" si="309"/>
        <v>-0.55017261699842379</v>
      </c>
      <c r="AH190" s="5">
        <f t="shared" si="309"/>
        <v>0.5495137486544337</v>
      </c>
      <c r="AI190" s="5">
        <f t="shared" si="309"/>
        <v>0.46873738471131787</v>
      </c>
      <c r="AJ190" s="5">
        <f t="shared" si="309"/>
        <v>0.48560722643112797</v>
      </c>
      <c r="AK190" s="5">
        <f t="shared" si="308"/>
        <v>1.1630070709722133</v>
      </c>
      <c r="AL190" s="5">
        <f t="shared" si="308"/>
        <v>-0.74364696359194227</v>
      </c>
      <c r="AM190" s="5">
        <f t="shared" si="308"/>
        <v>-0.73757323547209808</v>
      </c>
      <c r="AN190" s="5">
        <f t="shared" si="308"/>
        <v>-0.52565676528558924</v>
      </c>
      <c r="AO190" s="5">
        <f t="shared" si="307"/>
        <v>1.362108709284044</v>
      </c>
      <c r="AP190" s="5">
        <f t="shared" si="307"/>
        <v>0.41021263152413212</v>
      </c>
      <c r="AQ190" s="5">
        <f t="shared" si="307"/>
        <v>-0.26086185009607732</v>
      </c>
      <c r="AR190" s="5">
        <f t="shared" si="307"/>
        <v>0.32227964396901143</v>
      </c>
      <c r="AS190" s="5">
        <f t="shared" si="323"/>
        <v>-0.24995251139864649</v>
      </c>
      <c r="AV190" s="2">
        <f t="shared" si="229"/>
        <v>75.378172616998427</v>
      </c>
      <c r="AW190" s="2">
        <f t="shared" si="230"/>
        <v>79.54148625134556</v>
      </c>
      <c r="AX190" s="2">
        <f t="shared" si="231"/>
        <v>82.728262615288685</v>
      </c>
      <c r="AY190" s="2">
        <f t="shared" si="232"/>
        <v>86.096392773567032</v>
      </c>
      <c r="AZ190" s="2">
        <f t="shared" si="233"/>
        <v>88.672992929027785</v>
      </c>
      <c r="BA190" s="2">
        <f t="shared" si="234"/>
        <v>89.176646963591949</v>
      </c>
      <c r="BB190" s="2">
        <f t="shared" si="235"/>
        <v>88.961573235472102</v>
      </c>
      <c r="BC190" s="2">
        <f t="shared" si="236"/>
        <v>87.525656765285589</v>
      </c>
      <c r="BD190" s="2">
        <f t="shared" si="237"/>
        <v>83.652891290711992</v>
      </c>
      <c r="BE190" s="2">
        <f t="shared" si="238"/>
        <v>79.843787368475859</v>
      </c>
      <c r="BF190" s="2">
        <f t="shared" si="239"/>
        <v>73.78286185009604</v>
      </c>
      <c r="BG190" s="2">
        <f t="shared" si="240"/>
        <v>66.080720356030966</v>
      </c>
      <c r="BH190" s="2">
        <f t="shared" si="241"/>
        <v>56.861852511381592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74.828000000000003</v>
      </c>
      <c r="CA190" s="2">
        <f t="shared" si="256"/>
        <v>80.090999999999994</v>
      </c>
      <c r="CB190" s="2">
        <f t="shared" si="257"/>
        <v>83.197000000000003</v>
      </c>
      <c r="CC190" s="2">
        <f t="shared" si="258"/>
        <v>86.581999999999994</v>
      </c>
      <c r="CD190" s="2">
        <f t="shared" si="259"/>
        <v>89.835999999999999</v>
      </c>
      <c r="CE190" s="2">
        <f t="shared" si="260"/>
        <v>88.433000000000007</v>
      </c>
      <c r="CF190" s="2">
        <f t="shared" si="261"/>
        <v>88.224000000000004</v>
      </c>
      <c r="CG190" s="2">
        <f t="shared" si="262"/>
        <v>87</v>
      </c>
      <c r="CH190" s="2">
        <f t="shared" si="263"/>
        <v>85.015000000000001</v>
      </c>
      <c r="CI190" s="2">
        <f t="shared" si="264"/>
        <v>80.254000000000005</v>
      </c>
      <c r="CJ190" s="2">
        <f t="shared" si="265"/>
        <v>73.522000000000006</v>
      </c>
      <c r="CK190" s="2">
        <f t="shared" si="266"/>
        <v>66.403000000000006</v>
      </c>
      <c r="CL190" s="2">
        <f t="shared" si="267"/>
        <v>56.611899999999999</v>
      </c>
      <c r="CO190" s="2">
        <f t="shared" si="268"/>
        <v>81.752825429851129</v>
      </c>
      <c r="CP190" s="2">
        <f t="shared" si="269"/>
        <v>84.098402313934685</v>
      </c>
      <c r="CQ190" s="2">
        <f t="shared" si="270"/>
        <v>86.005669180899687</v>
      </c>
      <c r="CR190" s="2">
        <f t="shared" si="271"/>
        <v>87.628071735396873</v>
      </c>
      <c r="CS190" s="2">
        <f t="shared" si="272"/>
        <v>92.536736121657142</v>
      </c>
      <c r="CT190" s="2">
        <f t="shared" si="273"/>
        <v>93.844691258628018</v>
      </c>
      <c r="CU190" s="2">
        <f t="shared" si="274"/>
        <v>95.133165629639109</v>
      </c>
      <c r="CV190" s="2">
        <f t="shared" si="275"/>
        <v>91.591842752064636</v>
      </c>
      <c r="CW190" s="2">
        <f t="shared" si="276"/>
        <v>89.438348693588964</v>
      </c>
      <c r="CX190" s="2">
        <f t="shared" si="277"/>
        <v>84.407482301832999</v>
      </c>
      <c r="CY190" s="2">
        <f t="shared" si="278"/>
        <v>79.324617811658811</v>
      </c>
      <c r="CZ190" s="2">
        <f t="shared" si="279"/>
        <v>70.082776707444594</v>
      </c>
      <c r="DA190" s="2">
        <f t="shared" si="280"/>
        <v>59.887053094813616</v>
      </c>
      <c r="DD190" s="2">
        <f t="shared" si="281"/>
        <v>75.37503439719228</v>
      </c>
      <c r="DE190" s="2">
        <f t="shared" si="282"/>
        <v>79.539559999608088</v>
      </c>
      <c r="DF190" s="2">
        <f t="shared" si="283"/>
        <v>82.727164008263983</v>
      </c>
      <c r="DG190" s="2">
        <f t="shared" si="284"/>
        <v>86.095618847335459</v>
      </c>
      <c r="DH190" s="2">
        <f t="shared" si="285"/>
        <v>88.671552046601533</v>
      </c>
      <c r="DI190" s="2">
        <f t="shared" si="286"/>
        <v>89.174810603329661</v>
      </c>
      <c r="DJ190" s="2">
        <f t="shared" si="287"/>
        <v>88.959328744508696</v>
      </c>
      <c r="DK190" s="2">
        <f t="shared" si="288"/>
        <v>87.524175126011585</v>
      </c>
      <c r="DL190" s="2">
        <f t="shared" si="289"/>
        <v>83.650201512169772</v>
      </c>
      <c r="DM190" s="2">
        <f t="shared" si="290"/>
        <v>79.841925293355928</v>
      </c>
      <c r="DN190" s="2">
        <f t="shared" si="291"/>
        <v>73.780617689319556</v>
      </c>
      <c r="DO190" s="2">
        <f t="shared" si="292"/>
        <v>66.079163025711665</v>
      </c>
      <c r="DP190" s="2">
        <f t="shared" si="293"/>
        <v>56.860570804536927</v>
      </c>
      <c r="DS190" s="2">
        <f t="shared" si="294"/>
        <v>0.99950794565233003</v>
      </c>
      <c r="DT190" s="2">
        <f t="shared" si="295"/>
        <v>0.99957746910187761</v>
      </c>
      <c r="DU190" s="2">
        <f t="shared" si="296"/>
        <v>0.99966490611823389</v>
      </c>
      <c r="DV190" s="2">
        <f t="shared" si="297"/>
        <v>0.99949497551435218</v>
      </c>
      <c r="DW190" s="2">
        <f t="shared" si="298"/>
        <v>0.99962721505670171</v>
      </c>
      <c r="DX190" s="2">
        <f t="shared" si="299"/>
        <v>0.99960676505507373</v>
      </c>
      <c r="DY190" s="2">
        <f t="shared" si="300"/>
        <v>0.99963645120446776</v>
      </c>
      <c r="DZ190" s="2">
        <f t="shared" si="301"/>
        <v>0.99963575212868472</v>
      </c>
      <c r="EA190" s="2">
        <f t="shared" si="302"/>
        <v>0.99953529541355535</v>
      </c>
      <c r="EB190" s="2">
        <f t="shared" si="303"/>
        <v>0.99959214721961065</v>
      </c>
      <c r="EC190" s="2">
        <f t="shared" si="304"/>
        <v>0.9995952091040835</v>
      </c>
      <c r="ED190" s="2">
        <f t="shared" si="305"/>
        <v>0.99961101883370929</v>
      </c>
      <c r="EE190" s="2">
        <f t="shared" si="306"/>
        <v>0.99957650277724097</v>
      </c>
    </row>
    <row r="191" spans="2:135" x14ac:dyDescent="0.25">
      <c r="B191" s="2">
        <v>185</v>
      </c>
      <c r="C191">
        <v>75.875</v>
      </c>
      <c r="D191">
        <v>78.332999999999998</v>
      </c>
      <c r="E191">
        <v>82.832999999999998</v>
      </c>
      <c r="F191">
        <v>86.924999999999997</v>
      </c>
      <c r="G191">
        <v>88.835999999999999</v>
      </c>
      <c r="H191">
        <v>89.850999999999999</v>
      </c>
      <c r="I191">
        <v>88.552000000000007</v>
      </c>
      <c r="J191">
        <v>86.866</v>
      </c>
      <c r="K191">
        <v>84.149000000000001</v>
      </c>
      <c r="L191">
        <v>80.284000000000006</v>
      </c>
      <c r="M191">
        <v>74.835999999999999</v>
      </c>
      <c r="N191">
        <v>65.462699999999998</v>
      </c>
      <c r="O191">
        <v>56.940300000000001</v>
      </c>
      <c r="R191" s="5">
        <f t="shared" si="310"/>
        <v>75.298436076808272</v>
      </c>
      <c r="S191" s="5">
        <f t="shared" si="311"/>
        <v>79.485867097327684</v>
      </c>
      <c r="T191" s="5">
        <f t="shared" si="312"/>
        <v>82.691543803929008</v>
      </c>
      <c r="U191" s="5">
        <f t="shared" si="313"/>
        <v>86.089170666149286</v>
      </c>
      <c r="V191" s="5">
        <f t="shared" si="314"/>
        <v>88.655735338371457</v>
      </c>
      <c r="W191" s="5">
        <f t="shared" si="315"/>
        <v>89.15167555679588</v>
      </c>
      <c r="X191" s="5">
        <f t="shared" si="316"/>
        <v>88.922635475138748</v>
      </c>
      <c r="Y191" s="5">
        <f t="shared" si="317"/>
        <v>87.489789584754902</v>
      </c>
      <c r="Z191" s="5">
        <f t="shared" si="318"/>
        <v>83.596414040113558</v>
      </c>
      <c r="AA191" s="5">
        <f t="shared" si="319"/>
        <v>79.80430216537556</v>
      </c>
      <c r="AB191" s="5">
        <f t="shared" si="320"/>
        <v>73.746290945528813</v>
      </c>
      <c r="AC191" s="5">
        <f t="shared" si="321"/>
        <v>66.060411067648928</v>
      </c>
      <c r="AD191" s="5">
        <f t="shared" si="322"/>
        <v>56.853074275534809</v>
      </c>
      <c r="AE191" s="5"/>
      <c r="AG191" s="5">
        <f t="shared" si="309"/>
        <v>0.57656392319172767</v>
      </c>
      <c r="AH191" s="5">
        <f t="shared" si="309"/>
        <v>-1.152867097327686</v>
      </c>
      <c r="AI191" s="5">
        <f t="shared" si="309"/>
        <v>0.14145619607099036</v>
      </c>
      <c r="AJ191" s="5">
        <f t="shared" si="309"/>
        <v>0.83582933385071101</v>
      </c>
      <c r="AK191" s="5">
        <f t="shared" si="308"/>
        <v>0.18026466162854149</v>
      </c>
      <c r="AL191" s="5">
        <f t="shared" si="308"/>
        <v>0.69932444320411946</v>
      </c>
      <c r="AM191" s="5">
        <f t="shared" si="308"/>
        <v>-0.37063547513874084</v>
      </c>
      <c r="AN191" s="5">
        <f t="shared" si="308"/>
        <v>-0.62378958475490265</v>
      </c>
      <c r="AO191" s="5">
        <f t="shared" si="307"/>
        <v>0.55258595988644288</v>
      </c>
      <c r="AP191" s="5">
        <f t="shared" si="307"/>
        <v>0.47969783462444582</v>
      </c>
      <c r="AQ191" s="5">
        <f t="shared" si="307"/>
        <v>1.0897090544711858</v>
      </c>
      <c r="AR191" s="5">
        <f t="shared" si="307"/>
        <v>-0.59771106764893034</v>
      </c>
      <c r="AS191" s="5">
        <f t="shared" si="323"/>
        <v>8.7225724465191945E-2</v>
      </c>
      <c r="AV191" s="2">
        <f t="shared" si="229"/>
        <v>75.298436076808272</v>
      </c>
      <c r="AW191" s="2">
        <f t="shared" si="230"/>
        <v>79.485867097327684</v>
      </c>
      <c r="AX191" s="2">
        <f t="shared" si="231"/>
        <v>82.691543803929008</v>
      </c>
      <c r="AY191" s="2">
        <f t="shared" si="232"/>
        <v>86.089170666149002</v>
      </c>
      <c r="AZ191" s="2">
        <f t="shared" si="233"/>
        <v>88.655735338371457</v>
      </c>
      <c r="BA191" s="2">
        <f t="shared" si="234"/>
        <v>89.15167555679588</v>
      </c>
      <c r="BB191" s="2">
        <f t="shared" si="235"/>
        <v>88.922635475138748</v>
      </c>
      <c r="BC191" s="2">
        <f t="shared" si="236"/>
        <v>87.489789584754902</v>
      </c>
      <c r="BD191" s="2">
        <f t="shared" si="237"/>
        <v>83.596414040112933</v>
      </c>
      <c r="BE191" s="2">
        <f t="shared" si="238"/>
        <v>79.80430216537556</v>
      </c>
      <c r="BF191" s="2">
        <f t="shared" si="239"/>
        <v>73.746290945528813</v>
      </c>
      <c r="BG191" s="2">
        <f t="shared" si="240"/>
        <v>66.060411067648928</v>
      </c>
      <c r="BH191" s="2">
        <f t="shared" si="241"/>
        <v>56.853074275531952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75.875</v>
      </c>
      <c r="CA191" s="2">
        <f t="shared" si="256"/>
        <v>78.332999999999998</v>
      </c>
      <c r="CB191" s="2">
        <f t="shared" si="257"/>
        <v>82.832999999999998</v>
      </c>
      <c r="CC191" s="2">
        <f t="shared" si="258"/>
        <v>86.924999999999997</v>
      </c>
      <c r="CD191" s="2">
        <f t="shared" si="259"/>
        <v>88.835999999999999</v>
      </c>
      <c r="CE191" s="2">
        <f t="shared" si="260"/>
        <v>89.850999999999999</v>
      </c>
      <c r="CF191" s="2">
        <f t="shared" si="261"/>
        <v>88.552000000000007</v>
      </c>
      <c r="CG191" s="2">
        <f t="shared" si="262"/>
        <v>86.866</v>
      </c>
      <c r="CH191" s="2">
        <f t="shared" si="263"/>
        <v>84.149000000000001</v>
      </c>
      <c r="CI191" s="2">
        <f t="shared" si="264"/>
        <v>80.284000000000006</v>
      </c>
      <c r="CJ191" s="2">
        <f t="shared" si="265"/>
        <v>74.835999999999999</v>
      </c>
      <c r="CK191" s="2">
        <f t="shared" si="266"/>
        <v>65.462699999999998</v>
      </c>
      <c r="CL191" s="2">
        <f t="shared" si="267"/>
        <v>56.940300000000001</v>
      </c>
      <c r="CO191" s="2">
        <f t="shared" si="268"/>
        <v>81.741397939606145</v>
      </c>
      <c r="CP191" s="2">
        <f t="shared" si="269"/>
        <v>84.090483477970437</v>
      </c>
      <c r="CQ191" s="2">
        <f t="shared" si="270"/>
        <v>86.000950866872898</v>
      </c>
      <c r="CR191" s="2">
        <f t="shared" si="271"/>
        <v>87.632940821741755</v>
      </c>
      <c r="CS191" s="2">
        <f t="shared" si="272"/>
        <v>92.56077743693379</v>
      </c>
      <c r="CT191" s="2">
        <f t="shared" si="273"/>
        <v>93.869610698804976</v>
      </c>
      <c r="CU191" s="2">
        <f t="shared" si="274"/>
        <v>95.158482511328302</v>
      </c>
      <c r="CV191" s="2">
        <f t="shared" si="275"/>
        <v>91.593141305084558</v>
      </c>
      <c r="CW191" s="2">
        <f t="shared" si="276"/>
        <v>89.444927228265129</v>
      </c>
      <c r="CX191" s="2">
        <f t="shared" si="277"/>
        <v>84.416931422484964</v>
      </c>
      <c r="CY191" s="2">
        <f t="shared" si="278"/>
        <v>79.347056088532725</v>
      </c>
      <c r="CZ191" s="2">
        <f t="shared" si="279"/>
        <v>70.103591686957216</v>
      </c>
      <c r="DA191" s="2">
        <f t="shared" si="280"/>
        <v>59.910147636382241</v>
      </c>
      <c r="DD191" s="2">
        <f t="shared" si="281"/>
        <v>75.295543316943764</v>
      </c>
      <c r="DE191" s="2">
        <f t="shared" si="282"/>
        <v>79.484091945644593</v>
      </c>
      <c r="DF191" s="2">
        <f t="shared" si="283"/>
        <v>82.690532079488037</v>
      </c>
      <c r="DG191" s="2">
        <f t="shared" si="284"/>
        <v>86.08845926516662</v>
      </c>
      <c r="DH191" s="2">
        <f t="shared" si="285"/>
        <v>88.654407191780791</v>
      </c>
      <c r="DI191" s="2">
        <f t="shared" si="286"/>
        <v>89.149982876712372</v>
      </c>
      <c r="DJ191" s="2">
        <f t="shared" si="287"/>
        <v>88.920567163005799</v>
      </c>
      <c r="DK191" s="2">
        <f t="shared" si="288"/>
        <v>87.488425962795603</v>
      </c>
      <c r="DL191" s="2">
        <f t="shared" si="289"/>
        <v>83.593934196475686</v>
      </c>
      <c r="DM191" s="2">
        <f t="shared" si="290"/>
        <v>79.802585723343427</v>
      </c>
      <c r="DN191" s="2">
        <f t="shared" si="291"/>
        <v>73.744222453116663</v>
      </c>
      <c r="DO191" s="2">
        <f t="shared" si="292"/>
        <v>66.0589761707989</v>
      </c>
      <c r="DP191" s="2">
        <f t="shared" si="293"/>
        <v>56.851893029428986</v>
      </c>
      <c r="DS191" s="2">
        <f t="shared" si="294"/>
        <v>0.99955122167131349</v>
      </c>
      <c r="DT191" s="2">
        <f t="shared" si="295"/>
        <v>0.99961463291371844</v>
      </c>
      <c r="DU191" s="2">
        <f t="shared" si="296"/>
        <v>0.9996943817365862</v>
      </c>
      <c r="DV191" s="2">
        <f t="shared" si="297"/>
        <v>0.99953939172704631</v>
      </c>
      <c r="DW191" s="2">
        <f t="shared" si="298"/>
        <v>0.99966000493877361</v>
      </c>
      <c r="DX191" s="2">
        <f t="shared" si="299"/>
        <v>0.99964135305848145</v>
      </c>
      <c r="DY191" s="2">
        <f t="shared" si="300"/>
        <v>0.99966842895142793</v>
      </c>
      <c r="DZ191" s="2">
        <f t="shared" si="301"/>
        <v>0.99966779134590578</v>
      </c>
      <c r="EA191" s="2">
        <f t="shared" si="302"/>
        <v>0.99957616704997276</v>
      </c>
      <c r="EB191" s="2">
        <f t="shared" si="303"/>
        <v>0.99962802049433486</v>
      </c>
      <c r="EC191" s="2">
        <f t="shared" si="304"/>
        <v>0.99963081316584612</v>
      </c>
      <c r="ED191" s="2">
        <f t="shared" si="305"/>
        <v>0.9996452328177311</v>
      </c>
      <c r="EE191" s="2">
        <f t="shared" si="306"/>
        <v>0.99961375154956689</v>
      </c>
    </row>
    <row r="192" spans="2:135" x14ac:dyDescent="0.25">
      <c r="B192" s="2">
        <v>186</v>
      </c>
      <c r="C192">
        <v>75.031000000000006</v>
      </c>
      <c r="D192">
        <v>79.379000000000005</v>
      </c>
      <c r="E192">
        <v>83.605999999999995</v>
      </c>
      <c r="F192">
        <v>86.194000000000003</v>
      </c>
      <c r="G192">
        <v>89.462999999999994</v>
      </c>
      <c r="H192">
        <v>88.954999999999998</v>
      </c>
      <c r="I192">
        <v>89.343000000000004</v>
      </c>
      <c r="J192">
        <v>87.373000000000005</v>
      </c>
      <c r="K192">
        <v>83.254000000000005</v>
      </c>
      <c r="L192">
        <v>79.896000000000001</v>
      </c>
      <c r="M192">
        <v>73.924999999999997</v>
      </c>
      <c r="N192">
        <v>65.790999999999997</v>
      </c>
      <c r="O192">
        <v>57.343299999999999</v>
      </c>
      <c r="R192" s="5">
        <f t="shared" si="310"/>
        <v>75.218718428123339</v>
      </c>
      <c r="S192" s="5">
        <f t="shared" si="311"/>
        <v>79.430259616320626</v>
      </c>
      <c r="T192" s="5">
        <f t="shared" si="312"/>
        <v>82.654831774612589</v>
      </c>
      <c r="U192" s="5">
        <f t="shared" si="313"/>
        <v>86.081953567905785</v>
      </c>
      <c r="V192" s="5">
        <f t="shared" si="314"/>
        <v>88.638486428640675</v>
      </c>
      <c r="W192" s="5">
        <f t="shared" si="315"/>
        <v>89.126715213705509</v>
      </c>
      <c r="X192" s="5">
        <f t="shared" si="316"/>
        <v>88.883711337283074</v>
      </c>
      <c r="Y192" s="5">
        <f t="shared" si="317"/>
        <v>87.453931698907979</v>
      </c>
      <c r="Z192" s="5">
        <f t="shared" si="318"/>
        <v>83.539952902761101</v>
      </c>
      <c r="AA192" s="5">
        <f t="shared" si="319"/>
        <v>79.764828170380198</v>
      </c>
      <c r="AB192" s="5">
        <f t="shared" si="320"/>
        <v>73.709733575726503</v>
      </c>
      <c r="AC192" s="5">
        <f t="shared" si="321"/>
        <v>66.040111264837904</v>
      </c>
      <c r="AD192" s="5">
        <f t="shared" si="322"/>
        <v>56.844303792770447</v>
      </c>
      <c r="AE192" s="5"/>
      <c r="AG192" s="5">
        <f t="shared" si="309"/>
        <v>-0.18771842812333261</v>
      </c>
      <c r="AH192" s="5">
        <f t="shared" si="309"/>
        <v>-5.1259616320621149E-2</v>
      </c>
      <c r="AI192" s="5">
        <f t="shared" si="309"/>
        <v>0.95116822538740564</v>
      </c>
      <c r="AJ192" s="5">
        <f t="shared" si="309"/>
        <v>0.11204643209421761</v>
      </c>
      <c r="AK192" s="5">
        <f t="shared" si="308"/>
        <v>0.82451357135931858</v>
      </c>
      <c r="AL192" s="5">
        <f t="shared" si="308"/>
        <v>-0.17171521370551091</v>
      </c>
      <c r="AM192" s="5">
        <f t="shared" si="308"/>
        <v>0.45928866271692925</v>
      </c>
      <c r="AN192" s="5">
        <f t="shared" si="308"/>
        <v>-8.0931698907974692E-2</v>
      </c>
      <c r="AO192" s="5">
        <f t="shared" si="307"/>
        <v>-0.28595290276109608</v>
      </c>
      <c r="AP192" s="5">
        <f t="shared" si="307"/>
        <v>0.13117182961980234</v>
      </c>
      <c r="AQ192" s="5">
        <f t="shared" si="307"/>
        <v>0.21526642427349429</v>
      </c>
      <c r="AR192" s="5">
        <f t="shared" si="307"/>
        <v>-0.24911126483790724</v>
      </c>
      <c r="AS192" s="5">
        <f t="shared" si="323"/>
        <v>0.49899620722955262</v>
      </c>
      <c r="AV192" s="2">
        <f t="shared" si="229"/>
        <v>75.218718428123339</v>
      </c>
      <c r="AW192" s="2">
        <f t="shared" si="230"/>
        <v>79.430259616320626</v>
      </c>
      <c r="AX192" s="2">
        <f t="shared" si="231"/>
        <v>82.654831774612589</v>
      </c>
      <c r="AY192" s="2">
        <f t="shared" si="232"/>
        <v>86.081953567905742</v>
      </c>
      <c r="AZ192" s="2">
        <f t="shared" si="233"/>
        <v>88.638486428640675</v>
      </c>
      <c r="BA192" s="2">
        <f t="shared" si="234"/>
        <v>89.126715213705509</v>
      </c>
      <c r="BB192" s="2">
        <f t="shared" si="235"/>
        <v>88.883711337283074</v>
      </c>
      <c r="BC192" s="2">
        <f t="shared" si="236"/>
        <v>87.453931698907979</v>
      </c>
      <c r="BD192" s="2">
        <f t="shared" si="237"/>
        <v>83.539952902761016</v>
      </c>
      <c r="BE192" s="2">
        <f t="shared" si="238"/>
        <v>79.764828170380198</v>
      </c>
      <c r="BF192" s="2">
        <f t="shared" si="239"/>
        <v>73.709733575726503</v>
      </c>
      <c r="BG192" s="2">
        <f t="shared" si="240"/>
        <v>66.040111264837904</v>
      </c>
      <c r="BH192" s="2">
        <f t="shared" si="241"/>
        <v>56.844303792769999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75.031000000000006</v>
      </c>
      <c r="CA192" s="2">
        <f t="shared" si="256"/>
        <v>79.379000000000005</v>
      </c>
      <c r="CB192" s="2">
        <f t="shared" si="257"/>
        <v>83.605999999999995</v>
      </c>
      <c r="CC192" s="2">
        <f t="shared" si="258"/>
        <v>86.194000000000003</v>
      </c>
      <c r="CD192" s="2">
        <f t="shared" si="259"/>
        <v>89.462999999999994</v>
      </c>
      <c r="CE192" s="2">
        <f t="shared" si="260"/>
        <v>88.954999999999998</v>
      </c>
      <c r="CF192" s="2">
        <f t="shared" si="261"/>
        <v>89.343000000000004</v>
      </c>
      <c r="CG192" s="2">
        <f t="shared" si="262"/>
        <v>87.373000000000005</v>
      </c>
      <c r="CH192" s="2">
        <f t="shared" si="263"/>
        <v>83.254000000000005</v>
      </c>
      <c r="CI192" s="2">
        <f t="shared" si="264"/>
        <v>79.896000000000001</v>
      </c>
      <c r="CJ192" s="2">
        <f t="shared" si="265"/>
        <v>73.924999999999997</v>
      </c>
      <c r="CK192" s="2">
        <f t="shared" si="266"/>
        <v>65.790999999999997</v>
      </c>
      <c r="CL192" s="2">
        <f t="shared" si="267"/>
        <v>57.343299999999999</v>
      </c>
      <c r="CO192" s="2">
        <f t="shared" si="268"/>
        <v>81.729970449361161</v>
      </c>
      <c r="CP192" s="2">
        <f t="shared" si="269"/>
        <v>84.08256464200619</v>
      </c>
      <c r="CQ192" s="2">
        <f t="shared" si="270"/>
        <v>85.996232552846095</v>
      </c>
      <c r="CR192" s="2">
        <f t="shared" si="271"/>
        <v>87.637809908086638</v>
      </c>
      <c r="CS192" s="2">
        <f t="shared" si="272"/>
        <v>92.584818752210438</v>
      </c>
      <c r="CT192" s="2">
        <f t="shared" si="273"/>
        <v>93.894530138981935</v>
      </c>
      <c r="CU192" s="2">
        <f t="shared" si="274"/>
        <v>95.183799393017509</v>
      </c>
      <c r="CV192" s="2">
        <f t="shared" si="275"/>
        <v>91.594439858104479</v>
      </c>
      <c r="CW192" s="2">
        <f t="shared" si="276"/>
        <v>89.451505762941295</v>
      </c>
      <c r="CX192" s="2">
        <f t="shared" si="277"/>
        <v>84.426380543136943</v>
      </c>
      <c r="CY192" s="2">
        <f t="shared" si="278"/>
        <v>79.369494365406652</v>
      </c>
      <c r="CZ192" s="2">
        <f t="shared" si="279"/>
        <v>70.124406666469838</v>
      </c>
      <c r="DA192" s="2">
        <f t="shared" si="280"/>
        <v>59.933242177950866</v>
      </c>
      <c r="DD192" s="2">
        <f t="shared" si="281"/>
        <v>75.216052236695262</v>
      </c>
      <c r="DE192" s="2">
        <f t="shared" si="282"/>
        <v>79.428623891681099</v>
      </c>
      <c r="DF192" s="2">
        <f t="shared" si="283"/>
        <v>82.653900150712104</v>
      </c>
      <c r="DG192" s="2">
        <f t="shared" si="284"/>
        <v>86.081299682997781</v>
      </c>
      <c r="DH192" s="2">
        <f t="shared" si="285"/>
        <v>88.637262336960049</v>
      </c>
      <c r="DI192" s="2">
        <f t="shared" si="286"/>
        <v>89.125155150095082</v>
      </c>
      <c r="DJ192" s="2">
        <f t="shared" si="287"/>
        <v>88.881805581502917</v>
      </c>
      <c r="DK192" s="2">
        <f t="shared" si="288"/>
        <v>87.452676799579635</v>
      </c>
      <c r="DL192" s="2">
        <f t="shared" si="289"/>
        <v>83.537666880781615</v>
      </c>
      <c r="DM192" s="2">
        <f t="shared" si="290"/>
        <v>79.763246153330925</v>
      </c>
      <c r="DN192" s="2">
        <f t="shared" si="291"/>
        <v>73.70782721691377</v>
      </c>
      <c r="DO192" s="2">
        <f t="shared" si="292"/>
        <v>66.038789315886135</v>
      </c>
      <c r="DP192" s="2">
        <f t="shared" si="293"/>
        <v>56.843215254321038</v>
      </c>
      <c r="DS192" s="2">
        <f t="shared" si="294"/>
        <v>0.9995906931372126</v>
      </c>
      <c r="DT192" s="2">
        <f t="shared" si="295"/>
        <v>0.99964852912246127</v>
      </c>
      <c r="DU192" s="2">
        <f t="shared" si="296"/>
        <v>0.99972126533558126</v>
      </c>
      <c r="DV192" s="2">
        <f t="shared" si="297"/>
        <v>0.99957990323646273</v>
      </c>
      <c r="DW192" s="2">
        <f t="shared" si="298"/>
        <v>0.99968991154226494</v>
      </c>
      <c r="DX192" s="2">
        <f t="shared" si="299"/>
        <v>0.99967289977951745</v>
      </c>
      <c r="DY192" s="2">
        <f t="shared" si="300"/>
        <v>0.99969759478711695</v>
      </c>
      <c r="DZ192" s="2">
        <f t="shared" si="301"/>
        <v>0.99969701325000515</v>
      </c>
      <c r="EA192" s="2">
        <f t="shared" si="302"/>
        <v>0.99961344533982988</v>
      </c>
      <c r="EB192" s="2">
        <f t="shared" si="303"/>
        <v>0.99966073955476498</v>
      </c>
      <c r="EC192" s="2">
        <f t="shared" si="304"/>
        <v>0.99966328666756021</v>
      </c>
      <c r="ED192" s="2">
        <f t="shared" si="305"/>
        <v>0.99967643838413156</v>
      </c>
      <c r="EE192" s="2">
        <f t="shared" si="306"/>
        <v>0.99964772525422485</v>
      </c>
    </row>
    <row r="193" spans="2:137" x14ac:dyDescent="0.25">
      <c r="B193" s="2">
        <v>187</v>
      </c>
      <c r="C193">
        <v>74.061999999999998</v>
      </c>
      <c r="D193">
        <v>79.832999999999998</v>
      </c>
      <c r="E193">
        <v>83.590999999999994</v>
      </c>
      <c r="F193">
        <v>86.775999999999996</v>
      </c>
      <c r="G193">
        <v>90.09</v>
      </c>
      <c r="H193">
        <v>90.358000000000004</v>
      </c>
      <c r="I193">
        <v>88.671999999999997</v>
      </c>
      <c r="J193">
        <v>86.760999999999996</v>
      </c>
      <c r="K193">
        <v>84.91</v>
      </c>
      <c r="L193">
        <v>80.045000000000002</v>
      </c>
      <c r="M193">
        <v>73.522000000000006</v>
      </c>
      <c r="N193">
        <v>65.955200000000005</v>
      </c>
      <c r="O193">
        <v>57.880600000000001</v>
      </c>
      <c r="R193" s="5">
        <f t="shared" si="310"/>
        <v>75.139018248033807</v>
      </c>
      <c r="S193" s="5">
        <f t="shared" si="311"/>
        <v>79.374662924602646</v>
      </c>
      <c r="T193" s="5">
        <f t="shared" si="312"/>
        <v>82.618126006798533</v>
      </c>
      <c r="U193" s="5">
        <f t="shared" si="313"/>
        <v>86.074741081744818</v>
      </c>
      <c r="V193" s="5">
        <f t="shared" si="314"/>
        <v>88.621245545414041</v>
      </c>
      <c r="W193" s="5">
        <f t="shared" si="315"/>
        <v>89.101765100301151</v>
      </c>
      <c r="X193" s="5">
        <f t="shared" si="316"/>
        <v>88.844799789284551</v>
      </c>
      <c r="Y193" s="5">
        <f t="shared" si="317"/>
        <v>87.418082386230225</v>
      </c>
      <c r="Z193" s="5">
        <f t="shared" si="318"/>
        <v>83.483506669384198</v>
      </c>
      <c r="AA193" s="5">
        <f t="shared" si="319"/>
        <v>79.725364539207121</v>
      </c>
      <c r="AB193" s="5">
        <f t="shared" si="320"/>
        <v>73.673188719619404</v>
      </c>
      <c r="AC193" s="5">
        <f t="shared" si="321"/>
        <v>66.019820226717215</v>
      </c>
      <c r="AD193" s="5">
        <f t="shared" si="322"/>
        <v>56.83554047692558</v>
      </c>
      <c r="AE193" s="5"/>
      <c r="AG193" s="5">
        <f t="shared" si="309"/>
        <v>-1.0770182480338093</v>
      </c>
      <c r="AH193" s="5">
        <f t="shared" si="309"/>
        <v>0.45833707539735258</v>
      </c>
      <c r="AI193" s="5">
        <f t="shared" si="309"/>
        <v>0.97287399320146051</v>
      </c>
      <c r="AJ193" s="5">
        <f t="shared" si="309"/>
        <v>0.70125891825517783</v>
      </c>
      <c r="AK193" s="5">
        <f t="shared" si="308"/>
        <v>1.4687544545859623</v>
      </c>
      <c r="AL193" s="5">
        <f t="shared" si="308"/>
        <v>1.2562348996988533</v>
      </c>
      <c r="AM193" s="5">
        <f t="shared" si="308"/>
        <v>-0.17279978928455364</v>
      </c>
      <c r="AN193" s="5">
        <f t="shared" si="308"/>
        <v>-0.65708238623022908</v>
      </c>
      <c r="AO193" s="5">
        <f t="shared" si="307"/>
        <v>1.4264933306157985</v>
      </c>
      <c r="AP193" s="5">
        <f t="shared" si="307"/>
        <v>0.31963546079288108</v>
      </c>
      <c r="AQ193" s="5">
        <f t="shared" si="307"/>
        <v>-0.15118871961939817</v>
      </c>
      <c r="AR193" s="5">
        <f t="shared" si="307"/>
        <v>-6.4620226717210016E-2</v>
      </c>
      <c r="AS193" s="5">
        <f t="shared" si="323"/>
        <v>1.0450595230744213</v>
      </c>
      <c r="AV193" s="2">
        <f t="shared" si="229"/>
        <v>75.139018248033807</v>
      </c>
      <c r="AW193" s="2">
        <f t="shared" si="230"/>
        <v>79.374662924602646</v>
      </c>
      <c r="AX193" s="2">
        <f t="shared" si="231"/>
        <v>82.618126006798533</v>
      </c>
      <c r="AY193" s="2">
        <f t="shared" si="232"/>
        <v>86.074741081744818</v>
      </c>
      <c r="AZ193" s="2">
        <f t="shared" si="233"/>
        <v>88.621245545414041</v>
      </c>
      <c r="BA193" s="2">
        <f t="shared" si="234"/>
        <v>89.101765100301151</v>
      </c>
      <c r="BB193" s="2">
        <f t="shared" si="235"/>
        <v>88.844799789284551</v>
      </c>
      <c r="BC193" s="2">
        <f t="shared" si="236"/>
        <v>87.418082386230225</v>
      </c>
      <c r="BD193" s="2">
        <f t="shared" si="237"/>
        <v>83.483506669384184</v>
      </c>
      <c r="BE193" s="2">
        <f t="shared" si="238"/>
        <v>79.725364539207121</v>
      </c>
      <c r="BF193" s="2">
        <f t="shared" si="239"/>
        <v>73.673188719619404</v>
      </c>
      <c r="BG193" s="2">
        <f t="shared" si="240"/>
        <v>66.019820226717215</v>
      </c>
      <c r="BH193" s="2">
        <f t="shared" si="241"/>
        <v>56.835540476925516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74.061999999999998</v>
      </c>
      <c r="CA193" s="2">
        <f t="shared" si="256"/>
        <v>79.832999999999998</v>
      </c>
      <c r="CB193" s="2">
        <f t="shared" si="257"/>
        <v>83.590999999999994</v>
      </c>
      <c r="CC193" s="2">
        <f t="shared" si="258"/>
        <v>86.775999999999996</v>
      </c>
      <c r="CD193" s="2">
        <f t="shared" si="259"/>
        <v>90.09</v>
      </c>
      <c r="CE193" s="2">
        <f t="shared" si="260"/>
        <v>90.358000000000004</v>
      </c>
      <c r="CF193" s="2">
        <f t="shared" si="261"/>
        <v>88.671999999999997</v>
      </c>
      <c r="CG193" s="2">
        <f t="shared" si="262"/>
        <v>86.760999999999996</v>
      </c>
      <c r="CH193" s="2">
        <f t="shared" si="263"/>
        <v>84.91</v>
      </c>
      <c r="CI193" s="2">
        <f t="shared" si="264"/>
        <v>80.045000000000002</v>
      </c>
      <c r="CJ193" s="2">
        <f t="shared" si="265"/>
        <v>73.522000000000006</v>
      </c>
      <c r="CK193" s="2">
        <f t="shared" si="266"/>
        <v>65.955200000000005</v>
      </c>
      <c r="CL193" s="2">
        <f t="shared" si="267"/>
        <v>57.880600000000001</v>
      </c>
      <c r="CO193" s="2">
        <f t="shared" si="268"/>
        <v>81.718542959116178</v>
      </c>
      <c r="CP193" s="2">
        <f t="shared" si="269"/>
        <v>84.074645806041943</v>
      </c>
      <c r="CQ193" s="2">
        <f t="shared" si="270"/>
        <v>85.991514238819306</v>
      </c>
      <c r="CR193" s="2">
        <f t="shared" si="271"/>
        <v>87.64267899443152</v>
      </c>
      <c r="CS193" s="2">
        <f t="shared" si="272"/>
        <v>92.608860067487086</v>
      </c>
      <c r="CT193" s="2">
        <f t="shared" si="273"/>
        <v>93.919449579158908</v>
      </c>
      <c r="CU193" s="2">
        <f t="shared" si="274"/>
        <v>95.209116274706702</v>
      </c>
      <c r="CV193" s="2">
        <f t="shared" si="275"/>
        <v>91.595738411124401</v>
      </c>
      <c r="CW193" s="2">
        <f t="shared" si="276"/>
        <v>89.458084297617461</v>
      </c>
      <c r="CX193" s="2">
        <f t="shared" si="277"/>
        <v>84.435829663788923</v>
      </c>
      <c r="CY193" s="2">
        <f t="shared" si="278"/>
        <v>79.391932642280565</v>
      </c>
      <c r="CZ193" s="2">
        <f t="shared" si="279"/>
        <v>70.145221645982474</v>
      </c>
      <c r="DA193" s="2">
        <f t="shared" si="280"/>
        <v>59.956336719519491</v>
      </c>
      <c r="DD193" s="2">
        <f t="shared" si="281"/>
        <v>75.13656115644676</v>
      </c>
      <c r="DE193" s="2">
        <f t="shared" si="282"/>
        <v>79.373155837717604</v>
      </c>
      <c r="DF193" s="2">
        <f t="shared" si="283"/>
        <v>82.617268221936158</v>
      </c>
      <c r="DG193" s="2">
        <f t="shared" si="284"/>
        <v>86.074140100828942</v>
      </c>
      <c r="DH193" s="2">
        <f t="shared" si="285"/>
        <v>88.620117482139307</v>
      </c>
      <c r="DI193" s="2">
        <f t="shared" si="286"/>
        <v>89.100327423477779</v>
      </c>
      <c r="DJ193" s="2">
        <f t="shared" si="287"/>
        <v>88.84304400000002</v>
      </c>
      <c r="DK193" s="2">
        <f t="shared" si="288"/>
        <v>87.416927636363653</v>
      </c>
      <c r="DL193" s="2">
        <f t="shared" si="289"/>
        <v>83.481399565087528</v>
      </c>
      <c r="DM193" s="2">
        <f t="shared" si="290"/>
        <v>79.723906583318424</v>
      </c>
      <c r="DN193" s="2">
        <f t="shared" si="291"/>
        <v>73.671431980710878</v>
      </c>
      <c r="DO193" s="2">
        <f t="shared" si="292"/>
        <v>66.018602460973369</v>
      </c>
      <c r="DP193" s="2">
        <f t="shared" si="293"/>
        <v>56.83453747921309</v>
      </c>
      <c r="DS193" s="2">
        <f t="shared" si="294"/>
        <v>0.99962669426007045</v>
      </c>
      <c r="DT193" s="2">
        <f t="shared" si="295"/>
        <v>0.99967944483659721</v>
      </c>
      <c r="DU193" s="2">
        <f t="shared" si="296"/>
        <v>0.99974578472995645</v>
      </c>
      <c r="DV193" s="2">
        <f t="shared" si="297"/>
        <v>0.99961685303544601</v>
      </c>
      <c r="DW193" s="2">
        <f t="shared" si="298"/>
        <v>0.999717188249031</v>
      </c>
      <c r="DX193" s="2">
        <f t="shared" si="299"/>
        <v>0.99970167246711772</v>
      </c>
      <c r="DY193" s="2">
        <f t="shared" si="300"/>
        <v>0.99972419582927052</v>
      </c>
      <c r="DZ193" s="2">
        <f t="shared" si="301"/>
        <v>0.99972366543286828</v>
      </c>
      <c r="EA193" s="2">
        <f t="shared" si="302"/>
        <v>0.99964744596863497</v>
      </c>
      <c r="EB193" s="2">
        <f t="shared" si="303"/>
        <v>0.9996905815600563</v>
      </c>
      <c r="EC193" s="2">
        <f t="shared" si="304"/>
        <v>0.99969290469270866</v>
      </c>
      <c r="ED193" s="2">
        <f t="shared" si="305"/>
        <v>0.99970489989765365</v>
      </c>
      <c r="EE193" s="2">
        <f t="shared" si="306"/>
        <v>0.99967871165465272</v>
      </c>
    </row>
    <row r="194" spans="2:137" x14ac:dyDescent="0.25">
      <c r="B194" s="2">
        <v>188</v>
      </c>
      <c r="C194">
        <v>76.125</v>
      </c>
      <c r="D194">
        <v>81.152000000000001</v>
      </c>
      <c r="E194">
        <v>82.438999999999993</v>
      </c>
      <c r="F194">
        <v>86.164000000000001</v>
      </c>
      <c r="G194">
        <v>86.94</v>
      </c>
      <c r="H194">
        <v>88.403000000000006</v>
      </c>
      <c r="I194">
        <v>88.522000000000006</v>
      </c>
      <c r="J194">
        <v>87.224000000000004</v>
      </c>
      <c r="K194">
        <v>83.313000000000002</v>
      </c>
      <c r="L194">
        <v>80.790999999999997</v>
      </c>
      <c r="M194">
        <v>74.611999999999995</v>
      </c>
      <c r="N194">
        <v>65.985100000000003</v>
      </c>
      <c r="O194">
        <v>55.7761</v>
      </c>
      <c r="R194" s="5">
        <f t="shared" si="310"/>
        <v>75.059334217582574</v>
      </c>
      <c r="S194" s="5">
        <f t="shared" si="311"/>
        <v>79.319076203493609</v>
      </c>
      <c r="T194" s="5">
        <f t="shared" si="312"/>
        <v>82.581426018995714</v>
      </c>
      <c r="U194" s="5">
        <f t="shared" si="313"/>
        <v>86.067532841617947</v>
      </c>
      <c r="V194" s="5">
        <f t="shared" si="314"/>
        <v>88.604012082159826</v>
      </c>
      <c r="W194" s="5">
        <f t="shared" si="315"/>
        <v>89.076824443587796</v>
      </c>
      <c r="X194" s="5">
        <f t="shared" si="316"/>
        <v>88.805899874673841</v>
      </c>
      <c r="Y194" s="5">
        <f t="shared" si="317"/>
        <v>87.382240980146932</v>
      </c>
      <c r="Z194" s="5">
        <f t="shared" si="318"/>
        <v>83.427074218614308</v>
      </c>
      <c r="AA194" s="5">
        <f t="shared" si="319"/>
        <v>79.685910489282051</v>
      </c>
      <c r="AB194" s="5">
        <f t="shared" si="320"/>
        <v>73.636655430925089</v>
      </c>
      <c r="AC194" s="5">
        <f t="shared" si="321"/>
        <v>65.999537285751757</v>
      </c>
      <c r="AD194" s="5">
        <f t="shared" si="322"/>
        <v>56.826783784889486</v>
      </c>
      <c r="AE194" s="5"/>
      <c r="AG194" s="5">
        <f t="shared" si="309"/>
        <v>1.065665782417426</v>
      </c>
      <c r="AH194" s="5">
        <f t="shared" si="309"/>
        <v>1.8329237965063925</v>
      </c>
      <c r="AI194" s="5">
        <f t="shared" si="309"/>
        <v>-0.14242601899572094</v>
      </c>
      <c r="AJ194" s="5">
        <f t="shared" si="309"/>
        <v>9.6467158382054663E-2</v>
      </c>
      <c r="AK194" s="5">
        <f t="shared" si="308"/>
        <v>-1.6640120821598288</v>
      </c>
      <c r="AL194" s="5">
        <f t="shared" si="308"/>
        <v>-0.67382444358779026</v>
      </c>
      <c r="AM194" s="5">
        <f t="shared" si="308"/>
        <v>-0.28389987467383548</v>
      </c>
      <c r="AN194" s="5">
        <f t="shared" si="308"/>
        <v>-0.15824098014692822</v>
      </c>
      <c r="AO194" s="5">
        <f t="shared" si="307"/>
        <v>-0.11407421861430578</v>
      </c>
      <c r="AP194" s="5">
        <f t="shared" si="307"/>
        <v>1.1050895107179457</v>
      </c>
      <c r="AQ194" s="5">
        <f t="shared" si="307"/>
        <v>0.97534456907490608</v>
      </c>
      <c r="AR194" s="5">
        <f t="shared" si="307"/>
        <v>-1.4437285751753848E-2</v>
      </c>
      <c r="AS194" s="5">
        <f t="shared" si="323"/>
        <v>-1.0506837848894861</v>
      </c>
      <c r="AV194" s="2">
        <f t="shared" si="229"/>
        <v>75.059334217582574</v>
      </c>
      <c r="AW194" s="2">
        <f t="shared" si="230"/>
        <v>79.319076203493609</v>
      </c>
      <c r="AX194" s="2">
        <f t="shared" si="231"/>
        <v>82.581426018995714</v>
      </c>
      <c r="AY194" s="2">
        <f t="shared" si="232"/>
        <v>86.067532841617947</v>
      </c>
      <c r="AZ194" s="2">
        <f t="shared" si="233"/>
        <v>88.604012082159826</v>
      </c>
      <c r="BA194" s="2">
        <f t="shared" si="234"/>
        <v>89.076824443587796</v>
      </c>
      <c r="BB194" s="2">
        <f t="shared" si="235"/>
        <v>88.805899874673841</v>
      </c>
      <c r="BC194" s="2">
        <f t="shared" si="236"/>
        <v>87.382240980146932</v>
      </c>
      <c r="BD194" s="2">
        <f t="shared" si="237"/>
        <v>83.427074218614308</v>
      </c>
      <c r="BE194" s="2">
        <f t="shared" si="238"/>
        <v>79.685910489282051</v>
      </c>
      <c r="BF194" s="2">
        <f t="shared" si="239"/>
        <v>73.636655430925089</v>
      </c>
      <c r="BG194" s="2">
        <f t="shared" si="240"/>
        <v>65.999537285751757</v>
      </c>
      <c r="BH194" s="2">
        <f t="shared" si="241"/>
        <v>56.826783784889479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76.125</v>
      </c>
      <c r="CA194" s="2">
        <f t="shared" si="256"/>
        <v>81.152000000000001</v>
      </c>
      <c r="CB194" s="2">
        <f t="shared" si="257"/>
        <v>82.438999999999993</v>
      </c>
      <c r="CC194" s="2">
        <f t="shared" si="258"/>
        <v>86.164000000000001</v>
      </c>
      <c r="CD194" s="2">
        <f t="shared" si="259"/>
        <v>86.94</v>
      </c>
      <c r="CE194" s="2">
        <f t="shared" si="260"/>
        <v>88.403000000000006</v>
      </c>
      <c r="CF194" s="2">
        <f t="shared" si="261"/>
        <v>88.522000000000006</v>
      </c>
      <c r="CG194" s="2">
        <f t="shared" si="262"/>
        <v>87.224000000000004</v>
      </c>
      <c r="CH194" s="2">
        <f t="shared" si="263"/>
        <v>83.313000000000002</v>
      </c>
      <c r="CI194" s="2">
        <f t="shared" si="264"/>
        <v>80.790999999999997</v>
      </c>
      <c r="CJ194" s="2">
        <f t="shared" si="265"/>
        <v>74.611999999999995</v>
      </c>
      <c r="CK194" s="2">
        <f t="shared" si="266"/>
        <v>65.985100000000003</v>
      </c>
      <c r="CL194" s="2">
        <f t="shared" si="267"/>
        <v>55.7761</v>
      </c>
      <c r="CO194" s="2">
        <f t="shared" si="268"/>
        <v>81.707115468871194</v>
      </c>
      <c r="CP194" s="2">
        <f t="shared" si="269"/>
        <v>84.066726970077696</v>
      </c>
      <c r="CQ194" s="2">
        <f t="shared" si="270"/>
        <v>85.986795924792503</v>
      </c>
      <c r="CR194" s="2">
        <f t="shared" si="271"/>
        <v>87.647548080776403</v>
      </c>
      <c r="CS194" s="2">
        <f t="shared" si="272"/>
        <v>92.63290138276372</v>
      </c>
      <c r="CT194" s="2">
        <f t="shared" si="273"/>
        <v>93.944369019335866</v>
      </c>
      <c r="CU194" s="2">
        <f t="shared" si="274"/>
        <v>95.234433156395909</v>
      </c>
      <c r="CV194" s="2">
        <f t="shared" si="275"/>
        <v>91.597036964144323</v>
      </c>
      <c r="CW194" s="2">
        <f t="shared" si="276"/>
        <v>89.464662832293627</v>
      </c>
      <c r="CX194" s="2">
        <f t="shared" si="277"/>
        <v>84.445278784440902</v>
      </c>
      <c r="CY194" s="2">
        <f t="shared" si="278"/>
        <v>79.414370919154493</v>
      </c>
      <c r="CZ194" s="2">
        <f t="shared" si="279"/>
        <v>70.166036625495096</v>
      </c>
      <c r="DA194" s="2">
        <f t="shared" si="280"/>
        <v>59.979431261088109</v>
      </c>
      <c r="DD194" s="2">
        <f t="shared" si="281"/>
        <v>75.057070076198258</v>
      </c>
      <c r="DE194" s="2">
        <f t="shared" si="282"/>
        <v>79.31768778375411</v>
      </c>
      <c r="DF194" s="2">
        <f t="shared" si="283"/>
        <v>82.580636293160211</v>
      </c>
      <c r="DG194" s="2">
        <f t="shared" si="284"/>
        <v>86.066980518660102</v>
      </c>
      <c r="DH194" s="2">
        <f t="shared" si="285"/>
        <v>88.602972627318579</v>
      </c>
      <c r="DI194" s="2">
        <f t="shared" si="286"/>
        <v>89.07549969686049</v>
      </c>
      <c r="DJ194" s="2">
        <f t="shared" si="287"/>
        <v>88.804282418497138</v>
      </c>
      <c r="DK194" s="2">
        <f t="shared" si="288"/>
        <v>87.381178473147685</v>
      </c>
      <c r="DL194" s="2">
        <f t="shared" si="289"/>
        <v>83.425132249393442</v>
      </c>
      <c r="DM194" s="2">
        <f t="shared" si="290"/>
        <v>79.684567013305923</v>
      </c>
      <c r="DN194" s="2">
        <f t="shared" si="291"/>
        <v>73.635036744507985</v>
      </c>
      <c r="DO194" s="2">
        <f t="shared" si="292"/>
        <v>65.998415606060604</v>
      </c>
      <c r="DP194" s="2">
        <f t="shared" si="293"/>
        <v>56.825859704105142</v>
      </c>
      <c r="DS194" s="2">
        <f t="shared" si="294"/>
        <v>0.9996595299354184</v>
      </c>
      <c r="DT194" s="2">
        <f t="shared" si="295"/>
        <v>0.99970764197029582</v>
      </c>
      <c r="DU194" s="2">
        <f t="shared" si="296"/>
        <v>0.99976814773207534</v>
      </c>
      <c r="DV194" s="2">
        <f t="shared" si="297"/>
        <v>0.99965055403446557</v>
      </c>
      <c r="DW194" s="2">
        <f t="shared" si="298"/>
        <v>0.99974206619909933</v>
      </c>
      <c r="DX194" s="2">
        <f t="shared" si="299"/>
        <v>0.99972791491421131</v>
      </c>
      <c r="DY194" s="2">
        <f t="shared" si="300"/>
        <v>0.99974845750237773</v>
      </c>
      <c r="DZ194" s="2">
        <f t="shared" si="301"/>
        <v>0.9997479737516084</v>
      </c>
      <c r="EA194" s="2">
        <f t="shared" si="302"/>
        <v>0.99967845692737023</v>
      </c>
      <c r="EB194" s="2">
        <f t="shared" si="303"/>
        <v>0.99971779934582961</v>
      </c>
      <c r="EC194" s="2">
        <f t="shared" si="304"/>
        <v>0.99971991818292782</v>
      </c>
      <c r="ED194" s="2">
        <f t="shared" si="305"/>
        <v>0.99973085851954224</v>
      </c>
      <c r="EE194" s="2">
        <f t="shared" si="306"/>
        <v>0.99970697326265046</v>
      </c>
    </row>
    <row r="195" spans="2:137" x14ac:dyDescent="0.25">
      <c r="B195" s="2">
        <v>189</v>
      </c>
      <c r="C195">
        <v>75.608999999999995</v>
      </c>
      <c r="D195">
        <v>79.97</v>
      </c>
      <c r="E195">
        <v>82.697000000000003</v>
      </c>
      <c r="F195">
        <v>85.94</v>
      </c>
      <c r="G195">
        <v>87.924999999999997</v>
      </c>
      <c r="H195">
        <v>89.179000000000002</v>
      </c>
      <c r="I195">
        <v>88.269000000000005</v>
      </c>
      <c r="J195">
        <v>88.075000000000003</v>
      </c>
      <c r="K195">
        <v>84.119</v>
      </c>
      <c r="L195">
        <v>80.403000000000006</v>
      </c>
      <c r="M195">
        <v>72.730999999999995</v>
      </c>
      <c r="N195">
        <v>66.7761</v>
      </c>
      <c r="O195">
        <v>57.268700000000003</v>
      </c>
      <c r="R195" s="5">
        <f t="shared" si="310"/>
        <v>74.979665114517317</v>
      </c>
      <c r="S195" s="5">
        <f t="shared" si="311"/>
        <v>79.263498694766696</v>
      </c>
      <c r="T195" s="5">
        <f t="shared" si="312"/>
        <v>82.544731365928243</v>
      </c>
      <c r="U195" s="5">
        <f t="shared" si="313"/>
        <v>86.060328510140934</v>
      </c>
      <c r="V195" s="5">
        <f t="shared" si="314"/>
        <v>88.586785476885211</v>
      </c>
      <c r="W195" s="5">
        <f t="shared" si="315"/>
        <v>89.051892527326885</v>
      </c>
      <c r="X195" s="5">
        <f t="shared" si="316"/>
        <v>88.767010707742102</v>
      </c>
      <c r="Y195" s="5">
        <f t="shared" si="317"/>
        <v>87.346406864952158</v>
      </c>
      <c r="Z195" s="5">
        <f t="shared" si="318"/>
        <v>83.37065451090362</v>
      </c>
      <c r="AA195" s="5">
        <f t="shared" si="319"/>
        <v>79.646465295430701</v>
      </c>
      <c r="AB195" s="5">
        <f t="shared" si="320"/>
        <v>73.600132832909964</v>
      </c>
      <c r="AC195" s="5">
        <f t="shared" si="321"/>
        <v>65.97926182395733</v>
      </c>
      <c r="AD195" s="5">
        <f t="shared" si="322"/>
        <v>56.818033213584812</v>
      </c>
      <c r="AE195" s="5"/>
      <c r="AG195" s="5">
        <f t="shared" si="309"/>
        <v>0.62933488548267746</v>
      </c>
      <c r="AH195" s="5">
        <f t="shared" si="309"/>
        <v>0.7065013052333029</v>
      </c>
      <c r="AI195" s="5">
        <f t="shared" si="309"/>
        <v>0.15226863407175983</v>
      </c>
      <c r="AJ195" s="5">
        <f t="shared" si="309"/>
        <v>-0.12032851014093637</v>
      </c>
      <c r="AK195" s="5">
        <f t="shared" si="308"/>
        <v>-0.66178547688521405</v>
      </c>
      <c r="AL195" s="5">
        <f t="shared" si="308"/>
        <v>0.12710747267311717</v>
      </c>
      <c r="AM195" s="5">
        <f t="shared" si="308"/>
        <v>-0.49801070774209677</v>
      </c>
      <c r="AN195" s="5">
        <f t="shared" si="308"/>
        <v>0.72859313504784495</v>
      </c>
      <c r="AO195" s="5">
        <f t="shared" si="307"/>
        <v>0.74834548909637988</v>
      </c>
      <c r="AP195" s="5">
        <f t="shared" si="307"/>
        <v>0.75653470456930449</v>
      </c>
      <c r="AQ195" s="5">
        <f t="shared" si="307"/>
        <v>-0.86913283290996901</v>
      </c>
      <c r="AR195" s="5">
        <f t="shared" si="307"/>
        <v>0.79683817604266949</v>
      </c>
      <c r="AS195" s="5">
        <f t="shared" si="323"/>
        <v>0.45066678641519076</v>
      </c>
      <c r="AV195" s="2">
        <f t="shared" si="229"/>
        <v>74.979665114517317</v>
      </c>
      <c r="AW195" s="2">
        <f t="shared" si="230"/>
        <v>79.263498694766696</v>
      </c>
      <c r="AX195" s="2">
        <f t="shared" si="231"/>
        <v>82.544731365928243</v>
      </c>
      <c r="AY195" s="2">
        <f t="shared" si="232"/>
        <v>86.060328510140934</v>
      </c>
      <c r="AZ195" s="2">
        <f t="shared" si="233"/>
        <v>88.586785476885211</v>
      </c>
      <c r="BA195" s="2">
        <f t="shared" si="234"/>
        <v>89.051892527326885</v>
      </c>
      <c r="BB195" s="2">
        <f t="shared" si="235"/>
        <v>88.767010707742102</v>
      </c>
      <c r="BC195" s="2">
        <f t="shared" si="236"/>
        <v>87.346406864952158</v>
      </c>
      <c r="BD195" s="2">
        <f t="shared" si="237"/>
        <v>83.37065451090362</v>
      </c>
      <c r="BE195" s="2">
        <f t="shared" si="238"/>
        <v>79.646465295430701</v>
      </c>
      <c r="BF195" s="2">
        <f t="shared" si="239"/>
        <v>73.600132832909964</v>
      </c>
      <c r="BG195" s="2">
        <f t="shared" si="240"/>
        <v>65.97926182395733</v>
      </c>
      <c r="BH195" s="2">
        <f t="shared" si="241"/>
        <v>56.818033213584812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75.608999999999995</v>
      </c>
      <c r="CA195" s="2">
        <f t="shared" si="256"/>
        <v>79.97</v>
      </c>
      <c r="CB195" s="2">
        <f t="shared" si="257"/>
        <v>82.697000000000003</v>
      </c>
      <c r="CC195" s="2">
        <f t="shared" si="258"/>
        <v>85.94</v>
      </c>
      <c r="CD195" s="2">
        <f t="shared" si="259"/>
        <v>87.924999999999997</v>
      </c>
      <c r="CE195" s="2">
        <f t="shared" si="260"/>
        <v>89.179000000000002</v>
      </c>
      <c r="CF195" s="2">
        <f t="shared" si="261"/>
        <v>88.269000000000005</v>
      </c>
      <c r="CG195" s="2">
        <f t="shared" si="262"/>
        <v>88.075000000000003</v>
      </c>
      <c r="CH195" s="2">
        <f t="shared" si="263"/>
        <v>84.119</v>
      </c>
      <c r="CI195" s="2">
        <f t="shared" si="264"/>
        <v>80.403000000000006</v>
      </c>
      <c r="CJ195" s="2">
        <f t="shared" si="265"/>
        <v>72.730999999999995</v>
      </c>
      <c r="CK195" s="2">
        <f t="shared" si="266"/>
        <v>66.7761</v>
      </c>
      <c r="CL195" s="2">
        <f t="shared" si="267"/>
        <v>57.268700000000003</v>
      </c>
      <c r="CO195" s="2">
        <f t="shared" si="268"/>
        <v>81.695687978626225</v>
      </c>
      <c r="CP195" s="2">
        <f t="shared" si="269"/>
        <v>84.058808134113448</v>
      </c>
      <c r="CQ195" s="2">
        <f t="shared" si="270"/>
        <v>85.9820776107657</v>
      </c>
      <c r="CR195" s="2">
        <f t="shared" si="271"/>
        <v>87.652417167121286</v>
      </c>
      <c r="CS195" s="2">
        <f t="shared" si="272"/>
        <v>92.656942698040368</v>
      </c>
      <c r="CT195" s="2">
        <f t="shared" si="273"/>
        <v>93.969288459512825</v>
      </c>
      <c r="CU195" s="2">
        <f t="shared" si="274"/>
        <v>95.259750038085102</v>
      </c>
      <c r="CV195" s="2">
        <f t="shared" si="275"/>
        <v>91.598335517164244</v>
      </c>
      <c r="CW195" s="2">
        <f t="shared" si="276"/>
        <v>89.471241366969792</v>
      </c>
      <c r="CX195" s="2">
        <f t="shared" si="277"/>
        <v>84.454727905092881</v>
      </c>
      <c r="CY195" s="2">
        <f t="shared" si="278"/>
        <v>79.436809196028406</v>
      </c>
      <c r="CZ195" s="2">
        <f t="shared" si="279"/>
        <v>70.186851605007718</v>
      </c>
      <c r="DA195" s="2">
        <f t="shared" si="280"/>
        <v>60.002525802656734</v>
      </c>
      <c r="DD195" s="2">
        <f t="shared" si="281"/>
        <v>74.977578995949756</v>
      </c>
      <c r="DE195" s="2">
        <f t="shared" si="282"/>
        <v>79.262219729790615</v>
      </c>
      <c r="DF195" s="2">
        <f t="shared" si="283"/>
        <v>82.544004364384264</v>
      </c>
      <c r="DG195" s="2">
        <f t="shared" si="284"/>
        <v>86.059820936491263</v>
      </c>
      <c r="DH195" s="2">
        <f t="shared" si="285"/>
        <v>88.585827772497836</v>
      </c>
      <c r="DI195" s="2">
        <f t="shared" si="286"/>
        <v>89.050671970243201</v>
      </c>
      <c r="DJ195" s="2">
        <f t="shared" si="287"/>
        <v>88.765520836994241</v>
      </c>
      <c r="DK195" s="2">
        <f t="shared" si="288"/>
        <v>87.345429309931703</v>
      </c>
      <c r="DL195" s="2">
        <f t="shared" si="289"/>
        <v>83.368864933699371</v>
      </c>
      <c r="DM195" s="2">
        <f t="shared" si="290"/>
        <v>79.645227443293422</v>
      </c>
      <c r="DN195" s="2">
        <f t="shared" si="291"/>
        <v>73.598641508305093</v>
      </c>
      <c r="DO195" s="2">
        <f t="shared" si="292"/>
        <v>65.978228751147839</v>
      </c>
      <c r="DP195" s="2">
        <f t="shared" si="293"/>
        <v>56.817181928997194</v>
      </c>
      <c r="DS195" s="2">
        <f t="shared" si="294"/>
        <v>0.99968947830811739</v>
      </c>
      <c r="DT195" s="2">
        <f t="shared" si="295"/>
        <v>0.9997333594487855</v>
      </c>
      <c r="DU195" s="2">
        <f t="shared" si="296"/>
        <v>0.99978854390471628</v>
      </c>
      <c r="DV195" s="2">
        <f t="shared" si="297"/>
        <v>0.99968129169219333</v>
      </c>
      <c r="DW195" s="2">
        <f t="shared" si="298"/>
        <v>0.99976475623879602</v>
      </c>
      <c r="DX195" s="2">
        <f t="shared" si="299"/>
        <v>0.99975184951167739</v>
      </c>
      <c r="DY195" s="2">
        <f t="shared" si="300"/>
        <v>0.99977058543797437</v>
      </c>
      <c r="DZ195" s="2">
        <f t="shared" si="301"/>
        <v>0.99977014423248012</v>
      </c>
      <c r="EA195" s="2">
        <f t="shared" si="302"/>
        <v>0.99970674093546696</v>
      </c>
      <c r="EB195" s="2">
        <f t="shared" si="303"/>
        <v>0.99974262355371202</v>
      </c>
      <c r="EC195" s="2">
        <f t="shared" si="304"/>
        <v>0.99974455605172119</v>
      </c>
      <c r="ED195" s="2">
        <f t="shared" si="305"/>
        <v>0.99975453423949678</v>
      </c>
      <c r="EE195" s="2">
        <f t="shared" si="306"/>
        <v>0.99973274954875047</v>
      </c>
    </row>
    <row r="196" spans="2:137" x14ac:dyDescent="0.25">
      <c r="B196" s="2">
        <v>190</v>
      </c>
      <c r="C196">
        <v>75.156000000000006</v>
      </c>
      <c r="D196">
        <v>79.409000000000006</v>
      </c>
      <c r="E196">
        <v>81.424000000000007</v>
      </c>
      <c r="F196">
        <v>86.075000000000003</v>
      </c>
      <c r="G196">
        <v>89.537000000000006</v>
      </c>
      <c r="H196">
        <v>89.537000000000006</v>
      </c>
      <c r="I196">
        <v>87.596999999999994</v>
      </c>
      <c r="J196">
        <v>87.06</v>
      </c>
      <c r="K196">
        <v>83.881</v>
      </c>
      <c r="L196">
        <v>80.984999999999999</v>
      </c>
      <c r="M196">
        <v>73.596999999999994</v>
      </c>
      <c r="N196">
        <v>66.641800000000003</v>
      </c>
      <c r="O196">
        <v>56.4328</v>
      </c>
      <c r="R196" s="5">
        <f t="shared" si="310"/>
        <v>74.900009806508734</v>
      </c>
      <c r="S196" s="5">
        <f t="shared" si="311"/>
        <v>79.207929696361305</v>
      </c>
      <c r="T196" s="5">
        <f t="shared" si="312"/>
        <v>82.508041635896305</v>
      </c>
      <c r="U196" s="5">
        <f t="shared" si="313"/>
        <v>86.053127776390639</v>
      </c>
      <c r="V196" s="5">
        <f t="shared" si="314"/>
        <v>88.569565209002846</v>
      </c>
      <c r="W196" s="5">
        <f t="shared" si="315"/>
        <v>89.02696868804459</v>
      </c>
      <c r="X196" s="5">
        <f t="shared" si="316"/>
        <v>88.728131468507158</v>
      </c>
      <c r="Y196" s="5">
        <f t="shared" si="317"/>
        <v>87.310579472027158</v>
      </c>
      <c r="Z196" s="5">
        <f t="shared" si="318"/>
        <v>83.314246582827593</v>
      </c>
      <c r="AA196" s="5">
        <f t="shared" si="319"/>
        <v>79.607028285848472</v>
      </c>
      <c r="AB196" s="5">
        <f t="shared" si="320"/>
        <v>73.563620113490956</v>
      </c>
      <c r="AC196" s="5">
        <f t="shared" si="321"/>
        <v>65.958993269358729</v>
      </c>
      <c r="AD196" s="5">
        <f t="shared" si="322"/>
        <v>56.809288297135176</v>
      </c>
      <c r="AE196" s="5"/>
      <c r="AG196" s="5">
        <f t="shared" si="309"/>
        <v>0.25599019349127161</v>
      </c>
      <c r="AH196" s="5">
        <f t="shared" si="309"/>
        <v>0.20107030363870138</v>
      </c>
      <c r="AI196" s="5">
        <f t="shared" si="309"/>
        <v>-1.0840416358962983</v>
      </c>
      <c r="AJ196" s="5">
        <f t="shared" si="309"/>
        <v>2.1872223609364028E-2</v>
      </c>
      <c r="AK196" s="5">
        <f t="shared" si="308"/>
        <v>0.96743479099716012</v>
      </c>
      <c r="AL196" s="5">
        <f t="shared" si="308"/>
        <v>0.51003131195541584</v>
      </c>
      <c r="AM196" s="5">
        <f t="shared" si="308"/>
        <v>-1.1311314685071636</v>
      </c>
      <c r="AN196" s="5">
        <f t="shared" si="308"/>
        <v>-0.25057947202715525</v>
      </c>
      <c r="AO196" s="5">
        <f t="shared" si="307"/>
        <v>0.56675341717240713</v>
      </c>
      <c r="AP196" s="5">
        <f t="shared" si="307"/>
        <v>1.3779717141515277</v>
      </c>
      <c r="AQ196" s="5">
        <f t="shared" si="307"/>
        <v>3.337988650903867E-2</v>
      </c>
      <c r="AR196" s="5">
        <f t="shared" si="307"/>
        <v>0.68280673064127484</v>
      </c>
      <c r="AS196" s="5">
        <f t="shared" si="323"/>
        <v>-0.37648829713517529</v>
      </c>
      <c r="AV196" s="2">
        <f t="shared" si="229"/>
        <v>74.900009806508734</v>
      </c>
      <c r="AW196" s="2">
        <f t="shared" si="230"/>
        <v>79.207929696361305</v>
      </c>
      <c r="AX196" s="2">
        <f t="shared" si="231"/>
        <v>82.508041635896305</v>
      </c>
      <c r="AY196" s="2">
        <f t="shared" si="232"/>
        <v>86.053127776390639</v>
      </c>
      <c r="AZ196" s="2">
        <f t="shared" si="233"/>
        <v>88.569565209002846</v>
      </c>
      <c r="BA196" s="2">
        <f t="shared" si="234"/>
        <v>89.02696868804459</v>
      </c>
      <c r="BB196" s="2">
        <f t="shared" si="235"/>
        <v>88.728131468507158</v>
      </c>
      <c r="BC196" s="2">
        <f t="shared" si="236"/>
        <v>87.310579472027158</v>
      </c>
      <c r="BD196" s="2">
        <f t="shared" si="237"/>
        <v>83.314246582827593</v>
      </c>
      <c r="BE196" s="2">
        <f t="shared" si="238"/>
        <v>79.607028285848472</v>
      </c>
      <c r="BF196" s="2">
        <f t="shared" si="239"/>
        <v>73.563620113490956</v>
      </c>
      <c r="BG196" s="2">
        <f t="shared" si="240"/>
        <v>65.958993269358729</v>
      </c>
      <c r="BH196" s="2">
        <f t="shared" si="241"/>
        <v>56.809288297135176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75.156000000000006</v>
      </c>
      <c r="CA196" s="2">
        <f t="shared" si="256"/>
        <v>79.409000000000006</v>
      </c>
      <c r="CB196" s="2">
        <f t="shared" si="257"/>
        <v>81.424000000000007</v>
      </c>
      <c r="CC196" s="2">
        <f t="shared" si="258"/>
        <v>86.075000000000003</v>
      </c>
      <c r="CD196" s="2">
        <f t="shared" si="259"/>
        <v>89.537000000000006</v>
      </c>
      <c r="CE196" s="2">
        <f t="shared" si="260"/>
        <v>89.537000000000006</v>
      </c>
      <c r="CF196" s="2">
        <f t="shared" si="261"/>
        <v>87.596999999999994</v>
      </c>
      <c r="CG196" s="2">
        <f t="shared" si="262"/>
        <v>87.06</v>
      </c>
      <c r="CH196" s="2">
        <f t="shared" si="263"/>
        <v>83.881</v>
      </c>
      <c r="CI196" s="2">
        <f t="shared" si="264"/>
        <v>80.984999999999999</v>
      </c>
      <c r="CJ196" s="2">
        <f t="shared" si="265"/>
        <v>73.596999999999994</v>
      </c>
      <c r="CK196" s="2">
        <f t="shared" si="266"/>
        <v>66.641800000000003</v>
      </c>
      <c r="CL196" s="2">
        <f t="shared" si="267"/>
        <v>56.4328</v>
      </c>
      <c r="CO196" s="2">
        <f t="shared" si="268"/>
        <v>81.684260488381241</v>
      </c>
      <c r="CP196" s="2">
        <f t="shared" si="269"/>
        <v>84.050889298149201</v>
      </c>
      <c r="CQ196" s="2">
        <f t="shared" si="270"/>
        <v>85.977359296738911</v>
      </c>
      <c r="CR196" s="2">
        <f t="shared" si="271"/>
        <v>87.657286253466168</v>
      </c>
      <c r="CS196" s="2">
        <f t="shared" si="272"/>
        <v>92.680984013317016</v>
      </c>
      <c r="CT196" s="2">
        <f t="shared" si="273"/>
        <v>93.994207899689783</v>
      </c>
      <c r="CU196" s="2">
        <f t="shared" si="274"/>
        <v>95.285066919774309</v>
      </c>
      <c r="CV196" s="2">
        <f t="shared" si="275"/>
        <v>91.599634070184166</v>
      </c>
      <c r="CW196" s="2">
        <f t="shared" si="276"/>
        <v>89.477819901645958</v>
      </c>
      <c r="CX196" s="2">
        <f t="shared" si="277"/>
        <v>84.464177025744846</v>
      </c>
      <c r="CY196" s="2">
        <f t="shared" si="278"/>
        <v>79.459247472902334</v>
      </c>
      <c r="CZ196" s="2">
        <f t="shared" si="279"/>
        <v>70.207666584520339</v>
      </c>
      <c r="DA196" s="2">
        <f t="shared" si="280"/>
        <v>60.025620344225359</v>
      </c>
      <c r="DD196" s="2">
        <f t="shared" si="281"/>
        <v>74.89808791570124</v>
      </c>
      <c r="DE196" s="2">
        <f t="shared" si="282"/>
        <v>79.206751675827121</v>
      </c>
      <c r="DF196" s="2">
        <f t="shared" si="283"/>
        <v>82.507372435608318</v>
      </c>
      <c r="DG196" s="2">
        <f t="shared" si="284"/>
        <v>86.052661354322424</v>
      </c>
      <c r="DH196" s="2">
        <f t="shared" si="285"/>
        <v>88.568682917677094</v>
      </c>
      <c r="DI196" s="2">
        <f t="shared" si="286"/>
        <v>89.025844243625912</v>
      </c>
      <c r="DJ196" s="2">
        <f t="shared" si="287"/>
        <v>88.726759255491345</v>
      </c>
      <c r="DK196" s="2">
        <f t="shared" si="288"/>
        <v>87.309680146715735</v>
      </c>
      <c r="DL196" s="2">
        <f t="shared" si="289"/>
        <v>83.312597618005285</v>
      </c>
      <c r="DM196" s="2">
        <f t="shared" si="290"/>
        <v>79.605887873280921</v>
      </c>
      <c r="DN196" s="2">
        <f t="shared" si="291"/>
        <v>73.562246272102186</v>
      </c>
      <c r="DO196" s="2">
        <f t="shared" si="292"/>
        <v>65.958041896235073</v>
      </c>
      <c r="DP196" s="2">
        <f t="shared" si="293"/>
        <v>56.808504153889245</v>
      </c>
      <c r="DS196" s="2">
        <f t="shared" si="294"/>
        <v>0.99971679311321549</v>
      </c>
      <c r="DT196" s="2">
        <f t="shared" si="295"/>
        <v>0.9997568152216062</v>
      </c>
      <c r="DU196" s="2">
        <f t="shared" si="296"/>
        <v>0.99980714616084487</v>
      </c>
      <c r="DV196" s="2">
        <f t="shared" si="297"/>
        <v>0.9997093264173641</v>
      </c>
      <c r="DW196" s="2">
        <f t="shared" si="298"/>
        <v>0.99978545069895641</v>
      </c>
      <c r="DX196" s="2">
        <f t="shared" si="299"/>
        <v>0.99977367912324311</v>
      </c>
      <c r="DY196" s="2">
        <f t="shared" si="300"/>
        <v>0.9997907672091545</v>
      </c>
      <c r="DZ196" s="2">
        <f t="shared" si="301"/>
        <v>0.9997903648087002</v>
      </c>
      <c r="EA196" s="2">
        <f t="shared" si="302"/>
        <v>0.99973253765291004</v>
      </c>
      <c r="EB196" s="2">
        <f t="shared" si="303"/>
        <v>0.9997652645752928</v>
      </c>
      <c r="EC196" s="2">
        <f t="shared" si="304"/>
        <v>0.99976702711395371</v>
      </c>
      <c r="ED196" s="2">
        <f t="shared" si="305"/>
        <v>0.99977612773046398</v>
      </c>
      <c r="EE196" s="2">
        <f t="shared" si="306"/>
        <v>0.99975625896003228</v>
      </c>
    </row>
    <row r="197" spans="2:137" x14ac:dyDescent="0.25">
      <c r="B197" s="2">
        <v>191</v>
      </c>
      <c r="C197">
        <v>75.25</v>
      </c>
      <c r="D197">
        <v>78.47</v>
      </c>
      <c r="E197">
        <v>82.938999999999993</v>
      </c>
      <c r="F197">
        <v>85.760999999999996</v>
      </c>
      <c r="G197">
        <v>88.507000000000005</v>
      </c>
      <c r="H197">
        <v>89.358000000000004</v>
      </c>
      <c r="I197">
        <v>89.134</v>
      </c>
      <c r="J197">
        <v>87.373000000000005</v>
      </c>
      <c r="K197">
        <v>84.149000000000001</v>
      </c>
      <c r="L197">
        <v>79.97</v>
      </c>
      <c r="M197">
        <v>73.522000000000006</v>
      </c>
      <c r="N197">
        <v>65.507499999999993</v>
      </c>
      <c r="O197">
        <v>56.417900000000003</v>
      </c>
      <c r="R197" s="5">
        <f t="shared" si="310"/>
        <v>74.820367244809859</v>
      </c>
      <c r="S197" s="5">
        <f t="shared" si="311"/>
        <v>79.152368558380587</v>
      </c>
      <c r="T197" s="5">
        <f t="shared" si="312"/>
        <v>82.471356448320137</v>
      </c>
      <c r="U197" s="5">
        <f t="shared" si="313"/>
        <v>86.04593035386641</v>
      </c>
      <c r="V197" s="5">
        <f t="shared" si="314"/>
        <v>88.552350796402663</v>
      </c>
      <c r="W197" s="5">
        <f t="shared" si="315"/>
        <v>89.00205231130137</v>
      </c>
      <c r="X197" s="5">
        <f t="shared" si="316"/>
        <v>88.689261398015461</v>
      </c>
      <c r="Y197" s="5">
        <f t="shared" si="317"/>
        <v>87.274758276328612</v>
      </c>
      <c r="Z197" s="5">
        <f t="shared" si="318"/>
        <v>83.257849541754098</v>
      </c>
      <c r="AA197" s="5">
        <f t="shared" si="319"/>
        <v>79.567598838333268</v>
      </c>
      <c r="AB197" s="5">
        <f t="shared" si="320"/>
        <v>73.527116520658623</v>
      </c>
      <c r="AC197" s="5">
        <f t="shared" si="321"/>
        <v>65.938731092686027</v>
      </c>
      <c r="AD197" s="5">
        <f t="shared" si="322"/>
        <v>56.800548604220765</v>
      </c>
      <c r="AE197" s="5"/>
      <c r="AG197" s="5">
        <f t="shared" si="309"/>
        <v>0.42963275519014132</v>
      </c>
      <c r="AH197" s="5">
        <f t="shared" si="309"/>
        <v>-0.6823685583805883</v>
      </c>
      <c r="AI197" s="5">
        <f t="shared" si="309"/>
        <v>0.46764355167985627</v>
      </c>
      <c r="AJ197" s="5">
        <f t="shared" si="309"/>
        <v>-0.28493035386641452</v>
      </c>
      <c r="AK197" s="5">
        <f t="shared" si="308"/>
        <v>-4.5350796402658489E-2</v>
      </c>
      <c r="AL197" s="5">
        <f t="shared" si="308"/>
        <v>0.35594768869863458</v>
      </c>
      <c r="AM197" s="5">
        <f t="shared" si="308"/>
        <v>0.44473860198453963</v>
      </c>
      <c r="AN197" s="5">
        <f t="shared" si="308"/>
        <v>9.8241723671392833E-2</v>
      </c>
      <c r="AO197" s="5">
        <f t="shared" si="307"/>
        <v>0.89115045824590311</v>
      </c>
      <c r="AP197" s="5">
        <f t="shared" si="307"/>
        <v>0.4024011616667309</v>
      </c>
      <c r="AQ197" s="5">
        <f t="shared" si="307"/>
        <v>-5.1165206586176737E-3</v>
      </c>
      <c r="AR197" s="5">
        <f t="shared" si="307"/>
        <v>-0.43123109268603343</v>
      </c>
      <c r="AS197" s="5">
        <f t="shared" si="323"/>
        <v>-0.38264860422076197</v>
      </c>
      <c r="AV197" s="2">
        <f t="shared" si="229"/>
        <v>74.820367244809859</v>
      </c>
      <c r="AW197" s="2">
        <f t="shared" si="230"/>
        <v>79.152368558380587</v>
      </c>
      <c r="AX197" s="2">
        <f t="shared" si="231"/>
        <v>82.471356448320137</v>
      </c>
      <c r="AY197" s="2">
        <f t="shared" si="232"/>
        <v>86.04593035386641</v>
      </c>
      <c r="AZ197" s="2">
        <f t="shared" si="233"/>
        <v>88.552350796402663</v>
      </c>
      <c r="BA197" s="2">
        <f t="shared" si="234"/>
        <v>89.00205231130137</v>
      </c>
      <c r="BB197" s="2">
        <f t="shared" si="235"/>
        <v>88.689261398015461</v>
      </c>
      <c r="BC197" s="2">
        <f t="shared" si="236"/>
        <v>87.274758276328612</v>
      </c>
      <c r="BD197" s="2">
        <f t="shared" si="237"/>
        <v>83.257849541754098</v>
      </c>
      <c r="BE197" s="2">
        <f t="shared" si="238"/>
        <v>79.567598838333268</v>
      </c>
      <c r="BF197" s="2">
        <f t="shared" si="239"/>
        <v>73.527116520658623</v>
      </c>
      <c r="BG197" s="2">
        <f t="shared" si="240"/>
        <v>65.938731092686027</v>
      </c>
      <c r="BH197" s="2">
        <f t="shared" si="241"/>
        <v>56.800548604220765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75.25</v>
      </c>
      <c r="CA197" s="2">
        <f t="shared" si="256"/>
        <v>78.47</v>
      </c>
      <c r="CB197" s="2">
        <f t="shared" si="257"/>
        <v>82.938999999999993</v>
      </c>
      <c r="CC197" s="2">
        <f t="shared" si="258"/>
        <v>85.760999999999996</v>
      </c>
      <c r="CD197" s="2">
        <f t="shared" si="259"/>
        <v>88.507000000000005</v>
      </c>
      <c r="CE197" s="2">
        <f t="shared" si="260"/>
        <v>89.358000000000004</v>
      </c>
      <c r="CF197" s="2">
        <f t="shared" si="261"/>
        <v>89.134</v>
      </c>
      <c r="CG197" s="2">
        <f t="shared" si="262"/>
        <v>87.373000000000005</v>
      </c>
      <c r="CH197" s="2">
        <f t="shared" si="263"/>
        <v>84.149000000000001</v>
      </c>
      <c r="CI197" s="2">
        <f t="shared" si="264"/>
        <v>79.97</v>
      </c>
      <c r="CJ197" s="2">
        <f t="shared" si="265"/>
        <v>73.522000000000006</v>
      </c>
      <c r="CK197" s="2">
        <f t="shared" si="266"/>
        <v>65.507499999999993</v>
      </c>
      <c r="CL197" s="2">
        <f t="shared" si="267"/>
        <v>56.417900000000003</v>
      </c>
      <c r="CO197" s="2">
        <f t="shared" si="268"/>
        <v>81.672832998136258</v>
      </c>
      <c r="CP197" s="2">
        <f t="shared" si="269"/>
        <v>84.042970462184954</v>
      </c>
      <c r="CQ197" s="2">
        <f t="shared" si="270"/>
        <v>85.972640982712107</v>
      </c>
      <c r="CR197" s="2">
        <f t="shared" si="271"/>
        <v>87.662155339811036</v>
      </c>
      <c r="CS197" s="2">
        <f t="shared" si="272"/>
        <v>92.705025328593663</v>
      </c>
      <c r="CT197" s="2">
        <f t="shared" si="273"/>
        <v>94.019127339866742</v>
      </c>
      <c r="CU197" s="2">
        <f t="shared" si="274"/>
        <v>95.310383801463502</v>
      </c>
      <c r="CV197" s="2">
        <f t="shared" si="275"/>
        <v>91.600932623204088</v>
      </c>
      <c r="CW197" s="2">
        <f t="shared" si="276"/>
        <v>89.484398436322124</v>
      </c>
      <c r="CX197" s="2">
        <f t="shared" si="277"/>
        <v>84.473626146396825</v>
      </c>
      <c r="CY197" s="2">
        <f t="shared" si="278"/>
        <v>79.481685749776261</v>
      </c>
      <c r="CZ197" s="2">
        <f t="shared" si="279"/>
        <v>70.228481564032975</v>
      </c>
      <c r="DA197" s="2">
        <f t="shared" si="280"/>
        <v>60.048714885793984</v>
      </c>
      <c r="DD197" s="2">
        <f t="shared" si="281"/>
        <v>74.818596835452738</v>
      </c>
      <c r="DE197" s="2">
        <f t="shared" si="282"/>
        <v>79.151283621863627</v>
      </c>
      <c r="DF197" s="2">
        <f t="shared" si="283"/>
        <v>82.470740506832371</v>
      </c>
      <c r="DG197" s="2">
        <f t="shared" si="284"/>
        <v>86.045501772153585</v>
      </c>
      <c r="DH197" s="2">
        <f t="shared" si="285"/>
        <v>88.551538062856366</v>
      </c>
      <c r="DI197" s="2">
        <f t="shared" si="286"/>
        <v>89.001016517008622</v>
      </c>
      <c r="DJ197" s="2">
        <f t="shared" si="287"/>
        <v>88.687997673988463</v>
      </c>
      <c r="DK197" s="2">
        <f t="shared" si="288"/>
        <v>87.273930983499753</v>
      </c>
      <c r="DL197" s="2">
        <f t="shared" si="289"/>
        <v>83.256330302311213</v>
      </c>
      <c r="DM197" s="2">
        <f t="shared" si="290"/>
        <v>79.566548303268419</v>
      </c>
      <c r="DN197" s="2">
        <f t="shared" si="291"/>
        <v>73.525851035899294</v>
      </c>
      <c r="DO197" s="2">
        <f t="shared" si="292"/>
        <v>65.937855041322308</v>
      </c>
      <c r="DP197" s="2">
        <f t="shared" si="293"/>
        <v>56.799826378781304</v>
      </c>
      <c r="DS197" s="2">
        <f t="shared" si="294"/>
        <v>0.99974170581300426</v>
      </c>
      <c r="DT197" s="2">
        <f t="shared" si="295"/>
        <v>0.9997782081003187</v>
      </c>
      <c r="DU197" s="2">
        <f t="shared" si="296"/>
        <v>0.9998241122236311</v>
      </c>
      <c r="DV197" s="2">
        <f t="shared" si="297"/>
        <v>0.9997348957615827</v>
      </c>
      <c r="DW197" s="2">
        <f t="shared" si="298"/>
        <v>0.99980432501791716</v>
      </c>
      <c r="DX197" s="2">
        <f t="shared" si="299"/>
        <v>0.99979358879679703</v>
      </c>
      <c r="DY197" s="2">
        <f t="shared" si="300"/>
        <v>0.99980917391365043</v>
      </c>
      <c r="DZ197" s="2">
        <f t="shared" si="301"/>
        <v>0.99980880690654816</v>
      </c>
      <c r="EA197" s="2">
        <f t="shared" si="302"/>
        <v>0.99975606569963638</v>
      </c>
      <c r="EB197" s="2">
        <f t="shared" si="303"/>
        <v>0.99978591432652375</v>
      </c>
      <c r="EC197" s="2">
        <f t="shared" si="304"/>
        <v>0.99978752184704123</v>
      </c>
      <c r="ED197" s="2">
        <f t="shared" si="305"/>
        <v>0.99979582204158646</v>
      </c>
      <c r="EE197" s="2">
        <f t="shared" si="306"/>
        <v>0.99977770076199757</v>
      </c>
    </row>
    <row r="198" spans="2:137" x14ac:dyDescent="0.25">
      <c r="B198" s="2">
        <v>192</v>
      </c>
      <c r="C198">
        <v>74.718999999999994</v>
      </c>
      <c r="D198">
        <v>79.347999999999999</v>
      </c>
      <c r="E198">
        <v>81.257999999999996</v>
      </c>
      <c r="F198">
        <v>86.075000000000003</v>
      </c>
      <c r="G198">
        <v>88.611999999999995</v>
      </c>
      <c r="H198">
        <v>88.790999999999997</v>
      </c>
      <c r="I198">
        <v>90.06</v>
      </c>
      <c r="J198">
        <v>88.299000000000007</v>
      </c>
      <c r="K198">
        <v>84.850999999999999</v>
      </c>
      <c r="L198">
        <v>79.97</v>
      </c>
      <c r="M198">
        <v>74.015000000000001</v>
      </c>
      <c r="N198">
        <v>66.253699999999995</v>
      </c>
      <c r="O198">
        <v>56.746299999999998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74.740736458331554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79.096814679356498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82.434675451455405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86.03873597860472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88.535141792717326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88.977142828207917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88.65039979396019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87.238942793129539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83.201462560858445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79.528176376766353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73.490621358203086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65.918474804294902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56.791813735610248</v>
      </c>
      <c r="AE198" s="5"/>
      <c r="AG198" s="5">
        <f t="shared" si="309"/>
        <v>-2.1736458331560016E-2</v>
      </c>
      <c r="AH198" s="5">
        <f t="shared" si="309"/>
        <v>0.25118532064350063</v>
      </c>
      <c r="AI198" s="5">
        <f t="shared" si="309"/>
        <v>-1.1766754514554094</v>
      </c>
      <c r="AJ198" s="5">
        <f t="shared" si="309"/>
        <v>3.6264021395282953E-2</v>
      </c>
      <c r="AK198" s="5">
        <f t="shared" si="308"/>
        <v>7.68582072826689E-2</v>
      </c>
      <c r="AL198" s="5">
        <f t="shared" si="308"/>
        <v>-0.18614282820792027</v>
      </c>
      <c r="AM198" s="5">
        <f t="shared" si="308"/>
        <v>1.4096002060398121</v>
      </c>
      <c r="AN198" s="5">
        <f t="shared" si="308"/>
        <v>1.0600572068704679</v>
      </c>
      <c r="AO198" s="5">
        <f t="shared" si="307"/>
        <v>1.6495374391415538</v>
      </c>
      <c r="AP198" s="5">
        <f t="shared" si="307"/>
        <v>0.44182362323364543</v>
      </c>
      <c r="AQ198" s="5">
        <f t="shared" si="307"/>
        <v>0.52437864179691474</v>
      </c>
      <c r="AR198" s="5">
        <f t="shared" si="307"/>
        <v>0.33522519570509246</v>
      </c>
      <c r="AS198" s="5">
        <f t="shared" si="323"/>
        <v>-4.5513735610249739E-2</v>
      </c>
      <c r="AV198" s="2">
        <f t="shared" ref="AV198:AV206" si="337">((1-DS198)*CO198) + (DS198*DD198)</f>
        <v>74.740736458331554</v>
      </c>
      <c r="AW198" s="2">
        <f t="shared" ref="AW198:AW206" si="338">((1-DT198)*CP198) + (DT198*DE198)</f>
        <v>79.096814679356498</v>
      </c>
      <c r="AX198" s="2">
        <f t="shared" ref="AX198:AX206" si="339">((1-DU198)*CQ198) + (DU198*DF198)</f>
        <v>82.434675451455405</v>
      </c>
      <c r="AY198" s="2">
        <f t="shared" ref="AY198:AY206" si="340">((1-DV198)*CR198) + (DV198*DG198)</f>
        <v>86.03873597860472</v>
      </c>
      <c r="AZ198" s="2">
        <f t="shared" ref="AZ198:AZ206" si="341">((1-DW198)*CS198) + (DW198*DH198)</f>
        <v>88.535141792717326</v>
      </c>
      <c r="BA198" s="2">
        <f t="shared" ref="BA198:BA206" si="342">((1-DX198)*CT198) + (DX198*DI198)</f>
        <v>88.977142828207917</v>
      </c>
      <c r="BB198" s="2">
        <f t="shared" ref="BB198:BB206" si="343">((1-DY198)*CU198) + (DY198*DJ198)</f>
        <v>88.65039979396019</v>
      </c>
      <c r="BC198" s="2">
        <f t="shared" ref="BC198:BC206" si="344">((1-DZ198)*CV198) + (DZ198*DK198)</f>
        <v>87.238942793129539</v>
      </c>
      <c r="BD198" s="2">
        <f t="shared" ref="BD198:BD206" si="345">((1-EA198)*CW198) + (EA198*DL198)</f>
        <v>83.201462560858445</v>
      </c>
      <c r="BE198" s="2">
        <f t="shared" ref="BE198:BE206" si="346">((1-EB198)*CX198) + (EB198*DM198)</f>
        <v>79.528176376766353</v>
      </c>
      <c r="BF198" s="2">
        <f t="shared" ref="BF198:BF206" si="347">((1-EC198)*CY198) + (EC198*DN198)</f>
        <v>73.490621358203086</v>
      </c>
      <c r="BG198" s="2">
        <f t="shared" ref="BG198:BG206" si="348">((1-ED198)*CZ198) + (ED198*DO198)</f>
        <v>65.918474804294902</v>
      </c>
      <c r="BH198" s="2">
        <f t="shared" ref="BH198:BH206" si="349">((1-EE198)*DA198) + (EE198*DP198)</f>
        <v>56.791813735610248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74.718999999999994</v>
      </c>
      <c r="CA198" s="2">
        <f t="shared" ref="CA198:CA206" si="364">IF(OR(AND($B198&gt;D$230, $B198&lt;D$231), $B198&gt;D$232), D198, "")</f>
        <v>79.347999999999999</v>
      </c>
      <c r="CB198" s="2">
        <f t="shared" ref="CB198:CB206" si="365">IF(OR(AND($B198&gt;E$230, $B198&lt;E$231), $B198&gt;E$232), E198, "")</f>
        <v>81.257999999999996</v>
      </c>
      <c r="CC198" s="2">
        <f t="shared" ref="CC198:CC206" si="366">IF(OR(AND($B198&gt;F$230, $B198&lt;F$231), $B198&gt;F$232), F198, "")</f>
        <v>86.075000000000003</v>
      </c>
      <c r="CD198" s="2">
        <f t="shared" ref="CD198:CD206" si="367">IF(OR(AND($B198&gt;G$230, $B198&lt;G$231), $B198&gt;G$232), G198, "")</f>
        <v>88.611999999999995</v>
      </c>
      <c r="CE198" s="2">
        <f t="shared" ref="CE198:CE206" si="368">IF(OR(AND($B198&gt;H$230, $B198&lt;H$231), $B198&gt;H$232), H198, "")</f>
        <v>88.790999999999997</v>
      </c>
      <c r="CF198" s="2">
        <f t="shared" ref="CF198:CF206" si="369">IF(OR(AND($B198&gt;I$230, $B198&lt;I$231), $B198&gt;I$232), I198, "")</f>
        <v>90.06</v>
      </c>
      <c r="CG198" s="2">
        <f t="shared" ref="CG198:CG206" si="370">IF(OR(AND($B198&gt;J$230, $B198&lt;J$231), $B198&gt;J$232), J198, "")</f>
        <v>88.299000000000007</v>
      </c>
      <c r="CH198" s="2">
        <f t="shared" ref="CH198:CH206" si="371">IF(OR(AND($B198&gt;K$230, $B198&lt;K$231), $B198&gt;K$232), K198, "")</f>
        <v>84.850999999999999</v>
      </c>
      <c r="CI198" s="2">
        <f t="shared" ref="CI198:CI206" si="372">IF(OR(AND($B198&gt;L$230, $B198&lt;L$231), $B198&gt;L$232), L198, "")</f>
        <v>79.97</v>
      </c>
      <c r="CJ198" s="2">
        <f t="shared" ref="CJ198:CJ206" si="373">IF(OR(AND($B198&gt;M$230, $B198&lt;M$231), $B198&gt;M$232), M198, "")</f>
        <v>74.015000000000001</v>
      </c>
      <c r="CK198" s="2">
        <f t="shared" ref="CK198:CK206" si="374">IF(OR(AND($B198&gt;N$230, $B198&lt;N$231), $B198&gt;N$232), N198, "")</f>
        <v>66.253699999999995</v>
      </c>
      <c r="CL198" s="2">
        <f t="shared" ref="CL198:CL206" si="375">IF(OR(AND($B198&gt;O$230, $B198&lt;O$231), $B198&gt;O$232), O198, "")</f>
        <v>56.746299999999998</v>
      </c>
      <c r="CO198" s="2">
        <f t="shared" ref="CO198:CO206" si="376">BK$207*$B198+BK$209</f>
        <v>81.661405507891274</v>
      </c>
      <c r="CP198" s="2">
        <f t="shared" ref="CP198:CP206" si="377">BL$207*$B198+BL$209</f>
        <v>84.035051626220721</v>
      </c>
      <c r="CQ198" s="2">
        <f t="shared" ref="CQ198:CQ206" si="378">BM$207*$B198+BM$209</f>
        <v>85.967922668685318</v>
      </c>
      <c r="CR198" s="2">
        <f t="shared" ref="CR198:CR206" si="379">BN$207*$B198+BN$209</f>
        <v>87.667024426155919</v>
      </c>
      <c r="CS198" s="2">
        <f t="shared" ref="CS198:CS206" si="380">BO$207*$B198+BO$209</f>
        <v>92.729066643870311</v>
      </c>
      <c r="CT198" s="2">
        <f t="shared" ref="CT198:CT206" si="381">BP$207*$B198+BP$209</f>
        <v>94.044046780043715</v>
      </c>
      <c r="CU198" s="2">
        <f t="shared" ref="CU198:CU206" si="382">BQ$207*$B198+BQ$209</f>
        <v>95.335700683152709</v>
      </c>
      <c r="CV198" s="2">
        <f t="shared" ref="CV198:CV206" si="383">BR$207*$B198+BR$209</f>
        <v>91.602231176224009</v>
      </c>
      <c r="CW198" s="2">
        <f t="shared" ref="CW198:CW206" si="384">BS$207*$B198+BS$209</f>
        <v>89.49097697099829</v>
      </c>
      <c r="CX198" s="2">
        <f t="shared" ref="CX198:CX206" si="385">BT$207*$B198+BT$209</f>
        <v>84.483075267048804</v>
      </c>
      <c r="CY198" s="2">
        <f t="shared" ref="CY198:CY206" si="386">BU$207*$B198+BU$209</f>
        <v>79.504124026650175</v>
      </c>
      <c r="CZ198" s="2">
        <f t="shared" ref="CZ198:CZ206" si="387">BV$207*$B198+BV$209</f>
        <v>70.249296543545597</v>
      </c>
      <c r="DA198" s="2">
        <f t="shared" ref="DA198:DA206" si="388">BW$207*$B198+BW$209</f>
        <v>60.071809427362609</v>
      </c>
      <c r="DD198" s="2">
        <f t="shared" ref="DD198:DD206" si="389">BZ$207*$B198+BZ$209</f>
        <v>74.739105755204235</v>
      </c>
      <c r="DE198" s="2">
        <f t="shared" ref="DE198:DE206" si="390">CA$207*$B198+CA$209</f>
        <v>79.095815567900132</v>
      </c>
      <c r="DF198" s="2">
        <f t="shared" ref="DF198:DF206" si="391">CB$207*$B198+CB$209</f>
        <v>82.434108578056424</v>
      </c>
      <c r="DG198" s="2">
        <f t="shared" ref="DG198:DG206" si="392">CC$207*$B198+CC$209</f>
        <v>86.038342189984746</v>
      </c>
      <c r="DH198" s="2">
        <f t="shared" ref="DH198:DH206" si="393">CD$207*$B198+CD$209</f>
        <v>88.534393208035624</v>
      </c>
      <c r="DI198" s="2">
        <f t="shared" ref="DI198:DI206" si="394">CE$207*$B198+CE$209</f>
        <v>88.976188790391333</v>
      </c>
      <c r="DJ198" s="2">
        <f t="shared" ref="DJ198:DJ206" si="395">CF$207*$B198+CF$209</f>
        <v>88.649236092485566</v>
      </c>
      <c r="DK198" s="2">
        <f t="shared" ref="DK198:DK206" si="396">CG$207*$B198+CG$209</f>
        <v>87.238181820283785</v>
      </c>
      <c r="DL198" s="2">
        <f t="shared" ref="DL198:DL206" si="397">CH$207*$B198+CH$209</f>
        <v>83.200062986617127</v>
      </c>
      <c r="DM198" s="2">
        <f t="shared" ref="DM198:DM206" si="398">CI$207*$B198+CI$209</f>
        <v>79.527208733255918</v>
      </c>
      <c r="DN198" s="2">
        <f t="shared" ref="DN198:DN206" si="399">CJ$207*$B198+CJ$209</f>
        <v>73.489455799696401</v>
      </c>
      <c r="DO198" s="2">
        <f t="shared" ref="DO198:DO206" si="400">CK$207*$B198+CK$209</f>
        <v>65.917668186409543</v>
      </c>
      <c r="DP198" s="2">
        <f t="shared" ref="DP198:DP206" si="401">CL$207*$B198+CL$209</f>
        <v>56.791148603673356</v>
      </c>
      <c r="DS198" s="2">
        <f t="shared" ref="DS198:DS206" si="402">POWER(10,($B198-C$227)/C$228)/(1+POWER(10,($B198-C$227)/C$228))</f>
        <v>0.99976442754784123</v>
      </c>
      <c r="DT198" s="2">
        <f t="shared" ref="DT198:DT206" si="403">POWER(10,($B198-D$227)/D$228)/(1+POWER(10,($B198-D$227)/D$228))</f>
        <v>0.99979771943584683</v>
      </c>
      <c r="DU198" s="2">
        <f t="shared" ref="DU198:DU206" si="404">POWER(10,($B198-E$227)/E$228)/(1+POWER(10,($B198-E$227)/E$228))</f>
        <v>0.99983958595883871</v>
      </c>
      <c r="DV198" s="2">
        <f t="shared" ref="DV198:DV206" si="405">POWER(10,($B198-F$227)/F$228)/(1+POWER(10,($B198-F$227)/F$228))</f>
        <v>0.99975821642108809</v>
      </c>
      <c r="DW198" s="2">
        <f t="shared" ref="DW198:DW206" si="406">POWER(10,($B198-G$227)/G$228)/(1+POWER(10,($B198-G$227)/G$228))</f>
        <v>0.99982153922274097</v>
      </c>
      <c r="DX198" s="2">
        <f t="shared" ref="DX198:DX206" si="407">POWER(10,($B198-H$227)/H$228)/(1+POWER(10,($B198-H$227)/H$228))</f>
        <v>0.99981174732627909</v>
      </c>
      <c r="DY198" s="2">
        <f t="shared" ref="DY198:DY206" si="408">POWER(10,($B198-I$227)/I$228)/(1+POWER(10,($B198-I$227)/I$228))</f>
        <v>0.99982596161860371</v>
      </c>
      <c r="DZ198" s="2">
        <f t="shared" ref="DZ198:DZ206" si="409">POWER(10,($B198-J$227)/J$228)/(1+POWER(10,($B198-J$227)/J$228))</f>
        <v>0.99982562689289711</v>
      </c>
      <c r="EA198" s="2">
        <f t="shared" ref="EA198:EA206" si="410">POWER(10,($B198-K$227)/K$228)/(1+POWER(10,($B198-K$227)/K$228))</f>
        <v>0.99977752449885826</v>
      </c>
      <c r="EB198" s="2">
        <f t="shared" ref="EB198:EB206" si="411">POWER(10,($B198-L$227)/L$228)/(1+POWER(10,($B198-L$227)/L$228))</f>
        <v>0.99980474786723172</v>
      </c>
      <c r="EC198" s="2">
        <f t="shared" ref="EC198:EC206" si="412">POWER(10,($B198-M$227)/M$228)/(1+POWER(10,($B198-M$227)/M$228))</f>
        <v>0.99980621399839598</v>
      </c>
      <c r="ED198" s="2">
        <f t="shared" ref="ED198:ED206" si="413">POWER(10,($B198-N$227)/N$228)/(1+POWER(10,($B198-N$227)/N$228))</f>
        <v>0.99981378414331823</v>
      </c>
      <c r="EE198" s="2">
        <f t="shared" ref="EE198:EE206" si="414">POWER(10,($B198-O$227)/O$228)/(1+POWER(10,($B198-O$227)/O$228))</f>
        <v>0.9997972567197182</v>
      </c>
    </row>
    <row r="199" spans="2:137" x14ac:dyDescent="0.25">
      <c r="B199" s="2">
        <v>193</v>
      </c>
      <c r="C199">
        <v>75.906000000000006</v>
      </c>
      <c r="D199">
        <v>79.257999999999996</v>
      </c>
      <c r="E199">
        <v>83.817999999999998</v>
      </c>
      <c r="F199">
        <v>85.507000000000005</v>
      </c>
      <c r="G199">
        <v>88.850999999999999</v>
      </c>
      <c r="H199">
        <v>88.537000000000006</v>
      </c>
      <c r="I199">
        <v>89.447999999999993</v>
      </c>
      <c r="J199">
        <v>87.343000000000004</v>
      </c>
      <c r="K199">
        <v>84.075000000000003</v>
      </c>
      <c r="L199">
        <v>79.239000000000004</v>
      </c>
      <c r="M199">
        <v>73.373000000000005</v>
      </c>
      <c r="N199">
        <v>66.014899999999997</v>
      </c>
      <c r="O199">
        <v>56.955199999999998</v>
      </c>
      <c r="R199" s="5">
        <f t="shared" si="324"/>
        <v>74.661116548110982</v>
      </c>
      <c r="S199" s="5">
        <f t="shared" si="325"/>
        <v>79.041267502766999</v>
      </c>
      <c r="T199" s="5">
        <f t="shared" si="326"/>
        <v>82.397998320269053</v>
      </c>
      <c r="U199" s="5">
        <f t="shared" si="327"/>
        <v>86.031544407435391</v>
      </c>
      <c r="V199" s="5">
        <f t="shared" si="328"/>
        <v>88.517937784770041</v>
      </c>
      <c r="W199" s="5">
        <f t="shared" si="329"/>
        <v>88.952239712173437</v>
      </c>
      <c r="X199" s="5">
        <f t="shared" si="330"/>
        <v>88.611546006596683</v>
      </c>
      <c r="Y199" s="5">
        <f t="shared" si="331"/>
        <v>87.203132574994768</v>
      </c>
      <c r="Z199" s="5">
        <f t="shared" si="332"/>
        <v>83.145084874465681</v>
      </c>
      <c r="AA199" s="5">
        <f t="shared" si="333"/>
        <v>79.48876036782724</v>
      </c>
      <c r="AB199" s="5">
        <f t="shared" si="334"/>
        <v>73.454133981725477</v>
      </c>
      <c r="AC199" s="5">
        <f t="shared" si="335"/>
        <v>65.898223951296856</v>
      </c>
      <c r="AD199" s="5">
        <f t="shared" si="336"/>
        <v>56.783083321858491</v>
      </c>
      <c r="AE199" s="5"/>
      <c r="AG199" s="5">
        <f t="shared" si="309"/>
        <v>1.2448834518890237</v>
      </c>
      <c r="AH199" s="5">
        <f t="shared" si="309"/>
        <v>0.21673249723299648</v>
      </c>
      <c r="AI199" s="5">
        <f t="shared" si="309"/>
        <v>1.4200016797309445</v>
      </c>
      <c r="AJ199" s="5">
        <f t="shared" si="309"/>
        <v>-0.52454440743538555</v>
      </c>
      <c r="AK199" s="5">
        <f t="shared" si="308"/>
        <v>0.33306221522995827</v>
      </c>
      <c r="AL199" s="5">
        <f t="shared" si="308"/>
        <v>-0.41523971217343103</v>
      </c>
      <c r="AM199" s="5">
        <f t="shared" si="308"/>
        <v>0.83645399340331039</v>
      </c>
      <c r="AN199" s="5">
        <f t="shared" si="308"/>
        <v>0.13986742500523519</v>
      </c>
      <c r="AO199" s="5">
        <f t="shared" si="307"/>
        <v>0.92991512553432187</v>
      </c>
      <c r="AP199" s="5">
        <f t="shared" si="307"/>
        <v>-0.24976036782723554</v>
      </c>
      <c r="AQ199" s="5">
        <f t="shared" si="307"/>
        <v>-8.1133981725471926E-2</v>
      </c>
      <c r="AR199" s="5">
        <f t="shared" si="307"/>
        <v>0.11667604870314108</v>
      </c>
      <c r="AS199" s="5">
        <f t="shared" si="323"/>
        <v>0.17211667814150644</v>
      </c>
      <c r="AV199" s="2">
        <f t="shared" si="337"/>
        <v>74.661116548110982</v>
      </c>
      <c r="AW199" s="2">
        <f t="shared" si="338"/>
        <v>79.041267502766999</v>
      </c>
      <c r="AX199" s="2">
        <f t="shared" si="339"/>
        <v>82.397998320269053</v>
      </c>
      <c r="AY199" s="2">
        <f t="shared" si="340"/>
        <v>86.031544407435391</v>
      </c>
      <c r="AZ199" s="2">
        <f t="shared" si="341"/>
        <v>88.517937784770041</v>
      </c>
      <c r="BA199" s="2">
        <f t="shared" si="342"/>
        <v>88.952239712173437</v>
      </c>
      <c r="BB199" s="2">
        <f t="shared" si="343"/>
        <v>88.611546006596683</v>
      </c>
      <c r="BC199" s="2">
        <f t="shared" si="344"/>
        <v>87.203132574994768</v>
      </c>
      <c r="BD199" s="2">
        <f t="shared" si="345"/>
        <v>83.145084874465681</v>
      </c>
      <c r="BE199" s="2">
        <f t="shared" si="346"/>
        <v>79.48876036782724</v>
      </c>
      <c r="BF199" s="2">
        <f t="shared" si="347"/>
        <v>73.454133981725477</v>
      </c>
      <c r="BG199" s="2">
        <f t="shared" si="348"/>
        <v>65.898223951296856</v>
      </c>
      <c r="BH199" s="2">
        <f t="shared" si="349"/>
        <v>56.783083321858491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75.906000000000006</v>
      </c>
      <c r="CA199" s="2">
        <f t="shared" si="364"/>
        <v>79.257999999999996</v>
      </c>
      <c r="CB199" s="2">
        <f t="shared" si="365"/>
        <v>83.817999999999998</v>
      </c>
      <c r="CC199" s="2">
        <f t="shared" si="366"/>
        <v>85.507000000000005</v>
      </c>
      <c r="CD199" s="2">
        <f t="shared" si="367"/>
        <v>88.850999999999999</v>
      </c>
      <c r="CE199" s="2">
        <f t="shared" si="368"/>
        <v>88.537000000000006</v>
      </c>
      <c r="CF199" s="2">
        <f t="shared" si="369"/>
        <v>89.447999999999993</v>
      </c>
      <c r="CG199" s="2">
        <f t="shared" si="370"/>
        <v>87.343000000000004</v>
      </c>
      <c r="CH199" s="2">
        <f t="shared" si="371"/>
        <v>84.075000000000003</v>
      </c>
      <c r="CI199" s="2">
        <f t="shared" si="372"/>
        <v>79.239000000000004</v>
      </c>
      <c r="CJ199" s="2">
        <f t="shared" si="373"/>
        <v>73.373000000000005</v>
      </c>
      <c r="CK199" s="2">
        <f t="shared" si="374"/>
        <v>66.014899999999997</v>
      </c>
      <c r="CL199" s="2">
        <f t="shared" si="375"/>
        <v>56.955199999999998</v>
      </c>
      <c r="CO199" s="2">
        <f t="shared" si="376"/>
        <v>81.649978017646291</v>
      </c>
      <c r="CP199" s="2">
        <f t="shared" si="377"/>
        <v>84.027132790256474</v>
      </c>
      <c r="CQ199" s="2">
        <f t="shared" si="378"/>
        <v>85.963204354658515</v>
      </c>
      <c r="CR199" s="2">
        <f t="shared" si="379"/>
        <v>87.671893512500802</v>
      </c>
      <c r="CS199" s="2">
        <f t="shared" si="380"/>
        <v>92.753107959146959</v>
      </c>
      <c r="CT199" s="2">
        <f t="shared" si="381"/>
        <v>94.068966220220673</v>
      </c>
      <c r="CU199" s="2">
        <f t="shared" si="382"/>
        <v>95.361017564841902</v>
      </c>
      <c r="CV199" s="2">
        <f t="shared" si="383"/>
        <v>91.603529729243931</v>
      </c>
      <c r="CW199" s="2">
        <f t="shared" si="384"/>
        <v>89.497555505674455</v>
      </c>
      <c r="CX199" s="2">
        <f t="shared" si="385"/>
        <v>84.492524387700783</v>
      </c>
      <c r="CY199" s="2">
        <f t="shared" si="386"/>
        <v>79.526562303524102</v>
      </c>
      <c r="CZ199" s="2">
        <f t="shared" si="387"/>
        <v>70.270111523058219</v>
      </c>
      <c r="DA199" s="2">
        <f t="shared" si="388"/>
        <v>60.094903968931234</v>
      </c>
      <c r="DD199" s="2">
        <f t="shared" si="389"/>
        <v>74.659614674955733</v>
      </c>
      <c r="DE199" s="2">
        <f t="shared" si="390"/>
        <v>79.040347513936624</v>
      </c>
      <c r="DF199" s="2">
        <f t="shared" si="391"/>
        <v>82.397476649280492</v>
      </c>
      <c r="DG199" s="2">
        <f t="shared" si="392"/>
        <v>86.031182607815907</v>
      </c>
      <c r="DH199" s="2">
        <f t="shared" si="393"/>
        <v>88.517248353214882</v>
      </c>
      <c r="DI199" s="2">
        <f t="shared" si="394"/>
        <v>88.951361063774044</v>
      </c>
      <c r="DJ199" s="2">
        <f t="shared" si="395"/>
        <v>88.610474510982684</v>
      </c>
      <c r="DK199" s="2">
        <f t="shared" si="396"/>
        <v>87.202432657067803</v>
      </c>
      <c r="DL199" s="2">
        <f t="shared" si="397"/>
        <v>83.143795670923055</v>
      </c>
      <c r="DM199" s="2">
        <f t="shared" si="398"/>
        <v>79.487869163243417</v>
      </c>
      <c r="DN199" s="2">
        <f t="shared" si="399"/>
        <v>73.453060563493509</v>
      </c>
      <c r="DO199" s="2">
        <f t="shared" si="400"/>
        <v>65.897481331496778</v>
      </c>
      <c r="DP199" s="2">
        <f t="shared" si="401"/>
        <v>56.782470828565408</v>
      </c>
      <c r="DS199" s="2">
        <f t="shared" si="402"/>
        <v>0.99978515091682396</v>
      </c>
      <c r="DT199" s="2">
        <f t="shared" si="403"/>
        <v>0.99981551464933927</v>
      </c>
      <c r="DU199" s="2">
        <f t="shared" si="404"/>
        <v>0.99985369859067597</v>
      </c>
      <c r="DV199" s="2">
        <f t="shared" si="405"/>
        <v>0.99977948606396683</v>
      </c>
      <c r="DW199" s="2">
        <f t="shared" si="406"/>
        <v>0.99983723928097112</v>
      </c>
      <c r="DX199" s="2">
        <f t="shared" si="407"/>
        <v>0.99982830867710026</v>
      </c>
      <c r="DY199" s="2">
        <f t="shared" si="408"/>
        <v>0.99984127267903322</v>
      </c>
      <c r="DZ199" s="2">
        <f t="shared" si="409"/>
        <v>0.99984096739620176</v>
      </c>
      <c r="EA199" s="2">
        <f t="shared" si="410"/>
        <v>0.99979709595953314</v>
      </c>
      <c r="EB199" s="2">
        <f t="shared" si="411"/>
        <v>0.99982192487916466</v>
      </c>
      <c r="EC199" s="2">
        <f t="shared" si="412"/>
        <v>0.99982326205245098</v>
      </c>
      <c r="ED199" s="2">
        <f t="shared" si="413"/>
        <v>0.99983016633752564</v>
      </c>
      <c r="EE199" s="2">
        <f t="shared" si="414"/>
        <v>0.99981509263217483</v>
      </c>
    </row>
    <row r="200" spans="2:137" x14ac:dyDescent="0.25">
      <c r="B200" s="2">
        <v>194</v>
      </c>
      <c r="C200">
        <v>75.766000000000005</v>
      </c>
      <c r="D200">
        <v>79.894000000000005</v>
      </c>
      <c r="E200">
        <v>82.712000000000003</v>
      </c>
      <c r="F200">
        <v>85.686999999999998</v>
      </c>
      <c r="G200">
        <v>89.313000000000002</v>
      </c>
      <c r="H200">
        <v>87.850999999999999</v>
      </c>
      <c r="I200">
        <v>89.164000000000001</v>
      </c>
      <c r="J200">
        <v>88.403000000000006</v>
      </c>
      <c r="K200">
        <v>82.103999999999999</v>
      </c>
      <c r="L200">
        <v>78.686999999999998</v>
      </c>
      <c r="M200">
        <v>73.418000000000006</v>
      </c>
      <c r="N200">
        <v>64.895499999999998</v>
      </c>
      <c r="O200">
        <v>56.4328</v>
      </c>
      <c r="R200" s="5">
        <f t="shared" si="324"/>
        <v>74.581506682149808</v>
      </c>
      <c r="S200" s="5">
        <f t="shared" si="325"/>
        <v>78.985726513789928</v>
      </c>
      <c r="T200" s="5">
        <f t="shared" si="326"/>
        <v>82.361324754464974</v>
      </c>
      <c r="U200" s="5">
        <f t="shared" si="327"/>
        <v>86.024355416369787</v>
      </c>
      <c r="V200" s="5">
        <f t="shared" si="328"/>
        <v>88.500738390194002</v>
      </c>
      <c r="W200" s="5">
        <f t="shared" si="329"/>
        <v>88.927342475872265</v>
      </c>
      <c r="X200" s="5">
        <f t="shared" si="330"/>
        <v>88.572699434936695</v>
      </c>
      <c r="Y200" s="5">
        <f t="shared" si="331"/>
        <v>87.167327208976189</v>
      </c>
      <c r="Z200" s="5">
        <f t="shared" si="332"/>
        <v>83.088715773701011</v>
      </c>
      <c r="AA200" s="5">
        <f t="shared" si="333"/>
        <v>79.449350317928719</v>
      </c>
      <c r="AB200" s="5">
        <f t="shared" si="334"/>
        <v>73.417653794918024</v>
      </c>
      <c r="AC200" s="5">
        <f t="shared" si="335"/>
        <v>65.877978114887085</v>
      </c>
      <c r="AD200" s="5">
        <f t="shared" si="336"/>
        <v>56.774357021160256</v>
      </c>
      <c r="AE200" s="5"/>
      <c r="AG200" s="5">
        <f t="shared" si="309"/>
        <v>1.1844933178501975</v>
      </c>
      <c r="AH200" s="5">
        <f t="shared" si="309"/>
        <v>0.90827348621007786</v>
      </c>
      <c r="AI200" s="5">
        <f t="shared" si="309"/>
        <v>0.35067524553502949</v>
      </c>
      <c r="AJ200" s="5">
        <f t="shared" si="309"/>
        <v>-0.33735541636978894</v>
      </c>
      <c r="AK200" s="5">
        <f t="shared" si="308"/>
        <v>0.81226160980600071</v>
      </c>
      <c r="AL200" s="5">
        <f t="shared" si="308"/>
        <v>-1.0763424758722664</v>
      </c>
      <c r="AM200" s="5">
        <f t="shared" si="308"/>
        <v>0.59130056506330675</v>
      </c>
      <c r="AN200" s="5">
        <f t="shared" si="308"/>
        <v>1.2356727910238163</v>
      </c>
      <c r="AO200" s="5">
        <f t="shared" si="307"/>
        <v>-0.98471577370101215</v>
      </c>
      <c r="AP200" s="5">
        <f t="shared" si="307"/>
        <v>-0.76235031792872121</v>
      </c>
      <c r="AQ200" s="5">
        <f t="shared" si="307"/>
        <v>3.462050819820206E-4</v>
      </c>
      <c r="AR200" s="5">
        <f t="shared" si="307"/>
        <v>-0.98247811488708692</v>
      </c>
      <c r="AS200" s="5">
        <f t="shared" si="323"/>
        <v>-0.34155702116025566</v>
      </c>
      <c r="AV200" s="2">
        <f t="shared" si="337"/>
        <v>74.581506682149808</v>
      </c>
      <c r="AW200" s="2">
        <f t="shared" si="338"/>
        <v>78.985726513789928</v>
      </c>
      <c r="AX200" s="2">
        <f t="shared" si="339"/>
        <v>82.361324754464974</v>
      </c>
      <c r="AY200" s="2">
        <f t="shared" si="340"/>
        <v>86.024355416369787</v>
      </c>
      <c r="AZ200" s="2">
        <f t="shared" si="341"/>
        <v>88.500738390194002</v>
      </c>
      <c r="BA200" s="2">
        <f t="shared" si="342"/>
        <v>88.927342475872265</v>
      </c>
      <c r="BB200" s="2">
        <f t="shared" si="343"/>
        <v>88.572699434936695</v>
      </c>
      <c r="BC200" s="2">
        <f t="shared" si="344"/>
        <v>87.167327208976189</v>
      </c>
      <c r="BD200" s="2">
        <f t="shared" si="345"/>
        <v>83.088715773701011</v>
      </c>
      <c r="BE200" s="2">
        <f t="shared" si="346"/>
        <v>79.449350317928719</v>
      </c>
      <c r="BF200" s="2">
        <f t="shared" si="347"/>
        <v>73.417653794918024</v>
      </c>
      <c r="BG200" s="2">
        <f t="shared" si="348"/>
        <v>65.877978114887085</v>
      </c>
      <c r="BH200" s="2">
        <f t="shared" si="349"/>
        <v>56.774357021160256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75.766000000000005</v>
      </c>
      <c r="CA200" s="2">
        <f t="shared" si="364"/>
        <v>79.894000000000005</v>
      </c>
      <c r="CB200" s="2">
        <f t="shared" si="365"/>
        <v>82.712000000000003</v>
      </c>
      <c r="CC200" s="2">
        <f t="shared" si="366"/>
        <v>85.686999999999998</v>
      </c>
      <c r="CD200" s="2">
        <f t="shared" si="367"/>
        <v>89.313000000000002</v>
      </c>
      <c r="CE200" s="2">
        <f t="shared" si="368"/>
        <v>87.850999999999999</v>
      </c>
      <c r="CF200" s="2">
        <f t="shared" si="369"/>
        <v>89.164000000000001</v>
      </c>
      <c r="CG200" s="2">
        <f t="shared" si="370"/>
        <v>88.403000000000006</v>
      </c>
      <c r="CH200" s="2">
        <f t="shared" si="371"/>
        <v>82.103999999999999</v>
      </c>
      <c r="CI200" s="2">
        <f t="shared" si="372"/>
        <v>78.686999999999998</v>
      </c>
      <c r="CJ200" s="2">
        <f t="shared" si="373"/>
        <v>73.418000000000006</v>
      </c>
      <c r="CK200" s="2">
        <f t="shared" si="374"/>
        <v>64.895499999999998</v>
      </c>
      <c r="CL200" s="2">
        <f t="shared" si="375"/>
        <v>56.4328</v>
      </c>
      <c r="CO200" s="2">
        <f t="shared" si="376"/>
        <v>81.638550527401307</v>
      </c>
      <c r="CP200" s="2">
        <f t="shared" si="377"/>
        <v>84.019213954292226</v>
      </c>
      <c r="CQ200" s="2">
        <f t="shared" si="378"/>
        <v>85.958486040631726</v>
      </c>
      <c r="CR200" s="2">
        <f t="shared" si="379"/>
        <v>87.676762598845684</v>
      </c>
      <c r="CS200" s="2">
        <f t="shared" si="380"/>
        <v>92.777149274423607</v>
      </c>
      <c r="CT200" s="2">
        <f t="shared" si="381"/>
        <v>94.093885660397632</v>
      </c>
      <c r="CU200" s="2">
        <f t="shared" si="382"/>
        <v>95.386334446531094</v>
      </c>
      <c r="CV200" s="2">
        <f t="shared" si="383"/>
        <v>91.604828282263853</v>
      </c>
      <c r="CW200" s="2">
        <f t="shared" si="384"/>
        <v>89.504134040350621</v>
      </c>
      <c r="CX200" s="2">
        <f t="shared" si="385"/>
        <v>84.501973508352762</v>
      </c>
      <c r="CY200" s="2">
        <f t="shared" si="386"/>
        <v>79.549000580398015</v>
      </c>
      <c r="CZ200" s="2">
        <f t="shared" si="387"/>
        <v>70.290926502570855</v>
      </c>
      <c r="DA200" s="2">
        <f t="shared" si="388"/>
        <v>60.117998510499859</v>
      </c>
      <c r="DD200" s="2">
        <f t="shared" si="389"/>
        <v>74.580123594707231</v>
      </c>
      <c r="DE200" s="2">
        <f t="shared" si="390"/>
        <v>78.984879459973129</v>
      </c>
      <c r="DF200" s="2">
        <f t="shared" si="391"/>
        <v>82.360844720504545</v>
      </c>
      <c r="DG200" s="2">
        <f t="shared" si="392"/>
        <v>86.024023025647068</v>
      </c>
      <c r="DH200" s="2">
        <f t="shared" si="393"/>
        <v>88.500103498394154</v>
      </c>
      <c r="DI200" s="2">
        <f t="shared" si="394"/>
        <v>88.926533337156755</v>
      </c>
      <c r="DJ200" s="2">
        <f t="shared" si="395"/>
        <v>88.571712929479787</v>
      </c>
      <c r="DK200" s="2">
        <f t="shared" si="396"/>
        <v>87.166683493851835</v>
      </c>
      <c r="DL200" s="2">
        <f t="shared" si="397"/>
        <v>83.087528355228969</v>
      </c>
      <c r="DM200" s="2">
        <f t="shared" si="398"/>
        <v>79.448529593230916</v>
      </c>
      <c r="DN200" s="2">
        <f t="shared" si="399"/>
        <v>73.416665327290616</v>
      </c>
      <c r="DO200" s="2">
        <f t="shared" si="400"/>
        <v>65.877294476584012</v>
      </c>
      <c r="DP200" s="2">
        <f t="shared" si="401"/>
        <v>56.77379305345746</v>
      </c>
      <c r="DS200" s="2">
        <f t="shared" si="402"/>
        <v>0.99980405160303276</v>
      </c>
      <c r="DT200" s="2">
        <f t="shared" si="403"/>
        <v>0.99983174462925417</v>
      </c>
      <c r="DU200" s="2">
        <f t="shared" si="404"/>
        <v>0.99986656981124489</v>
      </c>
      <c r="DV200" s="2">
        <f t="shared" si="405"/>
        <v>0.99979888499790726</v>
      </c>
      <c r="DW200" s="2">
        <f t="shared" si="406"/>
        <v>0.99985155833416461</v>
      </c>
      <c r="DX200" s="2">
        <f t="shared" si="407"/>
        <v>0.99984341328694049</v>
      </c>
      <c r="DY200" s="2">
        <f t="shared" si="408"/>
        <v>0.99985523694097445</v>
      </c>
      <c r="DZ200" s="2">
        <f t="shared" si="409"/>
        <v>0.9998549585119384</v>
      </c>
      <c r="EA200" s="2">
        <f t="shared" si="410"/>
        <v>0.99981494601191034</v>
      </c>
      <c r="EB200" s="2">
        <f t="shared" si="411"/>
        <v>0.99983759101484404</v>
      </c>
      <c r="EC200" s="2">
        <f t="shared" si="412"/>
        <v>0.99983881056944912</v>
      </c>
      <c r="ED200" s="2">
        <f t="shared" si="413"/>
        <v>0.99984510754429712</v>
      </c>
      <c r="EE200" s="2">
        <f t="shared" si="414"/>
        <v>0.9998313597325158</v>
      </c>
    </row>
    <row r="201" spans="2:137" x14ac:dyDescent="0.25">
      <c r="B201" s="2">
        <v>195</v>
      </c>
      <c r="C201">
        <v>74.75</v>
      </c>
      <c r="D201">
        <v>79.182000000000002</v>
      </c>
      <c r="E201">
        <v>83.364000000000004</v>
      </c>
      <c r="F201">
        <v>86.418000000000006</v>
      </c>
      <c r="G201">
        <v>88.373000000000005</v>
      </c>
      <c r="H201">
        <v>89.954999999999998</v>
      </c>
      <c r="I201">
        <v>89.343000000000004</v>
      </c>
      <c r="J201">
        <v>86.566999999999993</v>
      </c>
      <c r="K201">
        <v>82.045000000000002</v>
      </c>
      <c r="L201">
        <v>78.388000000000005</v>
      </c>
      <c r="M201">
        <v>72.805999999999997</v>
      </c>
      <c r="N201">
        <v>66.179100000000005</v>
      </c>
      <c r="O201">
        <v>56.253700000000002</v>
      </c>
      <c r="R201" s="5">
        <f t="shared" si="324"/>
        <v>74.501906090600485</v>
      </c>
      <c r="S201" s="5">
        <f t="shared" si="325"/>
        <v>78.930191236279015</v>
      </c>
      <c r="T201" s="5">
        <f t="shared" si="326"/>
        <v>82.324654476650025</v>
      </c>
      <c r="U201" s="5">
        <f t="shared" si="327"/>
        <v>86.017168799110905</v>
      </c>
      <c r="V201" s="5">
        <f t="shared" si="328"/>
        <v>88.483543255212979</v>
      </c>
      <c r="W201" s="5">
        <f t="shared" si="329"/>
        <v>88.902450668416108</v>
      </c>
      <c r="X201" s="5">
        <f t="shared" si="330"/>
        <v>88.533859523204427</v>
      </c>
      <c r="Y201" s="5">
        <f t="shared" si="331"/>
        <v>87.131526314011666</v>
      </c>
      <c r="Z201" s="5">
        <f t="shared" si="332"/>
        <v>83.032354602430715</v>
      </c>
      <c r="AA201" s="5">
        <f t="shared" si="333"/>
        <v>79.409945770358846</v>
      </c>
      <c r="AB201" s="5">
        <f t="shared" si="334"/>
        <v>73.381180246096221</v>
      </c>
      <c r="AC201" s="5">
        <f t="shared" si="335"/>
        <v>65.857736907856975</v>
      </c>
      <c r="AD201" s="5">
        <f t="shared" si="336"/>
        <v>56.765634517350215</v>
      </c>
      <c r="AE201" s="5"/>
      <c r="AG201" s="5">
        <f t="shared" si="309"/>
        <v>0.2480939093995147</v>
      </c>
      <c r="AH201" s="5">
        <f t="shared" si="309"/>
        <v>0.25180876372098737</v>
      </c>
      <c r="AI201" s="5">
        <f t="shared" si="309"/>
        <v>1.0393455233499793</v>
      </c>
      <c r="AJ201" s="5">
        <f t="shared" si="309"/>
        <v>0.40083120088910107</v>
      </c>
      <c r="AK201" s="5">
        <f t="shared" si="308"/>
        <v>-0.11054325521297415</v>
      </c>
      <c r="AL201" s="5">
        <f t="shared" si="308"/>
        <v>1.0525493315838901</v>
      </c>
      <c r="AM201" s="5">
        <f t="shared" si="308"/>
        <v>0.80914047679557655</v>
      </c>
      <c r="AN201" s="5">
        <f t="shared" si="308"/>
        <v>-0.56452631401167253</v>
      </c>
      <c r="AO201" s="5">
        <f t="shared" si="307"/>
        <v>-0.98735460243071316</v>
      </c>
      <c r="AP201" s="5">
        <f t="shared" si="307"/>
        <v>-1.0219457703588404</v>
      </c>
      <c r="AQ201" s="5">
        <f t="shared" si="307"/>
        <v>-0.57518024609622387</v>
      </c>
      <c r="AR201" s="5">
        <f t="shared" si="307"/>
        <v>0.32136309214303083</v>
      </c>
      <c r="AS201" s="5">
        <f t="shared" si="323"/>
        <v>-0.51193451735021256</v>
      </c>
      <c r="AV201" s="2">
        <f t="shared" si="337"/>
        <v>74.501906090600485</v>
      </c>
      <c r="AW201" s="2">
        <f t="shared" si="338"/>
        <v>78.930191236279015</v>
      </c>
      <c r="AX201" s="2">
        <f t="shared" si="339"/>
        <v>82.324654476650025</v>
      </c>
      <c r="AY201" s="2">
        <f t="shared" si="340"/>
        <v>86.017168799110905</v>
      </c>
      <c r="AZ201" s="2">
        <f t="shared" si="341"/>
        <v>88.483543255212979</v>
      </c>
      <c r="BA201" s="2">
        <f t="shared" si="342"/>
        <v>88.902450668416108</v>
      </c>
      <c r="BB201" s="2">
        <f t="shared" si="343"/>
        <v>88.533859523204427</v>
      </c>
      <c r="BC201" s="2">
        <f t="shared" si="344"/>
        <v>87.131526314011666</v>
      </c>
      <c r="BD201" s="2">
        <f t="shared" si="345"/>
        <v>83.032354602430715</v>
      </c>
      <c r="BE201" s="2">
        <f t="shared" si="346"/>
        <v>79.409945770358846</v>
      </c>
      <c r="BF201" s="2">
        <f t="shared" si="347"/>
        <v>73.381180246096221</v>
      </c>
      <c r="BG201" s="2">
        <f t="shared" si="348"/>
        <v>65.857736907856975</v>
      </c>
      <c r="BH201" s="2">
        <f t="shared" si="349"/>
        <v>56.765634517350215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74.75</v>
      </c>
      <c r="CA201" s="2">
        <f t="shared" si="364"/>
        <v>79.182000000000002</v>
      </c>
      <c r="CB201" s="2">
        <f t="shared" si="365"/>
        <v>83.364000000000004</v>
      </c>
      <c r="CC201" s="2">
        <f t="shared" si="366"/>
        <v>86.418000000000006</v>
      </c>
      <c r="CD201" s="2">
        <f t="shared" si="367"/>
        <v>88.373000000000005</v>
      </c>
      <c r="CE201" s="2">
        <f t="shared" si="368"/>
        <v>89.954999999999998</v>
      </c>
      <c r="CF201" s="2">
        <f t="shared" si="369"/>
        <v>89.343000000000004</v>
      </c>
      <c r="CG201" s="2">
        <f t="shared" si="370"/>
        <v>86.566999999999993</v>
      </c>
      <c r="CH201" s="2">
        <f t="shared" si="371"/>
        <v>82.045000000000002</v>
      </c>
      <c r="CI201" s="2">
        <f t="shared" si="372"/>
        <v>78.388000000000005</v>
      </c>
      <c r="CJ201" s="2">
        <f t="shared" si="373"/>
        <v>72.805999999999997</v>
      </c>
      <c r="CK201" s="2">
        <f t="shared" si="374"/>
        <v>66.179100000000005</v>
      </c>
      <c r="CL201" s="2">
        <f t="shared" si="375"/>
        <v>56.253700000000002</v>
      </c>
      <c r="CO201" s="2">
        <f t="shared" si="376"/>
        <v>81.627123037156338</v>
      </c>
      <c r="CP201" s="2">
        <f t="shared" si="377"/>
        <v>84.011295118327979</v>
      </c>
      <c r="CQ201" s="2">
        <f t="shared" si="378"/>
        <v>85.953767726604923</v>
      </c>
      <c r="CR201" s="2">
        <f t="shared" si="379"/>
        <v>87.681631685190567</v>
      </c>
      <c r="CS201" s="2">
        <f t="shared" si="380"/>
        <v>92.801190589700255</v>
      </c>
      <c r="CT201" s="2">
        <f t="shared" si="381"/>
        <v>94.11880510057459</v>
      </c>
      <c r="CU201" s="2">
        <f t="shared" si="382"/>
        <v>95.411651328220302</v>
      </c>
      <c r="CV201" s="2">
        <f t="shared" si="383"/>
        <v>91.606126835283774</v>
      </c>
      <c r="CW201" s="2">
        <f t="shared" si="384"/>
        <v>89.510712575026801</v>
      </c>
      <c r="CX201" s="2">
        <f t="shared" si="385"/>
        <v>84.511422629004741</v>
      </c>
      <c r="CY201" s="2">
        <f t="shared" si="386"/>
        <v>79.571438857271943</v>
      </c>
      <c r="CZ201" s="2">
        <f t="shared" si="387"/>
        <v>70.311741482083477</v>
      </c>
      <c r="DA201" s="2">
        <f t="shared" si="388"/>
        <v>60.141093052068484</v>
      </c>
      <c r="DD201" s="2">
        <f t="shared" si="389"/>
        <v>74.500632514458729</v>
      </c>
      <c r="DE201" s="2">
        <f t="shared" si="390"/>
        <v>78.929411406009635</v>
      </c>
      <c r="DF201" s="2">
        <f t="shared" si="391"/>
        <v>82.324212791728598</v>
      </c>
      <c r="DG201" s="2">
        <f t="shared" si="392"/>
        <v>86.016863443478229</v>
      </c>
      <c r="DH201" s="2">
        <f t="shared" si="393"/>
        <v>88.482958643573411</v>
      </c>
      <c r="DI201" s="2">
        <f t="shared" si="394"/>
        <v>88.901705610539466</v>
      </c>
      <c r="DJ201" s="2">
        <f t="shared" si="395"/>
        <v>88.532951347976905</v>
      </c>
      <c r="DK201" s="2">
        <f t="shared" si="396"/>
        <v>87.130934330635853</v>
      </c>
      <c r="DL201" s="2">
        <f t="shared" si="397"/>
        <v>83.031261039534883</v>
      </c>
      <c r="DM201" s="2">
        <f t="shared" si="398"/>
        <v>79.409190023218414</v>
      </c>
      <c r="DN201" s="2">
        <f t="shared" si="399"/>
        <v>73.380270091087723</v>
      </c>
      <c r="DO201" s="2">
        <f t="shared" si="400"/>
        <v>65.857107621671247</v>
      </c>
      <c r="DP201" s="2">
        <f t="shared" si="401"/>
        <v>56.765115278349512</v>
      </c>
      <c r="DS201" s="2">
        <f t="shared" si="402"/>
        <v>0.99982128985680996</v>
      </c>
      <c r="DT201" s="2">
        <f t="shared" si="403"/>
        <v>0.99984654700628228</v>
      </c>
      <c r="DU201" s="2">
        <f t="shared" si="404"/>
        <v>0.99987830879285333</v>
      </c>
      <c r="DV201" s="2">
        <f t="shared" si="405"/>
        <v>0.99981657769230414</v>
      </c>
      <c r="DW201" s="2">
        <f t="shared" si="406"/>
        <v>0.99986461782348457</v>
      </c>
      <c r="DX201" s="2">
        <f t="shared" si="407"/>
        <v>0.99985718925275358</v>
      </c>
      <c r="DY201" s="2">
        <f t="shared" si="408"/>
        <v>0.99986797283932383</v>
      </c>
      <c r="DZ201" s="2">
        <f t="shared" si="409"/>
        <v>0.99986771890254977</v>
      </c>
      <c r="EA201" s="2">
        <f t="shared" si="410"/>
        <v>0.9998312260088924</v>
      </c>
      <c r="EB201" s="2">
        <f t="shared" si="411"/>
        <v>0.99985187912844764</v>
      </c>
      <c r="EC201" s="2">
        <f t="shared" si="412"/>
        <v>0.99985299140713646</v>
      </c>
      <c r="ED201" s="2">
        <f t="shared" si="413"/>
        <v>0.9998587344761769</v>
      </c>
      <c r="EE201" s="2">
        <f t="shared" si="414"/>
        <v>0.99984619596587898</v>
      </c>
    </row>
    <row r="202" spans="2:137" x14ac:dyDescent="0.25">
      <c r="B202" s="2">
        <v>196</v>
      </c>
      <c r="C202">
        <v>75.218999999999994</v>
      </c>
      <c r="D202">
        <v>79.909000000000006</v>
      </c>
      <c r="E202">
        <v>82.879000000000005</v>
      </c>
      <c r="F202">
        <v>86.775999999999996</v>
      </c>
      <c r="G202">
        <v>88.835999999999999</v>
      </c>
      <c r="H202">
        <v>90.149000000000001</v>
      </c>
      <c r="I202">
        <v>89.194000000000003</v>
      </c>
      <c r="J202">
        <v>88.492999999999995</v>
      </c>
      <c r="K202">
        <v>82.492999999999995</v>
      </c>
      <c r="L202">
        <v>78.477999999999994</v>
      </c>
      <c r="M202">
        <v>72.596999999999994</v>
      </c>
      <c r="N202">
        <v>66.895499999999998</v>
      </c>
      <c r="O202">
        <v>56.462699999999998</v>
      </c>
      <c r="R202" s="5">
        <f t="shared" si="324"/>
        <v>74.422314061279494</v>
      </c>
      <c r="S202" s="5">
        <f t="shared" si="325"/>
        <v>78.874661229948401</v>
      </c>
      <c r="T202" s="5">
        <f t="shared" si="326"/>
        <v>82.287987230630804</v>
      </c>
      <c r="U202" s="5">
        <f t="shared" si="327"/>
        <v>86.009984365676701</v>
      </c>
      <c r="V202" s="5">
        <f t="shared" si="328"/>
        <v>88.466352052573583</v>
      </c>
      <c r="W202" s="5">
        <f t="shared" si="329"/>
        <v>88.877563872718838</v>
      </c>
      <c r="X202" s="5">
        <f t="shared" si="330"/>
        <v>88.495025757537903</v>
      </c>
      <c r="Y202" s="5">
        <f t="shared" si="331"/>
        <v>87.095729538514433</v>
      </c>
      <c r="Z202" s="5">
        <f t="shared" si="332"/>
        <v>82.976000753476413</v>
      </c>
      <c r="AA202" s="5">
        <f t="shared" si="333"/>
        <v>79.370546302617683</v>
      </c>
      <c r="AB202" s="5">
        <f t="shared" si="334"/>
        <v>73.344712824968255</v>
      </c>
      <c r="AC202" s="5">
        <f t="shared" si="335"/>
        <v>65.837499972279957</v>
      </c>
      <c r="AD202" s="5">
        <f t="shared" si="336"/>
        <v>56.756915518040365</v>
      </c>
      <c r="AE202" s="5"/>
      <c r="AG202" s="5">
        <f t="shared" si="309"/>
        <v>0.79668593872050053</v>
      </c>
      <c r="AH202" s="5">
        <f t="shared" si="309"/>
        <v>1.0343387700516047</v>
      </c>
      <c r="AI202" s="5">
        <f t="shared" si="309"/>
        <v>0.59101276936920044</v>
      </c>
      <c r="AJ202" s="5">
        <f t="shared" si="309"/>
        <v>0.76601563432329556</v>
      </c>
      <c r="AK202" s="5">
        <f t="shared" si="308"/>
        <v>0.36964794742641516</v>
      </c>
      <c r="AL202" s="5">
        <f t="shared" si="308"/>
        <v>1.271436127281163</v>
      </c>
      <c r="AM202" s="5">
        <f t="shared" si="308"/>
        <v>0.69897424246209994</v>
      </c>
      <c r="AN202" s="5">
        <f t="shared" si="308"/>
        <v>1.3972704614855616</v>
      </c>
      <c r="AO202" s="5">
        <f t="shared" si="307"/>
        <v>-0.4830007534764178</v>
      </c>
      <c r="AP202" s="5">
        <f t="shared" si="307"/>
        <v>-0.89254630261768853</v>
      </c>
      <c r="AQ202" s="5">
        <f t="shared" si="307"/>
        <v>-0.74771282496826075</v>
      </c>
      <c r="AR202" s="5">
        <f t="shared" si="307"/>
        <v>1.0580000277200412</v>
      </c>
      <c r="AS202" s="5">
        <f t="shared" si="323"/>
        <v>-0.29421551804036739</v>
      </c>
      <c r="AV202" s="2">
        <f t="shared" si="337"/>
        <v>74.422314061279494</v>
      </c>
      <c r="AW202" s="2">
        <f t="shared" si="338"/>
        <v>78.874661229948401</v>
      </c>
      <c r="AX202" s="2">
        <f t="shared" si="339"/>
        <v>82.287987230630804</v>
      </c>
      <c r="AY202" s="2">
        <f t="shared" si="340"/>
        <v>86.009984365676701</v>
      </c>
      <c r="AZ202" s="2">
        <f t="shared" si="341"/>
        <v>88.466352052573583</v>
      </c>
      <c r="BA202" s="2">
        <f t="shared" si="342"/>
        <v>88.877563872718838</v>
      </c>
      <c r="BB202" s="2">
        <f t="shared" si="343"/>
        <v>88.495025757537903</v>
      </c>
      <c r="BC202" s="2">
        <f t="shared" si="344"/>
        <v>87.095729538514433</v>
      </c>
      <c r="BD202" s="2">
        <f t="shared" si="345"/>
        <v>82.976000753476413</v>
      </c>
      <c r="BE202" s="2">
        <f t="shared" si="346"/>
        <v>79.370546302617683</v>
      </c>
      <c r="BF202" s="2">
        <f t="shared" si="347"/>
        <v>73.344712824968255</v>
      </c>
      <c r="BG202" s="2">
        <f t="shared" si="348"/>
        <v>65.837499972279957</v>
      </c>
      <c r="BH202" s="2">
        <f t="shared" si="349"/>
        <v>56.756915518040365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75.218999999999994</v>
      </c>
      <c r="CA202" s="2">
        <f t="shared" si="364"/>
        <v>79.909000000000006</v>
      </c>
      <c r="CB202" s="2">
        <f t="shared" si="365"/>
        <v>82.879000000000005</v>
      </c>
      <c r="CC202" s="2">
        <f t="shared" si="366"/>
        <v>86.775999999999996</v>
      </c>
      <c r="CD202" s="2">
        <f t="shared" si="367"/>
        <v>88.835999999999999</v>
      </c>
      <c r="CE202" s="2">
        <f t="shared" si="368"/>
        <v>90.149000000000001</v>
      </c>
      <c r="CF202" s="2">
        <f t="shared" si="369"/>
        <v>89.194000000000003</v>
      </c>
      <c r="CG202" s="2">
        <f t="shared" si="370"/>
        <v>88.492999999999995</v>
      </c>
      <c r="CH202" s="2">
        <f t="shared" si="371"/>
        <v>82.492999999999995</v>
      </c>
      <c r="CI202" s="2">
        <f t="shared" si="372"/>
        <v>78.477999999999994</v>
      </c>
      <c r="CJ202" s="2">
        <f t="shared" si="373"/>
        <v>72.596999999999994</v>
      </c>
      <c r="CK202" s="2">
        <f t="shared" si="374"/>
        <v>66.895499999999998</v>
      </c>
      <c r="CL202" s="2">
        <f t="shared" si="375"/>
        <v>56.462699999999998</v>
      </c>
      <c r="CO202" s="2">
        <f t="shared" si="376"/>
        <v>81.615695546911354</v>
      </c>
      <c r="CP202" s="2">
        <f t="shared" si="377"/>
        <v>84.003376282363732</v>
      </c>
      <c r="CQ202" s="2">
        <f t="shared" si="378"/>
        <v>85.94904941257812</v>
      </c>
      <c r="CR202" s="2">
        <f t="shared" si="379"/>
        <v>87.686500771535449</v>
      </c>
      <c r="CS202" s="2">
        <f t="shared" si="380"/>
        <v>92.825231904976903</v>
      </c>
      <c r="CT202" s="2">
        <f t="shared" si="381"/>
        <v>94.143724540751563</v>
      </c>
      <c r="CU202" s="2">
        <f t="shared" si="382"/>
        <v>95.436968209909494</v>
      </c>
      <c r="CV202" s="2">
        <f t="shared" si="383"/>
        <v>91.607425388303696</v>
      </c>
      <c r="CW202" s="2">
        <f t="shared" si="384"/>
        <v>89.517291109702967</v>
      </c>
      <c r="CX202" s="2">
        <f t="shared" si="385"/>
        <v>84.520871749656706</v>
      </c>
      <c r="CY202" s="2">
        <f t="shared" si="386"/>
        <v>79.59387713414587</v>
      </c>
      <c r="CZ202" s="2">
        <f t="shared" si="387"/>
        <v>70.332556461596099</v>
      </c>
      <c r="DA202" s="2">
        <f t="shared" si="388"/>
        <v>60.164187593637109</v>
      </c>
      <c r="DD202" s="2">
        <f t="shared" si="389"/>
        <v>74.421141434210213</v>
      </c>
      <c r="DE202" s="2">
        <f t="shared" si="390"/>
        <v>78.87394335204614</v>
      </c>
      <c r="DF202" s="2">
        <f t="shared" si="391"/>
        <v>82.287580862952652</v>
      </c>
      <c r="DG202" s="2">
        <f t="shared" si="392"/>
        <v>86.00970386130939</v>
      </c>
      <c r="DH202" s="2">
        <f t="shared" si="393"/>
        <v>88.465813788752669</v>
      </c>
      <c r="DI202" s="2">
        <f t="shared" si="394"/>
        <v>88.876877883922177</v>
      </c>
      <c r="DJ202" s="2">
        <f t="shared" si="395"/>
        <v>88.494189766474008</v>
      </c>
      <c r="DK202" s="2">
        <f t="shared" si="396"/>
        <v>87.095185167419885</v>
      </c>
      <c r="DL202" s="2">
        <f t="shared" si="397"/>
        <v>82.974993723840811</v>
      </c>
      <c r="DM202" s="2">
        <f t="shared" si="398"/>
        <v>79.369850453205913</v>
      </c>
      <c r="DN202" s="2">
        <f t="shared" si="399"/>
        <v>73.343874854884831</v>
      </c>
      <c r="DO202" s="2">
        <f t="shared" si="400"/>
        <v>65.836920766758496</v>
      </c>
      <c r="DP202" s="2">
        <f t="shared" si="401"/>
        <v>56.756437503241571</v>
      </c>
      <c r="DS202" s="2">
        <f t="shared" si="402"/>
        <v>0.99983701184939167</v>
      </c>
      <c r="DT202" s="2">
        <f t="shared" si="403"/>
        <v>0.99986004731672873</v>
      </c>
      <c r="DU202" s="2">
        <f t="shared" si="404"/>
        <v>0.9998890151116564</v>
      </c>
      <c r="DV202" s="2">
        <f t="shared" si="405"/>
        <v>0.99983271416734643</v>
      </c>
      <c r="DW202" s="2">
        <f t="shared" si="406"/>
        <v>0.9998765285167498</v>
      </c>
      <c r="DX202" s="2">
        <f t="shared" si="407"/>
        <v>0.99986975341388251</v>
      </c>
      <c r="DY202" s="2">
        <f t="shared" si="408"/>
        <v>0.99987958839955726</v>
      </c>
      <c r="DZ202" s="2">
        <f t="shared" si="409"/>
        <v>0.99987935680108075</v>
      </c>
      <c r="EA202" s="2">
        <f t="shared" si="410"/>
        <v>0.99984607400486403</v>
      </c>
      <c r="EB202" s="2">
        <f t="shared" si="411"/>
        <v>0.9998649103989824</v>
      </c>
      <c r="EC202" s="2">
        <f t="shared" si="412"/>
        <v>0.99986592483554593</v>
      </c>
      <c r="ED202" s="2">
        <f t="shared" si="413"/>
        <v>0.99987116270961973</v>
      </c>
      <c r="EE202" s="2">
        <f t="shared" si="414"/>
        <v>0.99985972715542026</v>
      </c>
    </row>
    <row r="203" spans="2:137" x14ac:dyDescent="0.25">
      <c r="B203" s="2">
        <v>197</v>
      </c>
      <c r="C203">
        <v>75.218999999999994</v>
      </c>
      <c r="D203">
        <v>79.894000000000005</v>
      </c>
      <c r="E203">
        <v>82.424000000000007</v>
      </c>
      <c r="F203">
        <v>86.373000000000005</v>
      </c>
      <c r="G203">
        <v>88.119</v>
      </c>
      <c r="H203">
        <v>88.403000000000006</v>
      </c>
      <c r="I203">
        <v>89.403000000000006</v>
      </c>
      <c r="J203">
        <v>86.358000000000004</v>
      </c>
      <c r="K203">
        <v>82.686999999999998</v>
      </c>
      <c r="L203">
        <v>78.700999999999993</v>
      </c>
      <c r="M203">
        <v>73.462999999999994</v>
      </c>
      <c r="N203">
        <v>65.895499999999998</v>
      </c>
      <c r="O203">
        <v>57.029899999999998</v>
      </c>
      <c r="R203" s="5">
        <f t="shared" si="324"/>
        <v>74.342729935487654</v>
      </c>
      <c r="S203" s="5">
        <f t="shared" si="325"/>
        <v>78.819136087752412</v>
      </c>
      <c r="T203" s="5">
        <f t="shared" si="326"/>
        <v>82.251322779832336</v>
      </c>
      <c r="U203" s="5">
        <f t="shared" si="327"/>
        <v>86.002801941128411</v>
      </c>
      <c r="V203" s="5">
        <f t="shared" si="328"/>
        <v>88.449164479619412</v>
      </c>
      <c r="W203" s="5">
        <f t="shared" si="329"/>
        <v>88.852681703042606</v>
      </c>
      <c r="X203" s="5">
        <f t="shared" si="330"/>
        <v>88.456197662919948</v>
      </c>
      <c r="Y203" s="5">
        <f t="shared" si="331"/>
        <v>87.059936558138901</v>
      </c>
      <c r="Z203" s="5">
        <f t="shared" si="332"/>
        <v>82.919653665085775</v>
      </c>
      <c r="AA203" s="5">
        <f t="shared" si="333"/>
        <v>79.331151523936285</v>
      </c>
      <c r="AB203" s="5">
        <f t="shared" si="334"/>
        <v>73.3082510596264</v>
      </c>
      <c r="AC203" s="5">
        <f t="shared" si="335"/>
        <v>65.817266977359267</v>
      </c>
      <c r="AD203" s="5">
        <f t="shared" si="336"/>
        <v>56.748199752886244</v>
      </c>
      <c r="AE203" s="5"/>
      <c r="AG203" s="5">
        <f t="shared" si="309"/>
        <v>0.87627006451234024</v>
      </c>
      <c r="AH203" s="5">
        <f t="shared" si="309"/>
        <v>1.0748639122475936</v>
      </c>
      <c r="AI203" s="5">
        <f t="shared" si="309"/>
        <v>0.17267722016767095</v>
      </c>
      <c r="AJ203" s="5">
        <f t="shared" si="309"/>
        <v>0.37019805887159407</v>
      </c>
      <c r="AK203" s="5">
        <f t="shared" si="308"/>
        <v>-0.33016447961941253</v>
      </c>
      <c r="AL203" s="5">
        <f t="shared" si="308"/>
        <v>-0.44968170304260013</v>
      </c>
      <c r="AM203" s="5">
        <f t="shared" si="308"/>
        <v>0.94680233708005801</v>
      </c>
      <c r="AN203" s="5">
        <f t="shared" si="308"/>
        <v>-0.70193655813889677</v>
      </c>
      <c r="AO203" s="5">
        <f t="shared" si="307"/>
        <v>-0.23265366508577756</v>
      </c>
      <c r="AP203" s="5">
        <f t="shared" si="307"/>
        <v>-0.63015152393629137</v>
      </c>
      <c r="AQ203" s="5">
        <f t="shared" si="307"/>
        <v>0.15474894037359377</v>
      </c>
      <c r="AR203" s="5">
        <f t="shared" si="307"/>
        <v>7.8233022640731065E-2</v>
      </c>
      <c r="AS203" s="5">
        <f t="shared" si="323"/>
        <v>0.28170024711375419</v>
      </c>
      <c r="AV203" s="2">
        <f t="shared" si="337"/>
        <v>74.342729935487654</v>
      </c>
      <c r="AW203" s="2">
        <f t="shared" si="338"/>
        <v>78.819136087752412</v>
      </c>
      <c r="AX203" s="2">
        <f t="shared" si="339"/>
        <v>82.251322779832336</v>
      </c>
      <c r="AY203" s="2">
        <f t="shared" si="340"/>
        <v>86.002801941128411</v>
      </c>
      <c r="AZ203" s="2">
        <f t="shared" si="341"/>
        <v>88.449164479619412</v>
      </c>
      <c r="BA203" s="2">
        <f t="shared" si="342"/>
        <v>88.852681703042606</v>
      </c>
      <c r="BB203" s="2">
        <f t="shared" si="343"/>
        <v>88.456197662919948</v>
      </c>
      <c r="BC203" s="2">
        <f t="shared" si="344"/>
        <v>87.059936558138901</v>
      </c>
      <c r="BD203" s="2">
        <f t="shared" si="345"/>
        <v>82.919653665085775</v>
      </c>
      <c r="BE203" s="2">
        <f t="shared" si="346"/>
        <v>79.331151523936285</v>
      </c>
      <c r="BF203" s="2">
        <f t="shared" si="347"/>
        <v>73.3082510596264</v>
      </c>
      <c r="BG203" s="2">
        <f t="shared" si="348"/>
        <v>65.817266977359267</v>
      </c>
      <c r="BH203" s="2">
        <f t="shared" si="349"/>
        <v>56.748199752886244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75.218999999999994</v>
      </c>
      <c r="CA203" s="2">
        <f t="shared" si="364"/>
        <v>79.894000000000005</v>
      </c>
      <c r="CB203" s="2">
        <f t="shared" si="365"/>
        <v>82.424000000000007</v>
      </c>
      <c r="CC203" s="2">
        <f t="shared" si="366"/>
        <v>86.373000000000005</v>
      </c>
      <c r="CD203" s="2">
        <f t="shared" si="367"/>
        <v>88.119</v>
      </c>
      <c r="CE203" s="2">
        <f t="shared" si="368"/>
        <v>88.403000000000006</v>
      </c>
      <c r="CF203" s="2">
        <f t="shared" si="369"/>
        <v>89.403000000000006</v>
      </c>
      <c r="CG203" s="2">
        <f t="shared" si="370"/>
        <v>86.358000000000004</v>
      </c>
      <c r="CH203" s="2">
        <f t="shared" si="371"/>
        <v>82.686999999999998</v>
      </c>
      <c r="CI203" s="2">
        <f t="shared" si="372"/>
        <v>78.700999999999993</v>
      </c>
      <c r="CJ203" s="2">
        <f t="shared" si="373"/>
        <v>73.462999999999994</v>
      </c>
      <c r="CK203" s="2">
        <f t="shared" si="374"/>
        <v>65.895499999999998</v>
      </c>
      <c r="CL203" s="2">
        <f t="shared" si="375"/>
        <v>57.029899999999998</v>
      </c>
      <c r="CO203" s="2">
        <f t="shared" si="376"/>
        <v>81.604268056666371</v>
      </c>
      <c r="CP203" s="2">
        <f t="shared" si="377"/>
        <v>83.995457446399485</v>
      </c>
      <c r="CQ203" s="2">
        <f t="shared" si="378"/>
        <v>85.944331098551331</v>
      </c>
      <c r="CR203" s="2">
        <f t="shared" si="379"/>
        <v>87.691369857880332</v>
      </c>
      <c r="CS203" s="2">
        <f t="shared" si="380"/>
        <v>92.849273220253551</v>
      </c>
      <c r="CT203" s="2">
        <f t="shared" si="381"/>
        <v>94.168643980928522</v>
      </c>
      <c r="CU203" s="2">
        <f t="shared" si="382"/>
        <v>95.462285091598702</v>
      </c>
      <c r="CV203" s="2">
        <f t="shared" si="383"/>
        <v>91.608723941323618</v>
      </c>
      <c r="CW203" s="2">
        <f t="shared" si="384"/>
        <v>89.523869644379133</v>
      </c>
      <c r="CX203" s="2">
        <f t="shared" si="385"/>
        <v>84.530320870308685</v>
      </c>
      <c r="CY203" s="2">
        <f t="shared" si="386"/>
        <v>79.616315411019784</v>
      </c>
      <c r="CZ203" s="2">
        <f t="shared" si="387"/>
        <v>70.353371441108735</v>
      </c>
      <c r="DA203" s="2">
        <f t="shared" si="388"/>
        <v>60.187282135205734</v>
      </c>
      <c r="DD203" s="2">
        <f t="shared" si="389"/>
        <v>74.341650353961711</v>
      </c>
      <c r="DE203" s="2">
        <f t="shared" si="390"/>
        <v>78.818475298082646</v>
      </c>
      <c r="DF203" s="2">
        <f t="shared" si="391"/>
        <v>82.250948934176705</v>
      </c>
      <c r="DG203" s="2">
        <f t="shared" si="392"/>
        <v>86.002544279140551</v>
      </c>
      <c r="DH203" s="2">
        <f t="shared" si="393"/>
        <v>88.448668933931927</v>
      </c>
      <c r="DI203" s="2">
        <f t="shared" si="394"/>
        <v>88.852050157304888</v>
      </c>
      <c r="DJ203" s="2">
        <f t="shared" si="395"/>
        <v>88.455428184971126</v>
      </c>
      <c r="DK203" s="2">
        <f t="shared" si="396"/>
        <v>87.059436004203917</v>
      </c>
      <c r="DL203" s="2">
        <f t="shared" si="397"/>
        <v>82.918726408146725</v>
      </c>
      <c r="DM203" s="2">
        <f t="shared" si="398"/>
        <v>79.330510883193412</v>
      </c>
      <c r="DN203" s="2">
        <f t="shared" si="399"/>
        <v>73.307479618681938</v>
      </c>
      <c r="DO203" s="2">
        <f t="shared" si="400"/>
        <v>65.816733911845731</v>
      </c>
      <c r="DP203" s="2">
        <f t="shared" si="401"/>
        <v>56.747759728133623</v>
      </c>
      <c r="DS203" s="2">
        <f t="shared" si="402"/>
        <v>0.99985135090815369</v>
      </c>
      <c r="DT203" s="2">
        <f t="shared" si="403"/>
        <v>0.99987236006406077</v>
      </c>
      <c r="DU203" s="2">
        <f t="shared" si="404"/>
        <v>0.99989877959036133</v>
      </c>
      <c r="DV203" s="2">
        <f t="shared" si="405"/>
        <v>0.99984743126163811</v>
      </c>
      <c r="DW203" s="2">
        <f t="shared" si="406"/>
        <v>0.99988739144552796</v>
      </c>
      <c r="DX203" s="2">
        <f t="shared" si="407"/>
        <v>0.999881212340331</v>
      </c>
      <c r="DY203" s="2">
        <f t="shared" si="408"/>
        <v>0.99989018215170122</v>
      </c>
      <c r="DZ203" s="2">
        <f t="shared" si="409"/>
        <v>0.99988997092690013</v>
      </c>
      <c r="EA203" s="2">
        <f t="shared" si="410"/>
        <v>0.99985961592264083</v>
      </c>
      <c r="EB203" s="2">
        <f t="shared" si="411"/>
        <v>0.99987679535512552</v>
      </c>
      <c r="EC203" s="2">
        <f t="shared" si="412"/>
        <v>0.99987772055417912</v>
      </c>
      <c r="ED203" s="2">
        <f t="shared" si="413"/>
        <v>0.99988249766261994</v>
      </c>
      <c r="EE203" s="2">
        <f t="shared" si="414"/>
        <v>0.99987206806627738</v>
      </c>
    </row>
    <row r="204" spans="2:137" x14ac:dyDescent="0.25">
      <c r="B204" s="2">
        <v>198</v>
      </c>
      <c r="C204">
        <v>74.656000000000006</v>
      </c>
      <c r="D204">
        <v>79.409000000000006</v>
      </c>
      <c r="E204">
        <v>82.772999999999996</v>
      </c>
      <c r="F204">
        <v>86.656999999999996</v>
      </c>
      <c r="G204">
        <v>88.462999999999994</v>
      </c>
      <c r="H204">
        <v>89.745999999999995</v>
      </c>
      <c r="I204">
        <v>88.566999999999993</v>
      </c>
      <c r="J204">
        <v>85.954999999999998</v>
      </c>
      <c r="K204">
        <v>81.611999999999995</v>
      </c>
      <c r="L204">
        <v>78.596999999999994</v>
      </c>
      <c r="M204">
        <v>73.760999999999996</v>
      </c>
      <c r="N204">
        <v>66.5672</v>
      </c>
      <c r="O204">
        <v>56.835799999999999</v>
      </c>
      <c r="R204" s="5">
        <f t="shared" si="324"/>
        <v>74.263153104118146</v>
      </c>
      <c r="S204" s="5">
        <f t="shared" si="325"/>
        <v>78.763615433448209</v>
      </c>
      <c r="T204" s="5">
        <f t="shared" si="326"/>
        <v>82.214660905830783</v>
      </c>
      <c r="U204" s="5">
        <f t="shared" si="327"/>
        <v>85.995621364395816</v>
      </c>
      <c r="V204" s="5">
        <f t="shared" si="328"/>
        <v>88.431980256498363</v>
      </c>
      <c r="W204" s="5">
        <f t="shared" si="329"/>
        <v>88.827803802713262</v>
      </c>
      <c r="X204" s="5">
        <f t="shared" si="330"/>
        <v>88.417374800324197</v>
      </c>
      <c r="Y204" s="5">
        <f t="shared" si="331"/>
        <v>87.02414707371139</v>
      </c>
      <c r="Z204" s="5">
        <f t="shared" si="332"/>
        <v>82.863312817644726</v>
      </c>
      <c r="AA204" s="5">
        <f t="shared" si="333"/>
        <v>79.291761072966992</v>
      </c>
      <c r="AB204" s="5">
        <f t="shared" si="334"/>
        <v>73.271794513746769</v>
      </c>
      <c r="AC204" s="5">
        <f t="shared" si="335"/>
        <v>65.797037617427478</v>
      </c>
      <c r="AD204" s="5">
        <f t="shared" si="336"/>
        <v>56.739486971973697</v>
      </c>
      <c r="AE204" s="5"/>
      <c r="AG204" s="5">
        <f t="shared" si="309"/>
        <v>0.39284689588185984</v>
      </c>
      <c r="AH204" s="5">
        <f t="shared" si="309"/>
        <v>0.64538456655179743</v>
      </c>
      <c r="AI204" s="5">
        <f t="shared" si="309"/>
        <v>0.55833909416921301</v>
      </c>
      <c r="AJ204" s="5">
        <f t="shared" si="309"/>
        <v>0.66137863560417998</v>
      </c>
      <c r="AK204" s="5">
        <f t="shared" si="308"/>
        <v>3.1019743501630614E-2</v>
      </c>
      <c r="AL204" s="5">
        <f t="shared" si="308"/>
        <v>0.91819619728673274</v>
      </c>
      <c r="AM204" s="5">
        <f t="shared" si="308"/>
        <v>0.14962519967579624</v>
      </c>
      <c r="AN204" s="5">
        <f t="shared" si="308"/>
        <v>-1.0691470737113917</v>
      </c>
      <c r="AO204" s="5">
        <f t="shared" si="307"/>
        <v>-1.251312817644731</v>
      </c>
      <c r="AP204" s="5">
        <f t="shared" si="307"/>
        <v>-0.69476107296699752</v>
      </c>
      <c r="AQ204" s="5">
        <f t="shared" si="307"/>
        <v>0.48920548625322624</v>
      </c>
      <c r="AR204" s="5">
        <f t="shared" si="307"/>
        <v>0.77016238257252212</v>
      </c>
      <c r="AS204" s="5">
        <f t="shared" si="323"/>
        <v>9.6313028026301595E-2</v>
      </c>
      <c r="AV204" s="2">
        <f t="shared" si="337"/>
        <v>74.263153104118146</v>
      </c>
      <c r="AW204" s="2">
        <f t="shared" si="338"/>
        <v>78.763615433448209</v>
      </c>
      <c r="AX204" s="2">
        <f t="shared" si="339"/>
        <v>82.214660905830783</v>
      </c>
      <c r="AY204" s="2">
        <f t="shared" si="340"/>
        <v>85.995621364395816</v>
      </c>
      <c r="AZ204" s="2">
        <f t="shared" si="341"/>
        <v>88.431980256498363</v>
      </c>
      <c r="BA204" s="2">
        <f t="shared" si="342"/>
        <v>88.827803802713262</v>
      </c>
      <c r="BB204" s="2">
        <f t="shared" si="343"/>
        <v>88.417374800324197</v>
      </c>
      <c r="BC204" s="2">
        <f t="shared" si="344"/>
        <v>87.02414707371139</v>
      </c>
      <c r="BD204" s="2">
        <f t="shared" si="345"/>
        <v>82.863312817644726</v>
      </c>
      <c r="BE204" s="2">
        <f t="shared" si="346"/>
        <v>79.291761072966992</v>
      </c>
      <c r="BF204" s="2">
        <f t="shared" si="347"/>
        <v>73.271794513746769</v>
      </c>
      <c r="BG204" s="2">
        <f t="shared" si="348"/>
        <v>65.797037617427478</v>
      </c>
      <c r="BH204" s="2">
        <f t="shared" si="349"/>
        <v>56.739486971973697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74.656000000000006</v>
      </c>
      <c r="CA204" s="2">
        <f t="shared" si="364"/>
        <v>79.409000000000006</v>
      </c>
      <c r="CB204" s="2">
        <f t="shared" si="365"/>
        <v>82.772999999999996</v>
      </c>
      <c r="CC204" s="2">
        <f t="shared" si="366"/>
        <v>86.656999999999996</v>
      </c>
      <c r="CD204" s="2">
        <f t="shared" si="367"/>
        <v>88.462999999999994</v>
      </c>
      <c r="CE204" s="2">
        <f t="shared" si="368"/>
        <v>89.745999999999995</v>
      </c>
      <c r="CF204" s="2">
        <f t="shared" si="369"/>
        <v>88.566999999999993</v>
      </c>
      <c r="CG204" s="2">
        <f t="shared" si="370"/>
        <v>85.954999999999998</v>
      </c>
      <c r="CH204" s="2">
        <f t="shared" si="371"/>
        <v>81.611999999999995</v>
      </c>
      <c r="CI204" s="2">
        <f t="shared" si="372"/>
        <v>78.596999999999994</v>
      </c>
      <c r="CJ204" s="2">
        <f t="shared" si="373"/>
        <v>73.760999999999996</v>
      </c>
      <c r="CK204" s="2">
        <f t="shared" si="374"/>
        <v>66.5672</v>
      </c>
      <c r="CL204" s="2">
        <f t="shared" si="375"/>
        <v>56.835799999999999</v>
      </c>
      <c r="CO204" s="2">
        <f t="shared" si="376"/>
        <v>81.592840566421387</v>
      </c>
      <c r="CP204" s="2">
        <f t="shared" si="377"/>
        <v>83.987538610435237</v>
      </c>
      <c r="CQ204" s="2">
        <f t="shared" si="378"/>
        <v>85.939612784524527</v>
      </c>
      <c r="CR204" s="2">
        <f t="shared" si="379"/>
        <v>87.696238944225215</v>
      </c>
      <c r="CS204" s="2">
        <f t="shared" si="380"/>
        <v>92.873314535530199</v>
      </c>
      <c r="CT204" s="2">
        <f t="shared" si="381"/>
        <v>94.19356342110548</v>
      </c>
      <c r="CU204" s="2">
        <f t="shared" si="382"/>
        <v>95.487601973287894</v>
      </c>
      <c r="CV204" s="2">
        <f t="shared" si="383"/>
        <v>91.610022494343553</v>
      </c>
      <c r="CW204" s="2">
        <f t="shared" si="384"/>
        <v>89.530448179055298</v>
      </c>
      <c r="CX204" s="2">
        <f t="shared" si="385"/>
        <v>84.539769990960664</v>
      </c>
      <c r="CY204" s="2">
        <f t="shared" si="386"/>
        <v>79.638753687893711</v>
      </c>
      <c r="CZ204" s="2">
        <f t="shared" si="387"/>
        <v>70.374186420621356</v>
      </c>
      <c r="DA204" s="2">
        <f t="shared" si="388"/>
        <v>60.210376676774359</v>
      </c>
      <c r="DD204" s="2">
        <f t="shared" si="389"/>
        <v>74.262159273713209</v>
      </c>
      <c r="DE204" s="2">
        <f t="shared" si="390"/>
        <v>78.763007244119152</v>
      </c>
      <c r="DF204" s="2">
        <f t="shared" si="391"/>
        <v>82.214317005400758</v>
      </c>
      <c r="DG204" s="2">
        <f t="shared" si="392"/>
        <v>85.995384696971712</v>
      </c>
      <c r="DH204" s="2">
        <f t="shared" si="393"/>
        <v>88.431524079111199</v>
      </c>
      <c r="DI204" s="2">
        <f t="shared" si="394"/>
        <v>88.827222430687584</v>
      </c>
      <c r="DJ204" s="2">
        <f t="shared" si="395"/>
        <v>88.416666603468229</v>
      </c>
      <c r="DK204" s="2">
        <f t="shared" si="396"/>
        <v>87.023686840987935</v>
      </c>
      <c r="DL204" s="2">
        <f t="shared" si="397"/>
        <v>82.862459092452639</v>
      </c>
      <c r="DM204" s="2">
        <f t="shared" si="398"/>
        <v>79.291171313180911</v>
      </c>
      <c r="DN204" s="2">
        <f t="shared" si="399"/>
        <v>73.271084382479046</v>
      </c>
      <c r="DO204" s="2">
        <f t="shared" si="400"/>
        <v>65.796547056932965</v>
      </c>
      <c r="DP204" s="2">
        <f t="shared" si="401"/>
        <v>56.739081953025675</v>
      </c>
      <c r="DS204" s="2">
        <f t="shared" si="402"/>
        <v>0.99986442864376901</v>
      </c>
      <c r="DT204" s="2">
        <f t="shared" si="403"/>
        <v>0.99988358968749258</v>
      </c>
      <c r="DU204" s="2">
        <f t="shared" si="404"/>
        <v>0.99990768506706107</v>
      </c>
      <c r="DV204" s="2">
        <f t="shared" si="405"/>
        <v>0.99986085378891343</v>
      </c>
      <c r="DW204" s="2">
        <f t="shared" si="406"/>
        <v>0.99989729876011935</v>
      </c>
      <c r="DX204" s="2">
        <f t="shared" si="407"/>
        <v>0.99989166323446144</v>
      </c>
      <c r="DY204" s="2">
        <f t="shared" si="408"/>
        <v>0.99989984396421105</v>
      </c>
      <c r="DZ204" s="2">
        <f t="shared" si="409"/>
        <v>0.99989965132117642</v>
      </c>
      <c r="EA204" s="2">
        <f t="shared" si="410"/>
        <v>0.9998719666182716</v>
      </c>
      <c r="EB204" s="2">
        <f t="shared" si="411"/>
        <v>0.99988763481030118</v>
      </c>
      <c r="EC204" s="2">
        <f t="shared" si="412"/>
        <v>0.99988847862009278</v>
      </c>
      <c r="ED204" s="2">
        <f t="shared" si="413"/>
        <v>0.99989283548669317</v>
      </c>
      <c r="EE204" s="2">
        <f t="shared" si="414"/>
        <v>0.99988332337636043</v>
      </c>
    </row>
    <row r="205" spans="2:137" x14ac:dyDescent="0.25">
      <c r="B205" s="2">
        <v>199</v>
      </c>
      <c r="C205">
        <v>74.688000000000002</v>
      </c>
      <c r="D205">
        <v>79.667000000000002</v>
      </c>
      <c r="E205">
        <v>82.075999999999993</v>
      </c>
      <c r="F205">
        <v>86.790999999999997</v>
      </c>
      <c r="G205">
        <v>88.730999999999995</v>
      </c>
      <c r="H205">
        <v>89.299000000000007</v>
      </c>
      <c r="I205">
        <v>88.686999999999998</v>
      </c>
      <c r="J205">
        <v>88.224000000000004</v>
      </c>
      <c r="K205">
        <v>79.91</v>
      </c>
      <c r="L205">
        <v>77.790999999999997</v>
      </c>
      <c r="M205">
        <v>73.03</v>
      </c>
      <c r="N205">
        <v>65.731300000000005</v>
      </c>
      <c r="O205">
        <v>57.820900000000002</v>
      </c>
      <c r="R205" s="5">
        <f t="shared" si="324"/>
        <v>74.183583004034688</v>
      </c>
      <c r="S205" s="5">
        <f t="shared" si="325"/>
        <v>78.708098919329373</v>
      </c>
      <c r="T205" s="5">
        <f t="shared" si="326"/>
        <v>82.178001406992195</v>
      </c>
      <c r="U205" s="5">
        <f t="shared" si="327"/>
        <v>85.988442487192714</v>
      </c>
      <c r="V205" s="5">
        <f t="shared" si="328"/>
        <v>88.41479912449465</v>
      </c>
      <c r="W205" s="5">
        <f t="shared" si="329"/>
        <v>88.802929841994811</v>
      </c>
      <c r="X205" s="5">
        <f t="shared" si="330"/>
        <v>88.378556764062026</v>
      </c>
      <c r="Y205" s="5">
        <f t="shared" si="331"/>
        <v>86.988360809313463</v>
      </c>
      <c r="Z205" s="5">
        <f t="shared" si="332"/>
        <v>82.806977730615472</v>
      </c>
      <c r="AA205" s="5">
        <f t="shared" si="333"/>
        <v>79.252374615633912</v>
      </c>
      <c r="AB205" s="5">
        <f t="shared" si="334"/>
        <v>73.235342783984194</v>
      </c>
      <c r="AC205" s="5">
        <f t="shared" si="335"/>
        <v>65.776811610087407</v>
      </c>
      <c r="AD205" s="5">
        <f t="shared" si="336"/>
        <v>56.730776944318585</v>
      </c>
      <c r="AE205" s="5"/>
      <c r="AG205" s="5">
        <f t="shared" si="309"/>
        <v>0.50441699596531464</v>
      </c>
      <c r="AH205" s="5">
        <f t="shared" si="309"/>
        <v>0.9589010806706284</v>
      </c>
      <c r="AI205" s="5">
        <f t="shared" si="309"/>
        <v>-0.10200140699220128</v>
      </c>
      <c r="AJ205" s="5">
        <f t="shared" si="309"/>
        <v>0.80255751280728305</v>
      </c>
      <c r="AK205" s="5">
        <f t="shared" si="308"/>
        <v>0.31620087550534492</v>
      </c>
      <c r="AL205" s="5">
        <f t="shared" si="308"/>
        <v>0.49607015800519605</v>
      </c>
      <c r="AM205" s="5">
        <f t="shared" si="308"/>
        <v>0.30844323593797185</v>
      </c>
      <c r="AN205" s="5">
        <f t="shared" si="308"/>
        <v>1.2356391906865412</v>
      </c>
      <c r="AO205" s="5">
        <f t="shared" si="307"/>
        <v>-2.8969777306154754</v>
      </c>
      <c r="AP205" s="5">
        <f t="shared" si="307"/>
        <v>-1.4613746156339147</v>
      </c>
      <c r="AQ205" s="5">
        <f t="shared" si="307"/>
        <v>-0.20534278398419303</v>
      </c>
      <c r="AR205" s="5">
        <f t="shared" si="307"/>
        <v>-4.5511610087402232E-2</v>
      </c>
      <c r="AS205" s="5">
        <f t="shared" si="323"/>
        <v>1.090123055681417</v>
      </c>
      <c r="AV205" s="2">
        <f t="shared" si="337"/>
        <v>74.183583004034688</v>
      </c>
      <c r="AW205" s="2">
        <f t="shared" si="338"/>
        <v>78.708098919329373</v>
      </c>
      <c r="AX205" s="2">
        <f t="shared" si="339"/>
        <v>82.178001406992195</v>
      </c>
      <c r="AY205" s="2">
        <f t="shared" si="340"/>
        <v>85.988442487192714</v>
      </c>
      <c r="AZ205" s="2">
        <f t="shared" si="341"/>
        <v>88.41479912449465</v>
      </c>
      <c r="BA205" s="2">
        <f t="shared" si="342"/>
        <v>88.802929841994811</v>
      </c>
      <c r="BB205" s="2">
        <f t="shared" si="343"/>
        <v>88.378556764062026</v>
      </c>
      <c r="BC205" s="2">
        <f t="shared" si="344"/>
        <v>86.988360809313463</v>
      </c>
      <c r="BD205" s="2">
        <f t="shared" si="345"/>
        <v>82.806977730615472</v>
      </c>
      <c r="BE205" s="2">
        <f t="shared" si="346"/>
        <v>79.252374615633912</v>
      </c>
      <c r="BF205" s="2">
        <f t="shared" si="347"/>
        <v>73.235342783984194</v>
      </c>
      <c r="BG205" s="2">
        <f t="shared" si="348"/>
        <v>65.776811610087407</v>
      </c>
      <c r="BH205" s="2">
        <f t="shared" si="349"/>
        <v>56.730776944318585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74.688000000000002</v>
      </c>
      <c r="CA205" s="2">
        <f t="shared" si="364"/>
        <v>79.667000000000002</v>
      </c>
      <c r="CB205" s="2">
        <f t="shared" si="365"/>
        <v>82.075999999999993</v>
      </c>
      <c r="CC205" s="2">
        <f t="shared" si="366"/>
        <v>86.790999999999997</v>
      </c>
      <c r="CD205" s="2">
        <f t="shared" si="367"/>
        <v>88.730999999999995</v>
      </c>
      <c r="CE205" s="2">
        <f t="shared" si="368"/>
        <v>89.299000000000007</v>
      </c>
      <c r="CF205" s="2">
        <f t="shared" si="369"/>
        <v>88.686999999999998</v>
      </c>
      <c r="CG205" s="2">
        <f t="shared" si="370"/>
        <v>88.224000000000004</v>
      </c>
      <c r="CH205" s="2">
        <f t="shared" si="371"/>
        <v>79.91</v>
      </c>
      <c r="CI205" s="2">
        <f t="shared" si="372"/>
        <v>77.790999999999997</v>
      </c>
      <c r="CJ205" s="2">
        <f t="shared" si="373"/>
        <v>73.03</v>
      </c>
      <c r="CK205" s="2">
        <f t="shared" si="374"/>
        <v>65.731300000000005</v>
      </c>
      <c r="CL205" s="2">
        <f t="shared" si="375"/>
        <v>57.820900000000002</v>
      </c>
      <c r="CO205" s="2">
        <f t="shared" si="376"/>
        <v>81.581413076176403</v>
      </c>
      <c r="CP205" s="2">
        <f t="shared" si="377"/>
        <v>83.97961977447099</v>
      </c>
      <c r="CQ205" s="2">
        <f t="shared" si="378"/>
        <v>85.934894470497738</v>
      </c>
      <c r="CR205" s="2">
        <f t="shared" si="379"/>
        <v>87.701108030570083</v>
      </c>
      <c r="CS205" s="2">
        <f t="shared" si="380"/>
        <v>92.897355850806846</v>
      </c>
      <c r="CT205" s="2">
        <f t="shared" si="381"/>
        <v>94.218482861282439</v>
      </c>
      <c r="CU205" s="2">
        <f t="shared" si="382"/>
        <v>95.512918854977102</v>
      </c>
      <c r="CV205" s="2">
        <f t="shared" si="383"/>
        <v>91.611321047363475</v>
      </c>
      <c r="CW205" s="2">
        <f t="shared" si="384"/>
        <v>89.537026713731464</v>
      </c>
      <c r="CX205" s="2">
        <f t="shared" si="385"/>
        <v>84.549219111612643</v>
      </c>
      <c r="CY205" s="2">
        <f t="shared" si="386"/>
        <v>79.661191964767625</v>
      </c>
      <c r="CZ205" s="2">
        <f t="shared" si="387"/>
        <v>70.395001400133978</v>
      </c>
      <c r="DA205" s="2">
        <f t="shared" si="388"/>
        <v>60.233471218342977</v>
      </c>
      <c r="DD205" s="2">
        <f t="shared" si="389"/>
        <v>74.182668193464707</v>
      </c>
      <c r="DE205" s="2">
        <f t="shared" si="390"/>
        <v>78.707539190155657</v>
      </c>
      <c r="DF205" s="2">
        <f t="shared" si="391"/>
        <v>82.177685076624826</v>
      </c>
      <c r="DG205" s="2">
        <f t="shared" si="392"/>
        <v>85.988225114802873</v>
      </c>
      <c r="DH205" s="2">
        <f t="shared" si="393"/>
        <v>88.414379224290457</v>
      </c>
      <c r="DI205" s="2">
        <f t="shared" si="394"/>
        <v>88.802394704070295</v>
      </c>
      <c r="DJ205" s="2">
        <f t="shared" si="395"/>
        <v>88.377905021965347</v>
      </c>
      <c r="DK205" s="2">
        <f t="shared" si="396"/>
        <v>86.987937677771953</v>
      </c>
      <c r="DL205" s="2">
        <f t="shared" si="397"/>
        <v>82.806191776758567</v>
      </c>
      <c r="DM205" s="2">
        <f t="shared" si="398"/>
        <v>79.251831743168395</v>
      </c>
      <c r="DN205" s="2">
        <f t="shared" si="399"/>
        <v>73.234689146276153</v>
      </c>
      <c r="DO205" s="2">
        <f t="shared" si="400"/>
        <v>65.7763602020202</v>
      </c>
      <c r="DP205" s="2">
        <f t="shared" si="401"/>
        <v>56.730404177917727</v>
      </c>
      <c r="DS205" s="2">
        <f t="shared" si="402"/>
        <v>0.99987635597868507</v>
      </c>
      <c r="DT205" s="2">
        <f t="shared" si="403"/>
        <v>0.99989383144571231</v>
      </c>
      <c r="DU205" s="2">
        <f t="shared" si="404"/>
        <v>0.99991580709665051</v>
      </c>
      <c r="DV205" s="2">
        <f t="shared" si="405"/>
        <v>0.99987309559349757</v>
      </c>
      <c r="DW205" s="2">
        <f t="shared" si="406"/>
        <v>0.99990633450959632</v>
      </c>
      <c r="DX205" s="2">
        <f t="shared" si="407"/>
        <v>0.9999011947536709</v>
      </c>
      <c r="DY205" s="2">
        <f t="shared" si="408"/>
        <v>0.99990865580474952</v>
      </c>
      <c r="DZ205" s="2">
        <f t="shared" si="409"/>
        <v>0.99990848010911415</v>
      </c>
      <c r="EA205" s="2">
        <f t="shared" si="410"/>
        <v>0.99988323085259567</v>
      </c>
      <c r="EB205" s="2">
        <f t="shared" si="411"/>
        <v>0.99989752071582394</v>
      </c>
      <c r="EC205" s="2">
        <f t="shared" si="412"/>
        <v>0.9998982902946606</v>
      </c>
      <c r="ED205" s="2">
        <f t="shared" si="413"/>
        <v>0.99990226388068515</v>
      </c>
      <c r="EE205" s="2">
        <f t="shared" si="414"/>
        <v>0.99989358856209176</v>
      </c>
    </row>
    <row r="206" spans="2:137" ht="15.75" thickBot="1" x14ac:dyDescent="0.3">
      <c r="B206" s="2">
        <v>200</v>
      </c>
      <c r="C206">
        <v>74.438000000000002</v>
      </c>
      <c r="D206">
        <v>80.135999999999996</v>
      </c>
      <c r="E206">
        <v>82.484999999999999</v>
      </c>
      <c r="F206">
        <v>86.477999999999994</v>
      </c>
      <c r="G206">
        <v>89.075000000000003</v>
      </c>
      <c r="H206">
        <v>89.447999999999993</v>
      </c>
      <c r="I206">
        <v>89.820999999999998</v>
      </c>
      <c r="J206">
        <v>87.194000000000003</v>
      </c>
      <c r="K206">
        <v>79.239000000000004</v>
      </c>
      <c r="L206">
        <v>77.671999999999997</v>
      </c>
      <c r="M206">
        <v>74.06</v>
      </c>
      <c r="N206">
        <v>66.686599999999999</v>
      </c>
      <c r="O206">
        <v>57.194000000000003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74.10401911470187</v>
      </c>
      <c r="S206" s="5">
        <f t="shared" si="415"/>
        <v>78.65258622411956</v>
      </c>
      <c r="T206" s="5">
        <f t="shared" si="415"/>
        <v>82.141344097209924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85.981265173015331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88.397620844477558</v>
      </c>
      <c r="W206" s="5">
        <f t="shared" si="416"/>
        <v>88.778059516112364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88.339743179317253</v>
      </c>
      <c r="Y206" s="5">
        <f t="shared" si="417"/>
        <v>86.952577510507439</v>
      </c>
      <c r="Z206" s="5">
        <f t="shared" si="417"/>
        <v>82.750647959686489</v>
      </c>
      <c r="AA206" s="5">
        <f t="shared" si="417"/>
        <v>79.212991843133636</v>
      </c>
      <c r="AB206" s="5">
        <f t="shared" si="417"/>
        <v>73.198895497549302</v>
      </c>
      <c r="AC206" s="5">
        <f t="shared" si="417"/>
        <v>65.756588694485487</v>
      </c>
      <c r="AD206" s="5">
        <f t="shared" si="417"/>
        <v>56.722069456471957</v>
      </c>
      <c r="AE206" s="5"/>
      <c r="AG206" s="5">
        <f t="shared" si="309"/>
        <v>0.33398088529813208</v>
      </c>
      <c r="AH206" s="5">
        <f t="shared" si="309"/>
        <v>1.483413775880436</v>
      </c>
      <c r="AI206" s="5">
        <f t="shared" si="309"/>
        <v>0.34365590279007563</v>
      </c>
      <c r="AJ206" s="5">
        <f t="shared" si="309"/>
        <v>0.49673482698466387</v>
      </c>
      <c r="AK206" s="5">
        <f t="shared" si="308"/>
        <v>0.67737915552244488</v>
      </c>
      <c r="AL206" s="5">
        <f t="shared" si="308"/>
        <v>0.66994048388762906</v>
      </c>
      <c r="AM206" s="5">
        <f t="shared" si="308"/>
        <v>1.481256820682745</v>
      </c>
      <c r="AN206" s="5">
        <f t="shared" si="308"/>
        <v>0.24142248949256384</v>
      </c>
      <c r="AO206" s="5">
        <f t="shared" si="307"/>
        <v>-3.5116479596864849</v>
      </c>
      <c r="AP206" s="5">
        <f t="shared" si="307"/>
        <v>-1.5409918431336393</v>
      </c>
      <c r="AQ206" s="5">
        <f t="shared" si="307"/>
        <v>0.86110450245070069</v>
      </c>
      <c r="AR206" s="5">
        <f t="shared" si="307"/>
        <v>0.93001130551451183</v>
      </c>
      <c r="AS206" s="5">
        <f t="shared" si="323"/>
        <v>0.47193054352804609</v>
      </c>
      <c r="AV206" s="2">
        <f t="shared" si="337"/>
        <v>74.10401911470187</v>
      </c>
      <c r="AW206" s="2">
        <f t="shared" si="338"/>
        <v>78.65258622411956</v>
      </c>
      <c r="AX206" s="2">
        <f t="shared" si="339"/>
        <v>82.141344097209924</v>
      </c>
      <c r="AY206" s="2">
        <f t="shared" si="340"/>
        <v>85.981265173015331</v>
      </c>
      <c r="AZ206" s="2">
        <f t="shared" si="341"/>
        <v>88.397620844477558</v>
      </c>
      <c r="BA206" s="2">
        <f t="shared" si="342"/>
        <v>88.778059516112364</v>
      </c>
      <c r="BB206" s="2">
        <f t="shared" si="343"/>
        <v>88.339743179317253</v>
      </c>
      <c r="BC206" s="2">
        <f t="shared" si="344"/>
        <v>86.952577510507439</v>
      </c>
      <c r="BD206" s="2">
        <f t="shared" si="345"/>
        <v>82.750647959686489</v>
      </c>
      <c r="BE206" s="2">
        <f t="shared" si="346"/>
        <v>79.212991843133636</v>
      </c>
      <c r="BF206" s="2">
        <f t="shared" si="347"/>
        <v>73.198895497549302</v>
      </c>
      <c r="BG206" s="2">
        <f t="shared" si="348"/>
        <v>65.756588694485487</v>
      </c>
      <c r="BH206" s="2">
        <f t="shared" si="349"/>
        <v>56.722069456471957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74.438000000000002</v>
      </c>
      <c r="CA206" s="2">
        <f t="shared" si="364"/>
        <v>80.135999999999996</v>
      </c>
      <c r="CB206" s="2">
        <f t="shared" si="365"/>
        <v>82.484999999999999</v>
      </c>
      <c r="CC206" s="2">
        <f t="shared" si="366"/>
        <v>86.477999999999994</v>
      </c>
      <c r="CD206" s="2">
        <f t="shared" si="367"/>
        <v>89.075000000000003</v>
      </c>
      <c r="CE206" s="2">
        <f t="shared" si="368"/>
        <v>89.447999999999993</v>
      </c>
      <c r="CF206" s="2">
        <f t="shared" si="369"/>
        <v>89.820999999999998</v>
      </c>
      <c r="CG206" s="2">
        <f t="shared" si="370"/>
        <v>87.194000000000003</v>
      </c>
      <c r="CH206" s="2">
        <f t="shared" si="371"/>
        <v>79.239000000000004</v>
      </c>
      <c r="CI206" s="2">
        <f t="shared" si="372"/>
        <v>77.671999999999997</v>
      </c>
      <c r="CJ206" s="2">
        <f t="shared" si="373"/>
        <v>74.06</v>
      </c>
      <c r="CK206" s="2">
        <f t="shared" si="374"/>
        <v>66.686599999999999</v>
      </c>
      <c r="CL206" s="2">
        <f t="shared" si="375"/>
        <v>57.194000000000003</v>
      </c>
      <c r="CO206" s="2">
        <f t="shared" si="376"/>
        <v>81.56998558593142</v>
      </c>
      <c r="CP206" s="2">
        <f t="shared" si="377"/>
        <v>83.971700938506743</v>
      </c>
      <c r="CQ206" s="2">
        <f t="shared" si="378"/>
        <v>85.930176156470935</v>
      </c>
      <c r="CR206" s="2">
        <f t="shared" si="379"/>
        <v>87.705977116914966</v>
      </c>
      <c r="CS206" s="2">
        <f t="shared" si="380"/>
        <v>92.921397166083494</v>
      </c>
      <c r="CT206" s="2">
        <f t="shared" si="381"/>
        <v>94.243402301459412</v>
      </c>
      <c r="CU206" s="2">
        <f t="shared" si="382"/>
        <v>95.538235736666294</v>
      </c>
      <c r="CV206" s="2">
        <f t="shared" si="383"/>
        <v>91.612619600383397</v>
      </c>
      <c r="CW206" s="2">
        <f t="shared" si="384"/>
        <v>89.54360524840763</v>
      </c>
      <c r="CX206" s="2">
        <f t="shared" si="385"/>
        <v>84.558668232264623</v>
      </c>
      <c r="CY206" s="2">
        <f t="shared" si="386"/>
        <v>79.683630241641552</v>
      </c>
      <c r="CZ206" s="2">
        <f t="shared" si="387"/>
        <v>70.415816379646614</v>
      </c>
      <c r="DA206" s="2">
        <f t="shared" si="388"/>
        <v>60.256565759911602</v>
      </c>
      <c r="DB206" s="6"/>
      <c r="DC206" s="6"/>
      <c r="DD206" s="2">
        <f t="shared" si="389"/>
        <v>74.103177113216205</v>
      </c>
      <c r="DE206" s="2">
        <f t="shared" si="390"/>
        <v>78.652071136192163</v>
      </c>
      <c r="DF206" s="2">
        <f t="shared" si="391"/>
        <v>82.141053147848879</v>
      </c>
      <c r="DG206" s="2">
        <f t="shared" si="392"/>
        <v>85.981065532634034</v>
      </c>
      <c r="DH206" s="2">
        <f t="shared" si="393"/>
        <v>88.397234369469714</v>
      </c>
      <c r="DI206" s="2">
        <f t="shared" si="394"/>
        <v>88.777566977453006</v>
      </c>
      <c r="DJ206" s="2">
        <f t="shared" si="395"/>
        <v>88.33914344046245</v>
      </c>
      <c r="DK206" s="2">
        <f t="shared" si="396"/>
        <v>86.952188514555985</v>
      </c>
      <c r="DL206" s="2">
        <f t="shared" si="397"/>
        <v>82.749924461064481</v>
      </c>
      <c r="DM206" s="2">
        <f t="shared" si="398"/>
        <v>79.212492173155894</v>
      </c>
      <c r="DN206" s="2">
        <f t="shared" si="399"/>
        <v>73.198293910073261</v>
      </c>
      <c r="DO206" s="2">
        <f t="shared" si="400"/>
        <v>65.756173347107435</v>
      </c>
      <c r="DP206" s="2">
        <f t="shared" si="401"/>
        <v>56.721726402809779</v>
      </c>
      <c r="DS206" s="2">
        <f t="shared" si="402"/>
        <v>0.99988723408552127</v>
      </c>
      <c r="DT206" s="2">
        <f t="shared" si="403"/>
        <v>0.9999031722231565</v>
      </c>
      <c r="DU206" s="2">
        <f t="shared" si="404"/>
        <v>0.99992321459071731</v>
      </c>
      <c r="DV206" s="2">
        <f t="shared" si="405"/>
        <v>0.99988426051333612</v>
      </c>
      <c r="DW206" s="2">
        <f t="shared" si="406"/>
        <v>0.99991457535344697</v>
      </c>
      <c r="DX206" s="2">
        <f t="shared" si="407"/>
        <v>0.99990988776094569</v>
      </c>
      <c r="DY206" s="2">
        <f t="shared" si="408"/>
        <v>0.99991669243425152</v>
      </c>
      <c r="DZ206" s="2">
        <f t="shared" si="409"/>
        <v>0.99991653219534937</v>
      </c>
      <c r="EA206" s="2">
        <f t="shared" si="410"/>
        <v>0.99989350417768219</v>
      </c>
      <c r="EB206" s="2">
        <f t="shared" si="411"/>
        <v>0.99990653693925946</v>
      </c>
      <c r="EC206" s="2">
        <f t="shared" si="412"/>
        <v>0.99990723881611032</v>
      </c>
      <c r="ED206" s="2">
        <f t="shared" si="413"/>
        <v>0.99991086283323372</v>
      </c>
      <c r="EE206" s="2">
        <f t="shared" si="414"/>
        <v>0.99990295070651858</v>
      </c>
      <c r="EF206" s="6"/>
      <c r="EG206" s="6"/>
    </row>
    <row r="207" spans="2:137" ht="15.75" thickBot="1" x14ac:dyDescent="0.3">
      <c r="C207" s="70">
        <f>SUMSQ(AG6:AG206)</f>
        <v>2926.6807563238772</v>
      </c>
      <c r="D207" s="71">
        <f t="shared" ref="D207:O207" si="418">SUMSQ(AH6:AH206)</f>
        <v>2976.992177087805</v>
      </c>
      <c r="E207" s="71">
        <f t="shared" si="418"/>
        <v>3417.8226035535763</v>
      </c>
      <c r="F207" s="71">
        <f t="shared" si="418"/>
        <v>3333.2621968818935</v>
      </c>
      <c r="G207" s="71">
        <f t="shared" si="418"/>
        <v>3793.6790310835904</v>
      </c>
      <c r="H207" s="71">
        <f t="shared" si="418"/>
        <v>4103.2289180551643</v>
      </c>
      <c r="I207" s="71">
        <f t="shared" si="418"/>
        <v>3844.0302967118855</v>
      </c>
      <c r="J207" s="71">
        <f t="shared" si="418"/>
        <v>2429.1969121902644</v>
      </c>
      <c r="K207" s="71">
        <f t="shared" si="418"/>
        <v>3279.1155639355593</v>
      </c>
      <c r="L207" s="71">
        <f t="shared" si="418"/>
        <v>3529.2000264213079</v>
      </c>
      <c r="M207" s="71">
        <f t="shared" si="418"/>
        <v>2825.5527844809158</v>
      </c>
      <c r="N207" s="71">
        <f t="shared" si="418"/>
        <v>1986.6014308051465</v>
      </c>
      <c r="O207" s="72">
        <f t="shared" si="418"/>
        <v>1492.7957802939538</v>
      </c>
      <c r="P207" s="69">
        <f>SUM(C207:O207)</f>
        <v>39938.158477824945</v>
      </c>
      <c r="AF207" s="46">
        <f>SUM(AG207:AS207)</f>
        <v>39938.158477824945</v>
      </c>
      <c r="AG207" s="7">
        <f>SUMSQ(AG6:AG206)</f>
        <v>2926.6807563238772</v>
      </c>
      <c r="AH207" s="7">
        <f t="shared" ref="AH207:AS207" si="419">SUMSQ(AH6:AH206)</f>
        <v>2976.992177087805</v>
      </c>
      <c r="AI207" s="7">
        <f t="shared" si="419"/>
        <v>3417.8226035535763</v>
      </c>
      <c r="AJ207" s="7">
        <f t="shared" si="419"/>
        <v>3333.2621968818935</v>
      </c>
      <c r="AK207" s="7">
        <f t="shared" si="419"/>
        <v>3793.6790310835904</v>
      </c>
      <c r="AL207" s="7">
        <f t="shared" si="419"/>
        <v>4103.2289180551643</v>
      </c>
      <c r="AM207" s="7">
        <f t="shared" si="419"/>
        <v>3844.0302967118855</v>
      </c>
      <c r="AN207" s="7">
        <f t="shared" si="419"/>
        <v>2429.1969121902644</v>
      </c>
      <c r="AO207" s="7">
        <f t="shared" si="419"/>
        <v>3279.1155639355593</v>
      </c>
      <c r="AP207" s="7">
        <f t="shared" si="419"/>
        <v>3529.2000264213079</v>
      </c>
      <c r="AQ207" s="7">
        <f t="shared" si="419"/>
        <v>2825.5527844809158</v>
      </c>
      <c r="AR207" s="7">
        <f t="shared" si="419"/>
        <v>1986.6014308051465</v>
      </c>
      <c r="AS207" s="7">
        <f t="shared" si="419"/>
        <v>1492.7957802939538</v>
      </c>
      <c r="AT207" s="3">
        <f>SUM(R207:AD207)</f>
        <v>0</v>
      </c>
      <c r="AV207" s="6"/>
      <c r="AW207" s="6"/>
      <c r="BK207" s="53">
        <f>SLOPE(BK6:BK206,$B6:$B206)</f>
        <v>-1.1427490244981128E-2</v>
      </c>
      <c r="BL207" s="53">
        <f t="shared" ref="BL207:BW207" si="420">SLOPE(BL6:BL206,$B6:$B206)</f>
        <v>-7.9188359642462479E-3</v>
      </c>
      <c r="BM207" s="53">
        <f t="shared" si="420"/>
        <v>-4.7183140267971022E-3</v>
      </c>
      <c r="BN207" s="53">
        <f t="shared" si="420"/>
        <v>4.8690863448808365E-3</v>
      </c>
      <c r="BO207" s="53">
        <f t="shared" si="420"/>
        <v>2.4041315276646779E-2</v>
      </c>
      <c r="BP207" s="53">
        <f t="shared" si="420"/>
        <v>2.4919440176961957E-2</v>
      </c>
      <c r="BQ207" s="53">
        <f t="shared" si="420"/>
        <v>2.531688168919936E-2</v>
      </c>
      <c r="BR207" s="53">
        <f t="shared" si="420"/>
        <v>1.2985530199226246E-3</v>
      </c>
      <c r="BS207" s="53">
        <f t="shared" si="420"/>
        <v>6.5785346761662337E-3</v>
      </c>
      <c r="BT207" s="53">
        <f t="shared" si="420"/>
        <v>9.4491206519765319E-3</v>
      </c>
      <c r="BU207" s="53">
        <f t="shared" si="420"/>
        <v>2.2438276873921616E-2</v>
      </c>
      <c r="BV207" s="53">
        <f t="shared" si="420"/>
        <v>2.0814979512626387E-2</v>
      </c>
      <c r="BW207" s="53">
        <f t="shared" si="420"/>
        <v>2.3094541568624269E-2</v>
      </c>
      <c r="BZ207" s="53">
        <f>SLOPE(BZ6:BZ206,$B6:$B206)</f>
        <v>-7.9491080248504625E-2</v>
      </c>
      <c r="CA207" s="53">
        <f t="shared" ref="CA207:CL207" si="421">SLOPE(CA6:CA206,$B6:$B206)</f>
        <v>-5.5468053963495266E-2</v>
      </c>
      <c r="CB207" s="53">
        <f t="shared" si="421"/>
        <v>-3.6631928775944421E-2</v>
      </c>
      <c r="CC207" s="53">
        <f t="shared" si="421"/>
        <v>-7.1595821688386031E-3</v>
      </c>
      <c r="CD207" s="53">
        <f t="shared" si="421"/>
        <v>-1.7144854820738024E-2</v>
      </c>
      <c r="CE207" s="53">
        <f t="shared" si="421"/>
        <v>-2.4827726617290415E-2</v>
      </c>
      <c r="CF207" s="53">
        <f t="shared" si="421"/>
        <v>-3.8761581502890156E-2</v>
      </c>
      <c r="CG207" s="53">
        <f t="shared" si="421"/>
        <v>-3.5749163215974773E-2</v>
      </c>
      <c r="CH207" s="53">
        <f t="shared" si="421"/>
        <v>-5.6267315694080201E-2</v>
      </c>
      <c r="CI207" s="53">
        <f t="shared" si="421"/>
        <v>-3.9339570012502253E-2</v>
      </c>
      <c r="CJ207" s="53">
        <f t="shared" si="421"/>
        <v>-3.6395236202893394E-2</v>
      </c>
      <c r="CK207" s="53">
        <f t="shared" si="421"/>
        <v>-2.0186854912764011E-2</v>
      </c>
      <c r="CL207" s="53">
        <f t="shared" si="421"/>
        <v>-8.6777751079468047E-3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1579.9638154188997</v>
      </c>
      <c r="D209" s="9">
        <v>1682.9254785851426</v>
      </c>
      <c r="E209" s="9">
        <v>1600.0158524107201</v>
      </c>
      <c r="F209" s="9">
        <v>1570.283429862496</v>
      </c>
      <c r="G209" s="9">
        <v>1548.6187545168259</v>
      </c>
      <c r="H209" s="9">
        <v>1679.1348977461003</v>
      </c>
      <c r="I209" s="9">
        <v>1674.0923388561946</v>
      </c>
      <c r="J209" s="9">
        <v>1632.9700623260137</v>
      </c>
      <c r="K209" s="9">
        <v>1597.1702854895523</v>
      </c>
      <c r="L209" s="9">
        <v>1565.9214966596257</v>
      </c>
      <c r="M209" s="9">
        <v>1409.3817051008837</v>
      </c>
      <c r="N209" s="9">
        <v>1210.4199445495026</v>
      </c>
      <c r="O209" s="47">
        <v>1073.8915906392372</v>
      </c>
      <c r="P209" s="6"/>
      <c r="AV209" s="6"/>
      <c r="AW209" s="6"/>
      <c r="AY209" s="6"/>
      <c r="BA209" s="6"/>
      <c r="BC209" s="6"/>
      <c r="BK209" s="53">
        <f>INTERCEPT(BK6:BK206,$B6:$B206)</f>
        <v>83.855483634927651</v>
      </c>
      <c r="BL209" s="53">
        <f t="shared" ref="BL209:BW209" si="422">INTERCEPT(BL6:BL206,$B6:$B206)</f>
        <v>85.555468131355994</v>
      </c>
      <c r="BM209" s="53">
        <f t="shared" si="422"/>
        <v>86.873838961830359</v>
      </c>
      <c r="BN209" s="53">
        <f t="shared" si="422"/>
        <v>86.732159847938803</v>
      </c>
      <c r="BO209" s="53">
        <f t="shared" si="422"/>
        <v>88.113134110754132</v>
      </c>
      <c r="BP209" s="53">
        <f t="shared" si="422"/>
        <v>89.259514266067015</v>
      </c>
      <c r="BQ209" s="53">
        <f t="shared" si="422"/>
        <v>90.474859398826425</v>
      </c>
      <c r="BR209" s="53">
        <f t="shared" si="422"/>
        <v>91.352908996398867</v>
      </c>
      <c r="BS209" s="53">
        <f t="shared" si="422"/>
        <v>88.227898313174379</v>
      </c>
      <c r="BT209" s="53">
        <f t="shared" si="422"/>
        <v>82.668844101869311</v>
      </c>
      <c r="BU209" s="53">
        <f t="shared" si="422"/>
        <v>75.195974866857227</v>
      </c>
      <c r="BV209" s="53">
        <f t="shared" si="422"/>
        <v>66.252820477121332</v>
      </c>
      <c r="BW209" s="53">
        <f t="shared" si="422"/>
        <v>55.637657446186751</v>
      </c>
      <c r="BZ209" s="53">
        <f>INTERCEPT(BZ6:BZ206,$B6:$B206)</f>
        <v>90.001393162917125</v>
      </c>
      <c r="CA209" s="53">
        <f t="shared" ref="CA209:CL209" si="423">INTERCEPT(CA6:CA206,$B6:$B206)</f>
        <v>89.745681928891216</v>
      </c>
      <c r="CB209" s="53">
        <f t="shared" si="423"/>
        <v>89.46743890303776</v>
      </c>
      <c r="CC209" s="53">
        <f t="shared" si="423"/>
        <v>87.412981966401759</v>
      </c>
      <c r="CD209" s="53">
        <f t="shared" si="423"/>
        <v>91.826205333617324</v>
      </c>
      <c r="CE209" s="53">
        <f t="shared" si="423"/>
        <v>93.743112300911093</v>
      </c>
      <c r="CF209" s="53">
        <f t="shared" si="423"/>
        <v>96.091459741040481</v>
      </c>
      <c r="CG209" s="53">
        <f t="shared" si="423"/>
        <v>94.10202115775094</v>
      </c>
      <c r="CH209" s="53">
        <f t="shared" si="423"/>
        <v>94.003387599880526</v>
      </c>
      <c r="CI209" s="53">
        <f t="shared" si="423"/>
        <v>87.08040617565635</v>
      </c>
      <c r="CJ209" s="53">
        <f t="shared" si="423"/>
        <v>80.477341150651938</v>
      </c>
      <c r="CK209" s="53">
        <f t="shared" si="423"/>
        <v>69.793544329660236</v>
      </c>
      <c r="CL209" s="53">
        <f t="shared" si="423"/>
        <v>58.457281424399142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2.3949598366149663</v>
      </c>
      <c r="D210" s="11">
        <v>5.6256449865252343</v>
      </c>
      <c r="E210" s="11">
        <v>14.59693444098439</v>
      </c>
      <c r="F210" s="11">
        <v>24.941469548438587</v>
      </c>
      <c r="G210" s="11">
        <v>30.439428961458489</v>
      </c>
      <c r="H210" s="11">
        <v>36.279480036605193</v>
      </c>
      <c r="I210" s="11">
        <v>48.201217658844342</v>
      </c>
      <c r="J210" s="11">
        <v>45.942067393885402</v>
      </c>
      <c r="K210" s="11">
        <v>49.272421510632789</v>
      </c>
      <c r="L210" s="11">
        <v>63.917208843124129</v>
      </c>
      <c r="M210" s="11">
        <v>62.77515048074558</v>
      </c>
      <c r="N210" s="11">
        <v>57.211995114552742</v>
      </c>
      <c r="O210" s="48">
        <v>56.397403981484381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502.7442030752299</v>
      </c>
      <c r="D211" s="11">
        <v>550.89794626973833</v>
      </c>
      <c r="E211" s="11">
        <v>525.73848291738261</v>
      </c>
      <c r="F211" s="11">
        <v>507.73633329238527</v>
      </c>
      <c r="G211" s="11">
        <v>495.29018713609594</v>
      </c>
      <c r="H211" s="11">
        <v>523.94169969200925</v>
      </c>
      <c r="I211" s="11">
        <v>515.41889046182246</v>
      </c>
      <c r="J211" s="11">
        <v>467.64125627096467</v>
      </c>
      <c r="K211" s="11">
        <v>472.56312324061946</v>
      </c>
      <c r="L211" s="11">
        <v>467.3575660252543</v>
      </c>
      <c r="M211" s="11">
        <v>404.0392108561918</v>
      </c>
      <c r="N211" s="11">
        <v>331.25823943126341</v>
      </c>
      <c r="O211" s="48">
        <v>296.95801684420172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1.0732754636775313E-5</v>
      </c>
      <c r="D212" s="11">
        <v>0</v>
      </c>
      <c r="E212" s="11">
        <v>0</v>
      </c>
      <c r="F212" s="11">
        <v>10.72387257243188</v>
      </c>
      <c r="G212" s="11">
        <v>16.002349079372305</v>
      </c>
      <c r="H212" s="11">
        <v>18.820303418316058</v>
      </c>
      <c r="I212" s="11">
        <v>36.079028157367013</v>
      </c>
      <c r="J212" s="11">
        <v>42.863141241061818</v>
      </c>
      <c r="K212" s="11">
        <v>42.781183162670573</v>
      </c>
      <c r="L212" s="11">
        <v>50.366703693988576</v>
      </c>
      <c r="M212" s="11">
        <v>54.540754434214087</v>
      </c>
      <c r="N212" s="11">
        <v>40.690115628061228</v>
      </c>
      <c r="O212" s="48">
        <v>48.227956949888636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0.28230075809655952</v>
      </c>
      <c r="D213" s="9">
        <v>1.7228015191090822</v>
      </c>
      <c r="E213" s="9">
        <v>0.72363294312942705</v>
      </c>
      <c r="F213" s="9">
        <v>2.6484457171875153</v>
      </c>
      <c r="G213" s="9">
        <v>1.2354401348016923</v>
      </c>
      <c r="H213" s="9">
        <v>1.8955367474672566</v>
      </c>
      <c r="I213" s="9">
        <v>1.6556659400418829</v>
      </c>
      <c r="J213" s="9">
        <v>1.7967487411458813</v>
      </c>
      <c r="K213" s="9">
        <v>1.7793757230725638</v>
      </c>
      <c r="L213" s="9">
        <v>2.1152265949015683</v>
      </c>
      <c r="M213" s="9">
        <v>1.7288111244619651</v>
      </c>
      <c r="N213" s="9">
        <v>1.17913281200219</v>
      </c>
      <c r="O213" s="47">
        <v>1.085834904774098E-3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1.0049421763194417</v>
      </c>
      <c r="D214" s="11">
        <v>0.98222221858300218</v>
      </c>
      <c r="E214" s="11">
        <v>0.97948465507617544</v>
      </c>
      <c r="F214" s="11">
        <v>0.98273774694635208</v>
      </c>
      <c r="G214" s="11">
        <v>0.98021967268789734</v>
      </c>
      <c r="H214" s="11">
        <v>0.97653052874969115</v>
      </c>
      <c r="I214" s="11">
        <v>0.97460247546677337</v>
      </c>
      <c r="J214" s="11">
        <v>0.97328827184016131</v>
      </c>
      <c r="K214" s="11">
        <v>0.9868704674849248</v>
      </c>
      <c r="L214" s="11">
        <v>0.97633866129161118</v>
      </c>
      <c r="M214" s="11">
        <v>0.97980229020124543</v>
      </c>
      <c r="N214" s="11">
        <v>0.98313011492275515</v>
      </c>
      <c r="O214" s="48">
        <v>0.9996111130580545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55.025442058259422</v>
      </c>
      <c r="D215" s="13">
        <f t="shared" si="424"/>
        <v>55.228297623351459</v>
      </c>
      <c r="E215" s="13">
        <f t="shared" si="424"/>
        <v>54.080003227594531</v>
      </c>
      <c r="F215" s="13">
        <f t="shared" si="424"/>
        <v>56.18202467306466</v>
      </c>
      <c r="G215" s="13">
        <f t="shared" si="424"/>
        <v>54.63184971100393</v>
      </c>
      <c r="H215" s="13">
        <f t="shared" si="424"/>
        <v>55.090984186101025</v>
      </c>
      <c r="I215" s="13">
        <f t="shared" si="424"/>
        <v>54.746084755349713</v>
      </c>
      <c r="J215" s="13">
        <f t="shared" si="424"/>
        <v>54.815577731164161</v>
      </c>
      <c r="K215" s="13">
        <f t="shared" si="424"/>
        <v>55.538080173459015</v>
      </c>
      <c r="L215" s="13">
        <f t="shared" si="424"/>
        <v>55.300222260671113</v>
      </c>
      <c r="M215" s="13">
        <f t="shared" si="424"/>
        <v>55.102484239819574</v>
      </c>
      <c r="N215" s="13">
        <f t="shared" si="424"/>
        <v>54.734085590254431</v>
      </c>
      <c r="O215" s="50">
        <f t="shared" si="424"/>
        <v>54.453823213055848</v>
      </c>
      <c r="P215" s="47">
        <v>54.473921574928127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79.910179718615893</v>
      </c>
      <c r="D216" s="13">
        <f t="shared" si="424"/>
        <v>79.550435562800232</v>
      </c>
      <c r="E216" s="13">
        <f t="shared" si="424"/>
        <v>78.334352640199469</v>
      </c>
      <c r="F216" s="13">
        <f t="shared" si="424"/>
        <v>80.516928310262756</v>
      </c>
      <c r="G216" s="13">
        <f t="shared" si="424"/>
        <v>78.904399892642587</v>
      </c>
      <c r="H216" s="13">
        <f t="shared" si="424"/>
        <v>79.272182465852381</v>
      </c>
      <c r="I216" s="13">
        <f t="shared" si="424"/>
        <v>78.879539890001581</v>
      </c>
      <c r="J216" s="13">
        <f t="shared" si="424"/>
        <v>78.916490085493777</v>
      </c>
      <c r="K216" s="13">
        <f t="shared" si="424"/>
        <v>79.975319714999983</v>
      </c>
      <c r="L216" s="13">
        <f t="shared" si="424"/>
        <v>79.476669449790194</v>
      </c>
      <c r="M216" s="13">
        <f t="shared" si="424"/>
        <v>79.3646990470167</v>
      </c>
      <c r="N216" s="13">
        <f t="shared" si="424"/>
        <v>79.078705183643038</v>
      </c>
      <c r="O216" s="50">
        <f t="shared" si="424"/>
        <v>79.206551177893061</v>
      </c>
      <c r="P216" s="48">
        <v>79.236279297335372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121.14292002460935</v>
      </c>
      <c r="D217" s="13">
        <f t="shared" si="424"/>
        <v>119.85097684363112</v>
      </c>
      <c r="E217" s="13">
        <f t="shared" si="424"/>
        <v>118.52257179165017</v>
      </c>
      <c r="F217" s="13">
        <f t="shared" si="424"/>
        <v>120.83862170076449</v>
      </c>
      <c r="G217" s="13">
        <f t="shared" si="424"/>
        <v>119.12277678950254</v>
      </c>
      <c r="H217" s="13">
        <f t="shared" si="424"/>
        <v>119.33919392344636</v>
      </c>
      <c r="I217" s="13">
        <f t="shared" si="424"/>
        <v>118.86744339274604</v>
      </c>
      <c r="J217" s="13">
        <f t="shared" si="424"/>
        <v>118.8504718620711</v>
      </c>
      <c r="K217" s="13">
        <f t="shared" si="424"/>
        <v>120.46657847626595</v>
      </c>
      <c r="L217" s="13">
        <f t="shared" si="424"/>
        <v>119.53580859267932</v>
      </c>
      <c r="M217" s="13">
        <f t="shared" si="424"/>
        <v>119.56595075589478</v>
      </c>
      <c r="N217" s="13">
        <f t="shared" si="424"/>
        <v>119.41649741769682</v>
      </c>
      <c r="O217" s="50">
        <f t="shared" si="424"/>
        <v>120.22055815555051</v>
      </c>
      <c r="P217" s="48">
        <v>120.26624229182988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155.20248469844708</v>
      </c>
      <c r="D218" s="15">
        <f t="shared" si="424"/>
        <v>153.14051525312667</v>
      </c>
      <c r="E218" s="15">
        <f t="shared" si="424"/>
        <v>151.71932852324758</v>
      </c>
      <c r="F218" s="15">
        <f t="shared" si="424"/>
        <v>154.14563243060491</v>
      </c>
      <c r="G218" s="15">
        <f t="shared" si="424"/>
        <v>152.3444447851237</v>
      </c>
      <c r="H218" s="15">
        <f t="shared" si="424"/>
        <v>152.43582921617644</v>
      </c>
      <c r="I218" s="15">
        <f t="shared" si="424"/>
        <v>151.8987329799902</v>
      </c>
      <c r="J218" s="15">
        <f t="shared" si="424"/>
        <v>151.83722037573918</v>
      </c>
      <c r="K218" s="15">
        <f t="shared" si="424"/>
        <v>153.91365563557792</v>
      </c>
      <c r="L218" s="15">
        <f t="shared" si="424"/>
        <v>152.62594110121816</v>
      </c>
      <c r="M218" s="15">
        <f t="shared" si="424"/>
        <v>152.77347279751694</v>
      </c>
      <c r="N218" s="15">
        <f t="shared" si="424"/>
        <v>152.73680630815099</v>
      </c>
      <c r="O218" s="51">
        <f t="shared" si="424"/>
        <v>154.09944209152076</v>
      </c>
      <c r="P218" s="49">
        <v>154.15830640897084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5.0909829536149394</v>
      </c>
      <c r="D219" s="17">
        <f t="shared" si="425"/>
        <v>5.0909829536149394</v>
      </c>
      <c r="E219" s="17">
        <f t="shared" si="425"/>
        <v>5.0909829536149394</v>
      </c>
      <c r="F219" s="17">
        <f t="shared" si="425"/>
        <v>5.0909829536149394</v>
      </c>
      <c r="G219" s="17">
        <f t="shared" si="425"/>
        <v>5.0909829536149394</v>
      </c>
      <c r="H219" s="17">
        <f t="shared" si="425"/>
        <v>5.0909829536149394</v>
      </c>
      <c r="I219" s="17">
        <f t="shared" si="425"/>
        <v>5.0909829536149394</v>
      </c>
      <c r="J219" s="17">
        <f t="shared" si="425"/>
        <v>5.0909829536149394</v>
      </c>
      <c r="K219" s="17">
        <f t="shared" si="425"/>
        <v>5.0909829536149394</v>
      </c>
      <c r="L219" s="17">
        <f t="shared" si="425"/>
        <v>5.0909829536149394</v>
      </c>
      <c r="M219" s="17">
        <f t="shared" si="425"/>
        <v>5.0909829536149394</v>
      </c>
      <c r="N219" s="17">
        <f t="shared" si="425"/>
        <v>5.0909829536149394</v>
      </c>
      <c r="O219" s="52">
        <f t="shared" si="425"/>
        <v>5.0909829536149394</v>
      </c>
      <c r="P219" s="47">
        <v>5.0909829536149394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3.9721074647113603</v>
      </c>
      <c r="D220" s="13">
        <f t="shared" si="425"/>
        <v>3.9721074647113603</v>
      </c>
      <c r="E220" s="13">
        <f t="shared" si="425"/>
        <v>3.9721074647113603</v>
      </c>
      <c r="F220" s="13">
        <f t="shared" si="425"/>
        <v>3.9721074647113603</v>
      </c>
      <c r="G220" s="13">
        <f t="shared" si="425"/>
        <v>3.9721074647113603</v>
      </c>
      <c r="H220" s="13">
        <f t="shared" si="425"/>
        <v>3.9721074647113603</v>
      </c>
      <c r="I220" s="13">
        <f t="shared" si="425"/>
        <v>3.9721074647113603</v>
      </c>
      <c r="J220" s="13">
        <f t="shared" si="425"/>
        <v>3.9721074647113603</v>
      </c>
      <c r="K220" s="13">
        <f t="shared" si="425"/>
        <v>3.9721074647113603</v>
      </c>
      <c r="L220" s="13">
        <f t="shared" si="425"/>
        <v>3.9721074647113603</v>
      </c>
      <c r="M220" s="13">
        <f t="shared" si="425"/>
        <v>3.9721074647113603</v>
      </c>
      <c r="N220" s="13">
        <f t="shared" si="425"/>
        <v>3.9721074647113603</v>
      </c>
      <c r="O220" s="50">
        <f t="shared" si="425"/>
        <v>3.9721074647113603</v>
      </c>
      <c r="P220" s="48">
        <v>3.9721074647113603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3.4012543948830198</v>
      </c>
      <c r="D221" s="13">
        <f t="shared" si="425"/>
        <v>3.4012543948830198</v>
      </c>
      <c r="E221" s="13">
        <f t="shared" si="425"/>
        <v>3.4012543948830198</v>
      </c>
      <c r="F221" s="13">
        <f t="shared" si="425"/>
        <v>3.4012543948830198</v>
      </c>
      <c r="G221" s="13">
        <f t="shared" si="425"/>
        <v>3.4012543948830198</v>
      </c>
      <c r="H221" s="13">
        <f t="shared" si="425"/>
        <v>3.4012543948830198</v>
      </c>
      <c r="I221" s="13">
        <f t="shared" si="425"/>
        <v>3.4012543948830198</v>
      </c>
      <c r="J221" s="13">
        <f t="shared" si="425"/>
        <v>3.4012543948830198</v>
      </c>
      <c r="K221" s="13">
        <f t="shared" si="425"/>
        <v>3.4012543948830198</v>
      </c>
      <c r="L221" s="13">
        <f t="shared" si="425"/>
        <v>3.4012543948830198</v>
      </c>
      <c r="M221" s="13">
        <f t="shared" si="425"/>
        <v>3.4012543948830198</v>
      </c>
      <c r="N221" s="13">
        <f t="shared" si="425"/>
        <v>3.4012543948830198</v>
      </c>
      <c r="O221" s="50">
        <f t="shared" si="425"/>
        <v>3.4012543948830198</v>
      </c>
      <c r="P221" s="48">
        <v>3.4012543948830198</v>
      </c>
    </row>
    <row r="222" spans="1:137" ht="15.75" thickBot="1" x14ac:dyDescent="0.3">
      <c r="B222" s="4" t="s">
        <v>1</v>
      </c>
      <c r="C222" s="14">
        <f t="shared" si="425"/>
        <v>4.1298175986353476</v>
      </c>
      <c r="D222" s="15">
        <f t="shared" si="425"/>
        <v>4.1298175986353476</v>
      </c>
      <c r="E222" s="15">
        <f t="shared" si="425"/>
        <v>4.1298175986353476</v>
      </c>
      <c r="F222" s="15">
        <f t="shared" si="425"/>
        <v>4.1298175986353476</v>
      </c>
      <c r="G222" s="15">
        <f t="shared" si="425"/>
        <v>4.1298175986353476</v>
      </c>
      <c r="H222" s="15">
        <f t="shared" si="425"/>
        <v>4.1298175986353476</v>
      </c>
      <c r="I222" s="15">
        <f t="shared" si="425"/>
        <v>4.1298175986353476</v>
      </c>
      <c r="J222" s="15">
        <f t="shared" si="425"/>
        <v>4.1298175986353476</v>
      </c>
      <c r="K222" s="15">
        <f t="shared" si="425"/>
        <v>4.1298175986353476</v>
      </c>
      <c r="L222" s="15">
        <f t="shared" si="425"/>
        <v>4.1298175986353476</v>
      </c>
      <c r="M222" s="15">
        <f t="shared" si="425"/>
        <v>4.1298175986353476</v>
      </c>
      <c r="N222" s="15">
        <f t="shared" si="425"/>
        <v>4.1298175986353476</v>
      </c>
      <c r="O222" s="51">
        <f t="shared" si="425"/>
        <v>4.1298175986353476</v>
      </c>
      <c r="P222" s="49">
        <v>4.1298175986353476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1.4950674504405478E-3</v>
      </c>
      <c r="D223" s="19">
        <f t="shared" si="426"/>
        <v>3.2684396550961385E-3</v>
      </c>
      <c r="E223" s="19">
        <f t="shared" si="426"/>
        <v>8.8617926085073472E-3</v>
      </c>
      <c r="F223" s="19">
        <f t="shared" si="426"/>
        <v>2.1859328572189397E-2</v>
      </c>
      <c r="G223" s="19">
        <f t="shared" si="426"/>
        <v>2.8735810529293002E-2</v>
      </c>
      <c r="H223" s="19">
        <f t="shared" si="426"/>
        <v>3.1538528230455019E-2</v>
      </c>
      <c r="I223" s="19">
        <f t="shared" si="426"/>
        <v>4.7728541630198865E-2</v>
      </c>
      <c r="J223" s="19">
        <f t="shared" si="426"/>
        <v>5.2174683382704007E-2</v>
      </c>
      <c r="K223" s="19">
        <f t="shared" si="426"/>
        <v>5.4741388869808859E-2</v>
      </c>
      <c r="L223" s="19">
        <f t="shared" si="426"/>
        <v>6.8194911375644041E-2</v>
      </c>
      <c r="M223" s="19">
        <f t="shared" si="426"/>
        <v>7.7691460218850317E-2</v>
      </c>
      <c r="N223" s="19">
        <f t="shared" si="426"/>
        <v>7.6372005622807965E-2</v>
      </c>
      <c r="O223" s="19">
        <f t="shared" si="426"/>
        <v>9.039393352702281E-2</v>
      </c>
      <c r="P223" s="2" t="s">
        <v>20</v>
      </c>
    </row>
    <row r="224" spans="1:137" x14ac:dyDescent="0.25">
      <c r="B224" s="4"/>
      <c r="C224" s="19">
        <f>STDEV(A!C223,B!C223,'C'!C223)</f>
        <v>8.1758308264841826E-4</v>
      </c>
      <c r="D224" s="19">
        <f>STDEV(A!D223,B!D223,'C'!D223)</f>
        <v>3.2806758109292576E-3</v>
      </c>
      <c r="E224" s="19">
        <f>STDEV(A!E223,B!E223,'C'!E223)</f>
        <v>2.6686697420484373E-3</v>
      </c>
      <c r="F224" s="19">
        <f>STDEV(A!F223,B!F223,'C'!F223)</f>
        <v>3.4666146942405646E-3</v>
      </c>
      <c r="G224" s="19">
        <f>STDEV(A!G223,B!G223,'C'!G223)</f>
        <v>8.1645472767262494E-4</v>
      </c>
      <c r="H224" s="19">
        <f>STDEV(A!H223,B!H223,'C'!H223)</f>
        <v>6.179199587621846E-3</v>
      </c>
      <c r="I224" s="19">
        <f>STDEV(A!I223,B!I223,'C'!I223)</f>
        <v>8.496777782981281E-3</v>
      </c>
      <c r="J224" s="19">
        <f>STDEV(A!J223,B!J223,'C'!J223)</f>
        <v>1.8413770589512404E-2</v>
      </c>
      <c r="K224" s="19">
        <f>STDEV(A!K223,B!K223,'C'!K223)</f>
        <v>1.4752849697178763E-2</v>
      </c>
      <c r="L224" s="19">
        <f>STDEV(A!L223,B!L223,'C'!L223)</f>
        <v>2.028836470205048E-2</v>
      </c>
      <c r="M224" s="19">
        <f>STDEV(A!M223,B!M223,'C'!M223)</f>
        <v>2.1114762127936663E-2</v>
      </c>
      <c r="N224" s="19">
        <f>STDEV(A!N223,B!N223,'C'!N223)</f>
        <v>1.4657951600219611E-2</v>
      </c>
      <c r="O224" s="19">
        <f>STDEV(A!O223,B!O223,'C'!O223)</f>
        <v>2.9112462341917725E-2</v>
      </c>
      <c r="P224" s="2" t="s">
        <v>22</v>
      </c>
    </row>
    <row r="225" spans="1:16" x14ac:dyDescent="0.25">
      <c r="B225" s="4"/>
      <c r="C225" s="63">
        <f>C210/(C209*0.768+C210)</f>
        <v>1.9698517129658542E-3</v>
      </c>
      <c r="D225" s="63">
        <f t="shared" ref="D225:O225" si="427">D210/(D209*0.768+D210)</f>
        <v>4.3337117280297594E-3</v>
      </c>
      <c r="E225" s="63">
        <f t="shared" si="427"/>
        <v>1.1739446280588138E-2</v>
      </c>
      <c r="F225" s="63">
        <f t="shared" si="427"/>
        <v>2.0262475952575749E-2</v>
      </c>
      <c r="G225" s="63">
        <f t="shared" si="427"/>
        <v>2.4954879641405612E-2</v>
      </c>
      <c r="H225" s="63">
        <f t="shared" si="427"/>
        <v>2.7363081035528449E-2</v>
      </c>
      <c r="I225" s="63">
        <f t="shared" si="427"/>
        <v>3.6135443645340236E-2</v>
      </c>
      <c r="J225" s="63">
        <f t="shared" si="427"/>
        <v>3.5338337245435655E-2</v>
      </c>
      <c r="K225" s="63">
        <f t="shared" si="427"/>
        <v>3.8617801062206199E-2</v>
      </c>
      <c r="L225" s="63">
        <f t="shared" si="427"/>
        <v>5.046580497914005E-2</v>
      </c>
      <c r="M225" s="63">
        <f t="shared" si="427"/>
        <v>5.4816827080279767E-2</v>
      </c>
      <c r="N225" s="63">
        <f t="shared" si="427"/>
        <v>5.7976442774392525E-2</v>
      </c>
      <c r="O225" s="63">
        <f t="shared" si="427"/>
        <v>6.4004597039424002E-2</v>
      </c>
      <c r="P225" s="62" t="s">
        <v>51</v>
      </c>
    </row>
    <row r="226" spans="1:16" x14ac:dyDescent="0.25">
      <c r="C226" s="64">
        <f>C212/(C211*0.768+C212)</f>
        <v>2.77973181179458E-8</v>
      </c>
      <c r="D226" s="64">
        <f t="shared" ref="D226:O226" si="428">D212/(D211*0.768+D212)</f>
        <v>0</v>
      </c>
      <c r="E226" s="64">
        <f t="shared" si="428"/>
        <v>0</v>
      </c>
      <c r="F226" s="64">
        <f t="shared" si="428"/>
        <v>2.6765159158530241E-2</v>
      </c>
      <c r="G226" s="64">
        <f t="shared" si="428"/>
        <v>4.0370701435451184E-2</v>
      </c>
      <c r="H226" s="64">
        <f t="shared" si="428"/>
        <v>4.4681783045873696E-2</v>
      </c>
      <c r="I226" s="64">
        <f t="shared" si="428"/>
        <v>8.3531595377467835E-2</v>
      </c>
      <c r="J226" s="64">
        <f t="shared" si="428"/>
        <v>0.1066216458997806</v>
      </c>
      <c r="K226" s="64">
        <f t="shared" si="428"/>
        <v>0.10544778000024813</v>
      </c>
      <c r="L226" s="64">
        <f t="shared" si="428"/>
        <v>0.12305652131544569</v>
      </c>
      <c r="M226" s="64">
        <f t="shared" si="428"/>
        <v>0.149491080030206</v>
      </c>
      <c r="N226" s="64">
        <f t="shared" si="428"/>
        <v>0.13788751617573128</v>
      </c>
      <c r="O226" s="64">
        <f t="shared" si="428"/>
        <v>0.17455448182476702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101.30567056395984</v>
      </c>
      <c r="D227" s="54">
        <f t="shared" ref="D227:O227" si="429">AVERAGE(D$214*D$216+D$213, D$214*D$217+D$213)</f>
        <v>99.651050360323666</v>
      </c>
      <c r="E227" s="54">
        <f t="shared" si="429"/>
        <v>97.132801306372926</v>
      </c>
      <c r="F227" s="54">
        <f t="shared" si="429"/>
        <v>101.58829549367772</v>
      </c>
      <c r="G227" s="54">
        <f t="shared" si="429"/>
        <v>98.290507290142045</v>
      </c>
      <c r="H227" s="54">
        <f t="shared" si="429"/>
        <v>98.870572948040177</v>
      </c>
      <c r="I227" s="54">
        <f t="shared" si="429"/>
        <v>98.018015651768124</v>
      </c>
      <c r="J227" s="54">
        <f t="shared" si="429"/>
        <v>98.038881051658052</v>
      </c>
      <c r="K227" s="54">
        <f t="shared" si="429"/>
        <v>100.68447060886272</v>
      </c>
      <c r="L227" s="54">
        <f t="shared" si="429"/>
        <v>99.267014791056994</v>
      </c>
      <c r="M227" s="54">
        <f t="shared" si="429"/>
        <v>99.185164258519279</v>
      </c>
      <c r="N227" s="54">
        <f t="shared" si="429"/>
        <v>98.752438484537606</v>
      </c>
      <c r="O227" s="54">
        <f t="shared" si="429"/>
        <v>99.675863202281704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40.231257786030199</v>
      </c>
      <c r="D229" s="2">
        <f t="shared" ref="D229:O229" si="430">(D$214*D$215 + D$213) - (D$214*D$219)*$A$229</f>
        <v>40.967832824875963</v>
      </c>
      <c r="E229" s="2">
        <f t="shared" si="430"/>
        <v>38.734547204067653</v>
      </c>
      <c r="F229" s="2">
        <f t="shared" si="430"/>
        <v>42.851338710545953</v>
      </c>
      <c r="G229" s="2">
        <f t="shared" si="430"/>
        <v>39.81580904350006</v>
      </c>
      <c r="H229" s="2">
        <f t="shared" si="430"/>
        <v>40.779063837413574</v>
      </c>
      <c r="I229" s="2">
        <f t="shared" si="430"/>
        <v>40.1262818972627</v>
      </c>
      <c r="J229" s="2">
        <f t="shared" si="430"/>
        <v>40.283125658355864</v>
      </c>
      <c r="K229" s="2">
        <f t="shared" si="430"/>
        <v>41.51584468489402</v>
      </c>
      <c r="L229" s="2">
        <f t="shared" si="430"/>
        <v>41.195401121241296</v>
      </c>
      <c r="M229" s="2">
        <f t="shared" si="430"/>
        <v>40.753881106432956</v>
      </c>
      <c r="N229" s="2">
        <f t="shared" si="430"/>
        <v>39.974564699769218</v>
      </c>
      <c r="O229" s="2">
        <f t="shared" si="430"/>
        <v>39.16672325670622</v>
      </c>
    </row>
    <row r="230" spans="1:16" x14ac:dyDescent="0.25">
      <c r="C230" s="2">
        <f>(C$214*C$216 + C$213) + (C$214*C$220)*$A$229</f>
        <v>92.562625635085325</v>
      </c>
      <c r="D230" s="2">
        <f t="shared" ref="D230:O230" si="431">(D$214*D$216 + D$213) + (D$214*D$220)*$A$229</f>
        <v>91.563483446163573</v>
      </c>
      <c r="E230" s="2">
        <f t="shared" si="431"/>
        <v>89.122784249525623</v>
      </c>
      <c r="F230" s="2">
        <f t="shared" si="431"/>
        <v>93.486090257353766</v>
      </c>
      <c r="G230" s="2">
        <f t="shared" si="431"/>
        <v>90.259698808024353</v>
      </c>
      <c r="H230" s="2">
        <f t="shared" si="431"/>
        <v>90.943895614283619</v>
      </c>
      <c r="I230" s="2">
        <f t="shared" si="431"/>
        <v>90.145538084300739</v>
      </c>
      <c r="J230" s="2">
        <f t="shared" si="431"/>
        <v>90.203259825824318</v>
      </c>
      <c r="K230" s="2">
        <f t="shared" si="431"/>
        <v>92.464523529271105</v>
      </c>
      <c r="L230" s="2">
        <f t="shared" si="431"/>
        <v>91.345737903233726</v>
      </c>
      <c r="M230" s="2">
        <f t="shared" si="431"/>
        <v>91.1661649844105</v>
      </c>
      <c r="N230" s="2">
        <f t="shared" si="431"/>
        <v>90.63908473194148</v>
      </c>
      <c r="O230" s="2">
        <f t="shared" si="431"/>
        <v>91.088522911287214</v>
      </c>
    </row>
    <row r="231" spans="1:16" x14ac:dyDescent="0.25">
      <c r="C231" s="2">
        <f>(C$214*C$217 + C$213) - (C$214*C$221)*$A$229</f>
        <v>111.76973847189012</v>
      </c>
      <c r="D231" s="2">
        <f t="shared" ref="D231:O231" si="432">(D$214*D$217 + D$213) - (D$214*D$221)*$A$229</f>
        <v>109.4207309806789</v>
      </c>
      <c r="E231" s="2">
        <f t="shared" si="432"/>
        <v>106.82024382982017</v>
      </c>
      <c r="F231" s="2">
        <f t="shared" si="432"/>
        <v>111.37349730904322</v>
      </c>
      <c r="G231" s="2">
        <f t="shared" si="432"/>
        <v>108.0000000000398</v>
      </c>
      <c r="H231" s="2">
        <f t="shared" si="432"/>
        <v>108.46961663215029</v>
      </c>
      <c r="I231" s="2">
        <f t="shared" si="432"/>
        <v>107.55955766418303</v>
      </c>
      <c r="J231" s="2">
        <f t="shared" si="432"/>
        <v>107.54131607091543</v>
      </c>
      <c r="K231" s="2">
        <f t="shared" si="432"/>
        <v>110.59449179611444</v>
      </c>
      <c r="L231" s="2">
        <f t="shared" si="432"/>
        <v>108.86032944485149</v>
      </c>
      <c r="M231" s="2">
        <f t="shared" si="432"/>
        <v>108.88213296818671</v>
      </c>
      <c r="N231" s="2">
        <f t="shared" si="432"/>
        <v>108.54946076956675</v>
      </c>
      <c r="O231" s="2">
        <f t="shared" si="432"/>
        <v>109.97509671084734</v>
      </c>
    </row>
    <row r="232" spans="1:16" x14ac:dyDescent="0.25">
      <c r="C232" s="2">
        <f>(C$214*C$218 + C$213) + (C$214*C$222)*$A$229</f>
        <v>168.70250715726365</v>
      </c>
      <c r="D232" s="2">
        <f t="shared" ref="D232:O232" si="433">(D$214*D$218 + D$213) + (D$214*D$222)*$A$229</f>
        <v>164.31001397820347</v>
      </c>
      <c r="E232" s="2">
        <f t="shared" si="433"/>
        <v>161.46566600849212</v>
      </c>
      <c r="F232" s="2">
        <f t="shared" si="433"/>
        <v>166.30876016020761</v>
      </c>
      <c r="G232" s="2">
        <f t="shared" si="433"/>
        <v>162.71084730228029</v>
      </c>
      <c r="H232" s="2">
        <f t="shared" si="433"/>
        <v>162.85245654204311</v>
      </c>
      <c r="I232" s="2">
        <f t="shared" si="433"/>
        <v>161.77133848717548</v>
      </c>
      <c r="J232" s="2">
        <f t="shared" si="433"/>
        <v>161.63664366243543</v>
      </c>
      <c r="K232" s="2">
        <f t="shared" si="433"/>
        <v>165.8990020850473</v>
      </c>
      <c r="L232" s="2">
        <f t="shared" si="433"/>
        <v>163.22613536492773</v>
      </c>
      <c r="M232" s="2">
        <f t="shared" si="433"/>
        <v>163.5558238772357</v>
      </c>
      <c r="N232" s="2">
        <f t="shared" si="433"/>
        <v>163.51973090173843</v>
      </c>
      <c r="O232" s="2">
        <f t="shared" si="433"/>
        <v>166.42523536513093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I215" sqref="I215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67.667000000000002</v>
      </c>
      <c r="D6">
        <v>71.03</v>
      </c>
      <c r="E6">
        <v>73.287999999999997</v>
      </c>
      <c r="F6">
        <v>71.561000000000007</v>
      </c>
      <c r="G6">
        <v>73.364000000000004</v>
      </c>
      <c r="H6">
        <v>75.712000000000003</v>
      </c>
      <c r="I6">
        <v>75.772999999999996</v>
      </c>
      <c r="J6">
        <v>76.075999999999993</v>
      </c>
      <c r="K6">
        <v>74.045000000000002</v>
      </c>
      <c r="L6">
        <v>69.090999999999994</v>
      </c>
      <c r="M6">
        <v>61.121000000000002</v>
      </c>
      <c r="N6">
        <v>54.045000000000002</v>
      </c>
      <c r="O6">
        <v>45.373100000000001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71.243706939973691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72.635792071470505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74.360050896909243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74.07958874842312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74.82201931640806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76.466577339106252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77.311950001779422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77.73426371007217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74.953273626507382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69.945639450077763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64.211217000268732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56.044527854842627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46.698772583062919</v>
      </c>
      <c r="AE6" s="5"/>
      <c r="AG6" s="5">
        <f t="shared" ref="AG6:AS25" si="13">C6-R6</f>
        <v>-3.5767069399736897</v>
      </c>
      <c r="AH6" s="5">
        <f t="shared" si="13"/>
        <v>-1.6057920714705034</v>
      </c>
      <c r="AI6" s="5">
        <f t="shared" si="13"/>
        <v>-1.0720508969092464</v>
      </c>
      <c r="AJ6" s="5">
        <f t="shared" si="13"/>
        <v>-2.5185887484231131</v>
      </c>
      <c r="AK6" s="5">
        <f t="shared" si="13"/>
        <v>-1.4580193164080555</v>
      </c>
      <c r="AL6" s="5">
        <f t="shared" si="13"/>
        <v>-0.75457733910624825</v>
      </c>
      <c r="AM6" s="5">
        <f t="shared" si="13"/>
        <v>-1.5389500017794262</v>
      </c>
      <c r="AN6" s="5">
        <f t="shared" si="13"/>
        <v>-1.6582637100721769</v>
      </c>
      <c r="AO6" s="5">
        <f t="shared" si="13"/>
        <v>-0.90827362650738053</v>
      </c>
      <c r="AP6" s="5">
        <f t="shared" si="13"/>
        <v>-0.85463945007776942</v>
      </c>
      <c r="AQ6" s="5">
        <f t="shared" si="13"/>
        <v>-3.0902170002687299</v>
      </c>
      <c r="AR6" s="5">
        <f t="shared" si="13"/>
        <v>-1.9995278548426256</v>
      </c>
      <c r="AS6" s="5">
        <f t="shared" si="13"/>
        <v>-1.3256725830629179</v>
      </c>
      <c r="AV6" s="2">
        <f t="shared" ref="AV6:AV69" si="14">((1-DS6)*CO6) + (DS6*DD6)</f>
        <v>71.243706939973691</v>
      </c>
      <c r="AW6" s="2">
        <f t="shared" ref="AW6:AW69" si="15">((1-DT6)*CP6) + (DT6*DE6)</f>
        <v>72.635792071470505</v>
      </c>
      <c r="AX6" s="2">
        <f t="shared" ref="AX6:AX69" si="16">((1-DU6)*CQ6) + (DU6*DF6)</f>
        <v>74.360050896909243</v>
      </c>
      <c r="AY6" s="2">
        <f t="shared" ref="AY6:AY69" si="17">((1-DV6)*CR6) + (DV6*DG6)</f>
        <v>74.07958874842312</v>
      </c>
      <c r="AZ6" s="2">
        <f t="shared" ref="AZ6:AZ69" si="18">((1-DW6)*CS6) + (DW6*DH6)</f>
        <v>74.82201931640806</v>
      </c>
      <c r="BA6" s="2">
        <f t="shared" ref="BA6:BA69" si="19">((1-DX6)*CT6) + (DX6*DI6)</f>
        <v>76.466577339106252</v>
      </c>
      <c r="BB6" s="2">
        <f t="shared" ref="BB6:BB69" si="20">((1-DY6)*CU6) + (DY6*DJ6)</f>
        <v>77.311950001779422</v>
      </c>
      <c r="BC6" s="2">
        <f t="shared" ref="BC6:BC69" si="21">((1-DZ6)*CV6) + (DZ6*DK6)</f>
        <v>77.73426371007217</v>
      </c>
      <c r="BD6" s="2">
        <f t="shared" ref="BD6:BD69" si="22">((1-EA6)*CW6) + (EA6*DL6)</f>
        <v>74.953273626507382</v>
      </c>
      <c r="BE6" s="2">
        <f t="shared" ref="BE6:BE69" si="23">((1-EB6)*CX6) + (EB6*DM6)</f>
        <v>69.945639450077763</v>
      </c>
      <c r="BF6" s="2">
        <f t="shared" ref="BF6:BF69" si="24">((1-EC6)*CY6) + (EC6*DN6)</f>
        <v>64.211217000268732</v>
      </c>
      <c r="BG6" s="2">
        <f t="shared" ref="BG6:BG69" si="25">((1-ED6)*CZ6) + (ED6*DO6)</f>
        <v>56.044527854842627</v>
      </c>
      <c r="BH6" s="2">
        <f t="shared" ref="BH6:BH69" si="26">((1-EE6)*DA6) + (EE6*DP6)</f>
        <v>46.698772583062919</v>
      </c>
      <c r="BK6" s="2">
        <f t="shared" ref="BK6:BK69" si="27">IF(OR($B6&lt;C$229, AND($B6&gt;C$230, $B6&lt;C$231)), C6, "")</f>
        <v>67.667000000000002</v>
      </c>
      <c r="BL6" s="2">
        <f t="shared" ref="BL6:BL69" si="28">IF(OR($B6&lt;D$229, AND($B6&gt;D$230, $B6&lt;D$231)), D6, "")</f>
        <v>71.03</v>
      </c>
      <c r="BM6" s="2">
        <f t="shared" ref="BM6:BM69" si="29">IF(OR($B6&lt;E$229, AND($B6&gt;E$230, $B6&lt;E$231)), E6, "")</f>
        <v>73.287999999999997</v>
      </c>
      <c r="BN6" s="2">
        <f t="shared" ref="BN6:BN69" si="30">IF(OR($B6&lt;F$229, AND($B6&gt;F$230, $B6&lt;F$231)), F6, "")</f>
        <v>71.561000000000007</v>
      </c>
      <c r="BO6" s="2">
        <f t="shared" ref="BO6:BO69" si="31">IF(OR($B6&lt;G$229, AND($B6&gt;G$230, $B6&lt;G$231)), G6, "")</f>
        <v>73.364000000000004</v>
      </c>
      <c r="BP6" s="2">
        <f t="shared" ref="BP6:BP69" si="32">IF(OR($B6&lt;H$229, AND($B6&gt;H$230, $B6&lt;H$231)), H6, "")</f>
        <v>75.712000000000003</v>
      </c>
      <c r="BQ6" s="2">
        <f t="shared" ref="BQ6:BQ69" si="33">IF(OR($B6&lt;I$229, AND($B6&gt;I$230, $B6&lt;I$231)), I6, "")</f>
        <v>75.772999999999996</v>
      </c>
      <c r="BR6" s="2">
        <f t="shared" ref="BR6:BR69" si="34">IF(OR($B6&lt;J$229, AND($B6&gt;J$230, $B6&lt;J$231)), J6, "")</f>
        <v>76.075999999999993</v>
      </c>
      <c r="BS6" s="2">
        <f t="shared" ref="BS6:BS69" si="35">IF(OR($B6&lt;K$229, AND($B6&gt;K$230, $B6&lt;K$231)), K6, "")</f>
        <v>74.045000000000002</v>
      </c>
      <c r="BT6" s="2">
        <f t="shared" ref="BT6:BT69" si="36">IF(OR($B6&lt;L$229, AND($B6&gt;L$230, $B6&lt;L$231)), L6, "")</f>
        <v>69.090999999999994</v>
      </c>
      <c r="BU6" s="2">
        <f t="shared" ref="BU6:BU69" si="37">IF(OR($B6&lt;M$229, AND($B6&gt;M$230, $B6&lt;M$231)), M6, "")</f>
        <v>61.121000000000002</v>
      </c>
      <c r="BV6" s="2">
        <f t="shared" ref="BV6:BV69" si="38">IF(OR($B6&lt;N$229, AND($B6&gt;N$230, $B6&lt;N$231)), N6, "")</f>
        <v>54.045000000000002</v>
      </c>
      <c r="BW6" s="2">
        <f t="shared" ref="BW6:BW69" si="39">IF(OR($B6&lt;O$229, AND($B6&gt;O$230, $B6&lt;O$231)), O6, "")</f>
        <v>45.373100000000001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71.242975960488593</v>
      </c>
      <c r="CP6" s="2">
        <f t="shared" ref="CP6:CP69" si="54">BL$207*$B6+BL$209</f>
        <v>72.635310540510716</v>
      </c>
      <c r="CQ6" s="2">
        <f t="shared" ref="CQ6:CQ69" si="55">BM$207*$B6+BM$209</f>
        <v>74.359552576138697</v>
      </c>
      <c r="CR6" s="2">
        <f t="shared" ref="CR6:CR69" si="56">BN$207*$B6+BN$209</f>
        <v>74.079356255277261</v>
      </c>
      <c r="CS6" s="2">
        <f t="shared" ref="CS6:CS69" si="57">BO$207*$B6+BO$209</f>
        <v>74.821489114047139</v>
      </c>
      <c r="CT6" s="2">
        <f t="shared" ref="CT6:CT69" si="58">BP$207*$B6+BP$209</f>
        <v>76.46603693418723</v>
      </c>
      <c r="CU6" s="2">
        <f t="shared" ref="CU6:CU69" si="59">BQ$207*$B6+BQ$209</f>
        <v>77.311538226054438</v>
      </c>
      <c r="CV6" s="2">
        <f t="shared" ref="CV6:CV69" si="60">BR$207*$B6+BR$209</f>
        <v>77.733641855483739</v>
      </c>
      <c r="CW6" s="2">
        <f t="shared" ref="CW6:CW69" si="61">BS$207*$B6+BS$209</f>
        <v>74.952771624895547</v>
      </c>
      <c r="CX6" s="2">
        <f t="shared" ref="CX6:CX69" si="62">BT$207*$B6+BT$209</f>
        <v>69.94499857737695</v>
      </c>
      <c r="CY6" s="2">
        <f t="shared" ref="CY6:CY69" si="63">BU$207*$B6+BU$209</f>
        <v>64.210501258144248</v>
      </c>
      <c r="CZ6" s="2">
        <f t="shared" ref="CZ6:CZ69" si="64">BV$207*$B6+BV$209</f>
        <v>56.044092885169633</v>
      </c>
      <c r="DA6" s="2">
        <f t="shared" ref="DA6:DA69" si="65">BW$207*$B6+BW$209</f>
        <v>46.698509313686145</v>
      </c>
      <c r="DD6" s="2">
        <f t="shared" ref="DD6:DD69" si="66">BZ$207*$B6+BZ$209</f>
        <v>77.809241968401551</v>
      </c>
      <c r="DE6" s="2">
        <f t="shared" ref="DE6:DE69" si="67">CA$207*$B6+CA$209</f>
        <v>76.528375854909413</v>
      </c>
      <c r="DF6" s="2">
        <f t="shared" ref="DF6:DF69" si="68">CB$207*$B6+CB$209</f>
        <v>77.813433655723998</v>
      </c>
      <c r="DG6" s="2">
        <f t="shared" ref="DG6:DG69" si="69">CC$207*$B6+CC$209</f>
        <v>75.888040291440859</v>
      </c>
      <c r="DH6" s="2">
        <f t="shared" ref="DH6:DH69" si="70">CD$207*$B6+CD$209</f>
        <v>79.620933074874969</v>
      </c>
      <c r="DI6" s="2">
        <f t="shared" ref="DI6:DI69" si="71">CE$207*$B6+CE$209</f>
        <v>81.161956422147483</v>
      </c>
      <c r="DJ6" s="2">
        <f t="shared" ref="DJ6:DJ69" si="72">CF$207*$B6+CF$209</f>
        <v>80.918684464652841</v>
      </c>
      <c r="DK6" s="2">
        <f t="shared" ref="DK6:DK69" si="73">CG$207*$B6+CG$209</f>
        <v>82.219087597033962</v>
      </c>
      <c r="DL6" s="2">
        <f t="shared" ref="DL6:DL69" si="74">CH$207*$B6+CH$209</f>
        <v>80.485047825269035</v>
      </c>
      <c r="DM6" s="2">
        <f t="shared" ref="DM6:DM69" si="75">CI$207*$B6+CI$209</f>
        <v>75.894267165209527</v>
      </c>
      <c r="DN6" s="2">
        <f t="shared" ref="DN6:DN69" si="76">CJ$207*$B6+CJ$209</f>
        <v>70.20863909815381</v>
      </c>
      <c r="DO6" s="2">
        <f t="shared" ref="DO6:DO69" si="77">CK$207*$B6+CK$209</f>
        <v>60.173677253063907</v>
      </c>
      <c r="DP6" s="2">
        <f t="shared" ref="DP6:DP69" si="78">CL$207*$B6+CL$209</f>
        <v>49.321491381779339</v>
      </c>
      <c r="DS6" s="2">
        <f t="shared" ref="DS6:DS69" si="79">POWER(10,($B6-C$227)/C$228)/(1+POWER(10,($B6-C$227)/C$228))</f>
        <v>1.1132346514944932E-4</v>
      </c>
      <c r="DT6" s="2">
        <f t="shared" ref="DT6:DT69" si="80">POWER(10,($B6-D$227)/D$228)/(1+POWER(10,($B6-D$227)/D$228))</f>
        <v>1.2368941204388319E-4</v>
      </c>
      <c r="DU6" s="2">
        <f t="shared" ref="DU6:DU69" si="81">POWER(10,($B6-E$227)/E$228)/(1+POWER(10,($B6-E$227)/E$228))</f>
        <v>1.4427849687094764E-4</v>
      </c>
      <c r="DV6" s="2">
        <f t="shared" ref="DV6:DV69" si="82">POWER(10,($B6-F$227)/F$228)/(1+POWER(10,($B6-F$227)/F$228))</f>
        <v>1.2854270906519129E-4</v>
      </c>
      <c r="DW6" s="2">
        <f t="shared" ref="DW6:DW69" si="83">POWER(10,($B6-G$227)/G$228)/(1+POWER(10,($B6-G$227)/G$228))</f>
        <v>1.1047162238796409E-4</v>
      </c>
      <c r="DX6" s="2">
        <f t="shared" ref="DX6:DX69" si="84">POWER(10,($B6-H$227)/H$228)/(1+POWER(10,($B6-H$227)/H$228))</f>
        <v>1.1507968150037973E-4</v>
      </c>
      <c r="DY6" s="2">
        <f t="shared" ref="DY6:DY69" si="85">POWER(10,($B6-I$227)/I$228)/(1+POWER(10,($B6-I$227)/I$228))</f>
        <v>1.1415553951796785E-4</v>
      </c>
      <c r="DZ6" s="2">
        <f t="shared" ref="DZ6:DZ69" si="86">POWER(10,($B6-J$227)/J$228)/(1+POWER(10,($B6-J$227)/J$228))</f>
        <v>1.3863830358616043E-4</v>
      </c>
      <c r="EA6" s="2">
        <f t="shared" ref="EA6:EA69" si="87">POWER(10,($B6-K$227)/K$228)/(1+POWER(10,($B6-K$227)/K$228))</f>
        <v>9.0740518668105496E-5</v>
      </c>
      <c r="EB6" s="2">
        <f t="shared" ref="EB6:EB69" si="88">POWER(10,($B6-L$227)/L$228)/(1+POWER(10,($B6-L$227)/L$228))</f>
        <v>1.0772293961180019E-4</v>
      </c>
      <c r="EC6" s="2">
        <f t="shared" ref="EC6:EC69" si="89">POWER(10,($B6-M$227)/M$228)/(1+POWER(10,($B6-M$227)/M$228))</f>
        <v>1.1932738852803638E-4</v>
      </c>
      <c r="ED6" s="2">
        <f t="shared" ref="ED6:ED69" si="90">POWER(10,($B6-N$227)/N$228)/(1+POWER(10,($B6-N$227)/N$228))</f>
        <v>1.0533013355464184E-4</v>
      </c>
      <c r="EE6" s="2">
        <f t="shared" ref="EE6:EE69" si="91">POWER(10,($B6-O$227)/O$228)/(1+POWER(10,($B6-O$227)/O$228))</f>
        <v>1.0037025413707489E-4</v>
      </c>
    </row>
    <row r="7" spans="1:135" x14ac:dyDescent="0.25">
      <c r="B7" s="2">
        <v>1</v>
      </c>
      <c r="C7">
        <v>67.5</v>
      </c>
      <c r="D7">
        <v>70.438999999999993</v>
      </c>
      <c r="E7">
        <v>72.47</v>
      </c>
      <c r="F7">
        <v>72.590999999999994</v>
      </c>
      <c r="G7">
        <v>73.832999999999998</v>
      </c>
      <c r="H7">
        <v>75.620999999999995</v>
      </c>
      <c r="I7">
        <v>75.894000000000005</v>
      </c>
      <c r="J7">
        <v>76.045000000000002</v>
      </c>
      <c r="K7">
        <v>73.5</v>
      </c>
      <c r="L7">
        <v>69.03</v>
      </c>
      <c r="M7">
        <v>62.152000000000001</v>
      </c>
      <c r="N7">
        <v>54.741999999999997</v>
      </c>
      <c r="O7">
        <v>45.5075</v>
      </c>
      <c r="R7" s="5">
        <f t="shared" si="0"/>
        <v>71.24111815473573</v>
      </c>
      <c r="S7" s="5">
        <f t="shared" si="1"/>
        <v>72.630017193196807</v>
      </c>
      <c r="T7" s="5">
        <f t="shared" si="2"/>
        <v>74.357145192918736</v>
      </c>
      <c r="U7" s="5">
        <f t="shared" si="3"/>
        <v>74.081173232802001</v>
      </c>
      <c r="V7" s="5">
        <f t="shared" si="4"/>
        <v>74.846280210913932</v>
      </c>
      <c r="W7" s="5">
        <f t="shared" si="5"/>
        <v>76.484870981543892</v>
      </c>
      <c r="X7" s="5">
        <f t="shared" si="6"/>
        <v>77.325478387849031</v>
      </c>
      <c r="Y7" s="5">
        <f t="shared" si="7"/>
        <v>77.744300561186861</v>
      </c>
      <c r="Z7" s="5">
        <f t="shared" si="8"/>
        <v>74.96921434572161</v>
      </c>
      <c r="AA7" s="5">
        <f t="shared" si="9"/>
        <v>69.968852393755199</v>
      </c>
      <c r="AB7" s="5">
        <f t="shared" si="10"/>
        <v>64.237174934705109</v>
      </c>
      <c r="AC7" s="5">
        <f t="shared" si="11"/>
        <v>56.063686563751823</v>
      </c>
      <c r="AD7" s="5">
        <f t="shared" si="12"/>
        <v>46.716671306045129</v>
      </c>
      <c r="AE7" s="5"/>
      <c r="AG7" s="5">
        <f t="shared" si="13"/>
        <v>-3.7411181547357302</v>
      </c>
      <c r="AH7" s="5">
        <f t="shared" si="13"/>
        <v>-2.1910171931968137</v>
      </c>
      <c r="AI7" s="5">
        <f t="shared" si="13"/>
        <v>-1.8871451929187373</v>
      </c>
      <c r="AJ7" s="5">
        <f t="shared" si="13"/>
        <v>-1.4901732328020074</v>
      </c>
      <c r="AK7" s="5">
        <f t="shared" si="13"/>
        <v>-1.0132802109139334</v>
      </c>
      <c r="AL7" s="5">
        <f t="shared" si="13"/>
        <v>-0.86387098154389719</v>
      </c>
      <c r="AM7" s="5">
        <f t="shared" si="13"/>
        <v>-1.431478387849026</v>
      </c>
      <c r="AN7" s="5">
        <f t="shared" si="13"/>
        <v>-1.6993005611868597</v>
      </c>
      <c r="AO7" s="5">
        <f t="shared" si="13"/>
        <v>-1.4692143457216105</v>
      </c>
      <c r="AP7" s="5">
        <f t="shared" si="13"/>
        <v>-0.93885239375519802</v>
      </c>
      <c r="AQ7" s="5">
        <f t="shared" si="13"/>
        <v>-2.0851749347051083</v>
      </c>
      <c r="AR7" s="5">
        <f t="shared" si="13"/>
        <v>-1.3216865637518254</v>
      </c>
      <c r="AS7" s="5">
        <f t="shared" si="13"/>
        <v>-1.2091713060451283</v>
      </c>
      <c r="AV7" s="2">
        <f t="shared" si="14"/>
        <v>71.24111815473573</v>
      </c>
      <c r="AW7" s="2">
        <f t="shared" si="15"/>
        <v>72.630017193196807</v>
      </c>
      <c r="AX7" s="2">
        <f t="shared" si="16"/>
        <v>74.357145192918736</v>
      </c>
      <c r="AY7" s="2">
        <f t="shared" si="17"/>
        <v>74.081173232802001</v>
      </c>
      <c r="AZ7" s="2">
        <f t="shared" si="18"/>
        <v>74.846280210913932</v>
      </c>
      <c r="BA7" s="2">
        <f t="shared" si="19"/>
        <v>76.484870981543892</v>
      </c>
      <c r="BB7" s="2">
        <f t="shared" si="20"/>
        <v>77.325478387849031</v>
      </c>
      <c r="BC7" s="2">
        <f t="shared" si="21"/>
        <v>77.744300561186861</v>
      </c>
      <c r="BD7" s="2">
        <f t="shared" si="22"/>
        <v>74.96921434572161</v>
      </c>
      <c r="BE7" s="2">
        <f t="shared" si="23"/>
        <v>69.968852393755199</v>
      </c>
      <c r="BF7" s="2">
        <f t="shared" si="24"/>
        <v>64.237174934705109</v>
      </c>
      <c r="BG7" s="2">
        <f t="shared" si="25"/>
        <v>56.063686563751823</v>
      </c>
      <c r="BH7" s="2">
        <f t="shared" si="26"/>
        <v>46.716671306045129</v>
      </c>
      <c r="BK7" s="2">
        <f t="shared" si="27"/>
        <v>67.5</v>
      </c>
      <c r="BL7" s="2">
        <f t="shared" si="28"/>
        <v>70.438999999999993</v>
      </c>
      <c r="BM7" s="2">
        <f t="shared" si="29"/>
        <v>72.47</v>
      </c>
      <c r="BN7" s="2">
        <f t="shared" si="30"/>
        <v>72.590999999999994</v>
      </c>
      <c r="BO7" s="2">
        <f t="shared" si="31"/>
        <v>73.832999999999998</v>
      </c>
      <c r="BP7" s="2">
        <f t="shared" si="32"/>
        <v>75.620999999999995</v>
      </c>
      <c r="BQ7" s="2">
        <f t="shared" si="33"/>
        <v>75.894000000000005</v>
      </c>
      <c r="BR7" s="2">
        <f t="shared" si="34"/>
        <v>76.045000000000002</v>
      </c>
      <c r="BS7" s="2">
        <f t="shared" si="35"/>
        <v>73.5</v>
      </c>
      <c r="BT7" s="2">
        <f t="shared" si="36"/>
        <v>69.03</v>
      </c>
      <c r="BU7" s="2">
        <f t="shared" si="37"/>
        <v>62.152000000000001</v>
      </c>
      <c r="BV7" s="2">
        <f t="shared" si="38"/>
        <v>54.741999999999997</v>
      </c>
      <c r="BW7" s="2">
        <f t="shared" si="39"/>
        <v>45.5075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71.240325938299094</v>
      </c>
      <c r="CP7" s="2">
        <f t="shared" si="54"/>
        <v>72.6294956427584</v>
      </c>
      <c r="CQ7" s="2">
        <f t="shared" si="55"/>
        <v>74.356605638884687</v>
      </c>
      <c r="CR7" s="2">
        <f t="shared" si="56"/>
        <v>74.080921838049861</v>
      </c>
      <c r="CS7" s="2">
        <f t="shared" si="57"/>
        <v>74.845705430582214</v>
      </c>
      <c r="CT7" s="2">
        <f t="shared" si="58"/>
        <v>76.48428522081133</v>
      </c>
      <c r="CU7" s="2">
        <f t="shared" si="59"/>
        <v>77.325032517003891</v>
      </c>
      <c r="CV7" s="2">
        <f t="shared" si="60"/>
        <v>77.743627281281718</v>
      </c>
      <c r="CW7" s="2">
        <f t="shared" si="61"/>
        <v>74.968670179639986</v>
      </c>
      <c r="CX7" s="2">
        <f t="shared" si="62"/>
        <v>69.968157605974355</v>
      </c>
      <c r="CY7" s="2">
        <f t="shared" si="63"/>
        <v>64.236399227389612</v>
      </c>
      <c r="CZ7" s="2">
        <f t="shared" si="64"/>
        <v>56.063215068231543</v>
      </c>
      <c r="DA7" s="2">
        <f t="shared" si="65"/>
        <v>46.716385994782875</v>
      </c>
      <c r="DD7" s="2">
        <f t="shared" si="66"/>
        <v>77.730581486151053</v>
      </c>
      <c r="DE7" s="2">
        <f t="shared" si="67"/>
        <v>76.475138705125204</v>
      </c>
      <c r="DF7" s="2">
        <f t="shared" si="68"/>
        <v>77.767273117141912</v>
      </c>
      <c r="DG7" s="2">
        <f t="shared" si="69"/>
        <v>75.864590347520107</v>
      </c>
      <c r="DH7" s="2">
        <f t="shared" si="70"/>
        <v>79.590919345909285</v>
      </c>
      <c r="DI7" s="2">
        <f t="shared" si="71"/>
        <v>81.12651277709648</v>
      </c>
      <c r="DJ7" s="2">
        <f t="shared" si="72"/>
        <v>80.887220773121356</v>
      </c>
      <c r="DK7" s="2">
        <f t="shared" si="73"/>
        <v>82.1727552253505</v>
      </c>
      <c r="DL7" s="2">
        <f t="shared" si="74"/>
        <v>80.437998731513289</v>
      </c>
      <c r="DM7" s="2">
        <f t="shared" si="75"/>
        <v>75.850475476124373</v>
      </c>
      <c r="DN7" s="2">
        <f t="shared" si="76"/>
        <v>70.165143945410762</v>
      </c>
      <c r="DO7" s="2">
        <f t="shared" si="77"/>
        <v>60.145744734421498</v>
      </c>
      <c r="DP7" s="2">
        <f t="shared" si="78"/>
        <v>49.308882005931558</v>
      </c>
      <c r="DS7" s="2">
        <f t="shared" si="79"/>
        <v>1.2206244126981277E-4</v>
      </c>
      <c r="DT7" s="2">
        <f t="shared" si="80"/>
        <v>1.3562112498806476E-4</v>
      </c>
      <c r="DU7" s="2">
        <f t="shared" si="81"/>
        <v>1.5819602394550523E-4</v>
      </c>
      <c r="DV7" s="2">
        <f t="shared" si="82"/>
        <v>1.4094252985469269E-4</v>
      </c>
      <c r="DW7" s="2">
        <f t="shared" si="83"/>
        <v>1.2112843424165554E-4</v>
      </c>
      <c r="DX7" s="2">
        <f t="shared" si="84"/>
        <v>1.2618096063742992E-4</v>
      </c>
      <c r="DY7" s="2">
        <f t="shared" si="85"/>
        <v>1.2516768151358331E-4</v>
      </c>
      <c r="DZ7" s="2">
        <f t="shared" si="86"/>
        <v>1.5201184378692311E-4</v>
      </c>
      <c r="EA7" s="2">
        <f t="shared" si="87"/>
        <v>9.9494129206781999E-5</v>
      </c>
      <c r="EB7" s="2">
        <f t="shared" si="88"/>
        <v>1.1811462695352209E-4</v>
      </c>
      <c r="EC7" s="2">
        <f t="shared" si="89"/>
        <v>1.3083837344807591E-4</v>
      </c>
      <c r="ED7" s="2">
        <f t="shared" si="90"/>
        <v>1.1549102121267896E-4</v>
      </c>
      <c r="EE7" s="2">
        <f t="shared" si="91"/>
        <v>1.1005272950252736E-4</v>
      </c>
    </row>
    <row r="8" spans="1:135" x14ac:dyDescent="0.25">
      <c r="B8" s="2">
        <v>2</v>
      </c>
      <c r="C8">
        <v>68.515000000000001</v>
      </c>
      <c r="D8">
        <v>70.438999999999993</v>
      </c>
      <c r="E8">
        <v>73.712000000000003</v>
      </c>
      <c r="F8">
        <v>71.864000000000004</v>
      </c>
      <c r="G8">
        <v>75.152000000000001</v>
      </c>
      <c r="H8">
        <v>76.152000000000001</v>
      </c>
      <c r="I8">
        <v>74.787999999999997</v>
      </c>
      <c r="J8">
        <v>75.484999999999999</v>
      </c>
      <c r="K8">
        <v>73.879000000000005</v>
      </c>
      <c r="L8">
        <v>68.409000000000006</v>
      </c>
      <c r="M8">
        <v>63.045000000000002</v>
      </c>
      <c r="N8">
        <v>55.454999999999998</v>
      </c>
      <c r="O8">
        <v>45.164200000000001</v>
      </c>
      <c r="R8" s="5">
        <f t="shared" si="0"/>
        <v>71.238534380900219</v>
      </c>
      <c r="S8" s="5">
        <f t="shared" si="1"/>
        <v>72.624245554344995</v>
      </c>
      <c r="T8" s="5">
        <f t="shared" si="2"/>
        <v>74.354242806183692</v>
      </c>
      <c r="U8" s="5">
        <f t="shared" si="3"/>
        <v>74.082759200081426</v>
      </c>
      <c r="V8" s="5">
        <f t="shared" si="4"/>
        <v>74.870544771391238</v>
      </c>
      <c r="W8" s="5">
        <f t="shared" si="5"/>
        <v>76.503168345048877</v>
      </c>
      <c r="X8" s="5">
        <f t="shared" si="6"/>
        <v>77.339009519587265</v>
      </c>
      <c r="Y8" s="5">
        <f t="shared" si="7"/>
        <v>77.754341546207186</v>
      </c>
      <c r="Z8" s="5">
        <f t="shared" si="8"/>
        <v>74.985158527809716</v>
      </c>
      <c r="AA8" s="5">
        <f t="shared" si="9"/>
        <v>69.992069774846996</v>
      </c>
      <c r="AB8" s="5">
        <f t="shared" si="10"/>
        <v>64.263137776946238</v>
      </c>
      <c r="AC8" s="5">
        <f t="shared" si="11"/>
        <v>56.082848271460819</v>
      </c>
      <c r="AD8" s="5">
        <f t="shared" si="12"/>
        <v>46.734571831410015</v>
      </c>
      <c r="AE8" s="5"/>
      <c r="AG8" s="5">
        <f t="shared" si="13"/>
        <v>-2.7235343809002188</v>
      </c>
      <c r="AH8" s="5">
        <f t="shared" si="13"/>
        <v>-2.185245554345002</v>
      </c>
      <c r="AI8" s="5">
        <f t="shared" si="13"/>
        <v>-0.64224280618368823</v>
      </c>
      <c r="AJ8" s="5">
        <f t="shared" si="13"/>
        <v>-2.218759200081422</v>
      </c>
      <c r="AK8" s="5">
        <f t="shared" si="13"/>
        <v>0.28145522860876326</v>
      </c>
      <c r="AL8" s="5">
        <f t="shared" si="13"/>
        <v>-0.35116834504887606</v>
      </c>
      <c r="AM8" s="5">
        <f t="shared" si="13"/>
        <v>-2.551009519587268</v>
      </c>
      <c r="AN8" s="5">
        <f t="shared" si="13"/>
        <v>-2.2693415462071869</v>
      </c>
      <c r="AO8" s="5">
        <f t="shared" si="13"/>
        <v>-1.1061585278097112</v>
      </c>
      <c r="AP8" s="5">
        <f t="shared" si="13"/>
        <v>-1.5830697748469902</v>
      </c>
      <c r="AQ8" s="5">
        <f t="shared" si="13"/>
        <v>-1.2181377769462358</v>
      </c>
      <c r="AR8" s="5">
        <f t="shared" si="13"/>
        <v>-0.62784827146082023</v>
      </c>
      <c r="AS8" s="5">
        <f t="shared" si="13"/>
        <v>-1.5703718314100144</v>
      </c>
      <c r="AV8" s="2">
        <f t="shared" si="14"/>
        <v>71.238534380900219</v>
      </c>
      <c r="AW8" s="2">
        <f t="shared" si="15"/>
        <v>72.624245554344995</v>
      </c>
      <c r="AX8" s="2">
        <f t="shared" si="16"/>
        <v>74.354242806183692</v>
      </c>
      <c r="AY8" s="2">
        <f t="shared" si="17"/>
        <v>74.082759200081426</v>
      </c>
      <c r="AZ8" s="2">
        <f t="shared" si="18"/>
        <v>74.870544771391238</v>
      </c>
      <c r="BA8" s="2">
        <f t="shared" si="19"/>
        <v>76.503168345048877</v>
      </c>
      <c r="BB8" s="2">
        <f t="shared" si="20"/>
        <v>77.339009519587265</v>
      </c>
      <c r="BC8" s="2">
        <f t="shared" si="21"/>
        <v>77.754341546207186</v>
      </c>
      <c r="BD8" s="2">
        <f t="shared" si="22"/>
        <v>74.985158527809716</v>
      </c>
      <c r="BE8" s="2">
        <f t="shared" si="23"/>
        <v>69.992069774846996</v>
      </c>
      <c r="BF8" s="2">
        <f t="shared" si="24"/>
        <v>64.263137776946238</v>
      </c>
      <c r="BG8" s="2">
        <f t="shared" si="25"/>
        <v>56.082848271460819</v>
      </c>
      <c r="BH8" s="2">
        <f t="shared" si="26"/>
        <v>46.734571831410015</v>
      </c>
      <c r="BK8" s="2">
        <f t="shared" si="27"/>
        <v>68.515000000000001</v>
      </c>
      <c r="BL8" s="2">
        <f t="shared" si="28"/>
        <v>70.438999999999993</v>
      </c>
      <c r="BM8" s="2">
        <f t="shared" si="29"/>
        <v>73.712000000000003</v>
      </c>
      <c r="BN8" s="2">
        <f t="shared" si="30"/>
        <v>71.864000000000004</v>
      </c>
      <c r="BO8" s="2">
        <f t="shared" si="31"/>
        <v>75.152000000000001</v>
      </c>
      <c r="BP8" s="2">
        <f t="shared" si="32"/>
        <v>76.152000000000001</v>
      </c>
      <c r="BQ8" s="2">
        <f t="shared" si="33"/>
        <v>74.787999999999997</v>
      </c>
      <c r="BR8" s="2">
        <f t="shared" si="34"/>
        <v>75.484999999999999</v>
      </c>
      <c r="BS8" s="2">
        <f t="shared" si="35"/>
        <v>73.879000000000005</v>
      </c>
      <c r="BT8" s="2">
        <f t="shared" si="36"/>
        <v>68.409000000000006</v>
      </c>
      <c r="BU8" s="2">
        <f t="shared" si="37"/>
        <v>63.045000000000002</v>
      </c>
      <c r="BV8" s="2">
        <f t="shared" si="38"/>
        <v>55.454999999999998</v>
      </c>
      <c r="BW8" s="2">
        <f t="shared" si="39"/>
        <v>45.164200000000001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71.23767591610958</v>
      </c>
      <c r="CP8" s="2">
        <f t="shared" si="54"/>
        <v>72.62368074500607</v>
      </c>
      <c r="CQ8" s="2">
        <f t="shared" si="55"/>
        <v>74.353658701630664</v>
      </c>
      <c r="CR8" s="2">
        <f t="shared" si="56"/>
        <v>74.08248742082246</v>
      </c>
      <c r="CS8" s="2">
        <f t="shared" si="57"/>
        <v>74.869921747117303</v>
      </c>
      <c r="CT8" s="2">
        <f t="shared" si="58"/>
        <v>76.502533507435416</v>
      </c>
      <c r="CU8" s="2">
        <f t="shared" si="59"/>
        <v>77.338526807953357</v>
      </c>
      <c r="CV8" s="2">
        <f t="shared" si="60"/>
        <v>77.753612707079711</v>
      </c>
      <c r="CW8" s="2">
        <f t="shared" si="61"/>
        <v>74.984568734384425</v>
      </c>
      <c r="CX8" s="2">
        <f t="shared" si="62"/>
        <v>69.99131663457176</v>
      </c>
      <c r="CY8" s="2">
        <f t="shared" si="63"/>
        <v>64.262297196634975</v>
      </c>
      <c r="CZ8" s="2">
        <f t="shared" si="64"/>
        <v>56.08233725129346</v>
      </c>
      <c r="DA8" s="2">
        <f t="shared" si="65"/>
        <v>46.734262675879606</v>
      </c>
      <c r="DD8" s="2">
        <f t="shared" si="66"/>
        <v>77.65192100390054</v>
      </c>
      <c r="DE8" s="2">
        <f t="shared" si="67"/>
        <v>76.421901555341009</v>
      </c>
      <c r="DF8" s="2">
        <f t="shared" si="68"/>
        <v>77.72111257855984</v>
      </c>
      <c r="DG8" s="2">
        <f t="shared" si="69"/>
        <v>75.841140403599354</v>
      </c>
      <c r="DH8" s="2">
        <f t="shared" si="70"/>
        <v>79.560905616943586</v>
      </c>
      <c r="DI8" s="2">
        <f t="shared" si="71"/>
        <v>81.091069132045476</v>
      </c>
      <c r="DJ8" s="2">
        <f t="shared" si="72"/>
        <v>80.855757081589886</v>
      </c>
      <c r="DK8" s="2">
        <f t="shared" si="73"/>
        <v>82.126422853667023</v>
      </c>
      <c r="DL8" s="2">
        <f t="shared" si="74"/>
        <v>80.390949637757558</v>
      </c>
      <c r="DM8" s="2">
        <f t="shared" si="75"/>
        <v>75.806683787039219</v>
      </c>
      <c r="DN8" s="2">
        <f t="shared" si="76"/>
        <v>70.121648792667713</v>
      </c>
      <c r="DO8" s="2">
        <f t="shared" si="77"/>
        <v>60.117812215779097</v>
      </c>
      <c r="DP8" s="2">
        <f t="shared" si="78"/>
        <v>49.29627263008377</v>
      </c>
      <c r="DS8" s="2">
        <f t="shared" si="79"/>
        <v>1.3383722930440848E-4</v>
      </c>
      <c r="DT8" s="2">
        <f t="shared" si="80"/>
        <v>1.487036607755246E-4</v>
      </c>
      <c r="DU8" s="2">
        <f t="shared" si="81"/>
        <v>1.7345584360869816E-4</v>
      </c>
      <c r="DV8" s="2">
        <f t="shared" si="82"/>
        <v>1.5453830950138192E-4</v>
      </c>
      <c r="DW8" s="2">
        <f t="shared" si="83"/>
        <v>1.3281313499106297E-4</v>
      </c>
      <c r="DX8" s="2">
        <f t="shared" si="84"/>
        <v>1.383529878379882E-4</v>
      </c>
      <c r="DY8" s="2">
        <f t="shared" si="85"/>
        <v>1.3724197631390252E-4</v>
      </c>
      <c r="DZ8" s="2">
        <f t="shared" si="86"/>
        <v>1.6667522783758154E-4</v>
      </c>
      <c r="EA8" s="2">
        <f t="shared" si="87"/>
        <v>1.090920961429188E-4</v>
      </c>
      <c r="EB8" s="2">
        <f t="shared" si="88"/>
        <v>1.2950863728624103E-4</v>
      </c>
      <c r="EC8" s="2">
        <f t="shared" si="89"/>
        <v>1.4345961280675236E-4</v>
      </c>
      <c r="ED8" s="2">
        <f t="shared" si="90"/>
        <v>1.266319756302693E-4</v>
      </c>
      <c r="EE8" s="2">
        <f t="shared" si="91"/>
        <v>1.2066913709821699E-4</v>
      </c>
    </row>
    <row r="9" spans="1:135" x14ac:dyDescent="0.25">
      <c r="B9" s="2">
        <v>3</v>
      </c>
      <c r="C9">
        <v>69.364000000000004</v>
      </c>
      <c r="D9">
        <v>71.120999999999995</v>
      </c>
      <c r="E9">
        <v>73.938999999999993</v>
      </c>
      <c r="F9">
        <v>72.545000000000002</v>
      </c>
      <c r="G9">
        <v>74.061000000000007</v>
      </c>
      <c r="H9">
        <v>74.515000000000001</v>
      </c>
      <c r="I9">
        <v>76.090999999999994</v>
      </c>
      <c r="J9">
        <v>75.682000000000002</v>
      </c>
      <c r="K9">
        <v>72.757999999999996</v>
      </c>
      <c r="L9">
        <v>69.787999999999997</v>
      </c>
      <c r="M9">
        <v>63.03</v>
      </c>
      <c r="N9">
        <v>56.378999999999998</v>
      </c>
      <c r="O9">
        <v>46.641800000000003</v>
      </c>
      <c r="R9" s="5">
        <f t="shared" si="0"/>
        <v>71.235956015330189</v>
      </c>
      <c r="S9" s="5">
        <f t="shared" si="1"/>
        <v>72.618477407391566</v>
      </c>
      <c r="T9" s="5">
        <f t="shared" si="2"/>
        <v>74.351343992884537</v>
      </c>
      <c r="U9" s="5">
        <f t="shared" si="3"/>
        <v>74.084346760418754</v>
      </c>
      <c r="V9" s="5">
        <f t="shared" si="4"/>
        <v>74.894813290189433</v>
      </c>
      <c r="W9" s="5">
        <f t="shared" si="5"/>
        <v>76.521469725356653</v>
      </c>
      <c r="X9" s="5">
        <f t="shared" si="6"/>
        <v>77.352543609361277</v>
      </c>
      <c r="Y9" s="5">
        <f t="shared" si="7"/>
        <v>77.764386984002826</v>
      </c>
      <c r="Z9" s="5">
        <f t="shared" si="8"/>
        <v>75.001106448417303</v>
      </c>
      <c r="AA9" s="5">
        <f t="shared" si="9"/>
        <v>70.015291947630985</v>
      </c>
      <c r="AB9" s="5">
        <f t="shared" si="10"/>
        <v>64.289105915696808</v>
      </c>
      <c r="AC9" s="5">
        <f t="shared" si="11"/>
        <v>56.102013216553296</v>
      </c>
      <c r="AD9" s="5">
        <f t="shared" si="12"/>
        <v>46.752474301732192</v>
      </c>
      <c r="AE9" s="5"/>
      <c r="AG9" s="5">
        <f t="shared" si="13"/>
        <v>-1.8719560153301842</v>
      </c>
      <c r="AH9" s="5">
        <f t="shared" si="13"/>
        <v>-1.4974774073915711</v>
      </c>
      <c r="AI9" s="5">
        <f t="shared" si="13"/>
        <v>-0.41234399288454426</v>
      </c>
      <c r="AJ9" s="5">
        <f t="shared" si="13"/>
        <v>-1.5393467604187521</v>
      </c>
      <c r="AK9" s="5">
        <f t="shared" si="13"/>
        <v>-0.83381329018942552</v>
      </c>
      <c r="AL9" s="5">
        <f t="shared" si="13"/>
        <v>-2.0064697253566521</v>
      </c>
      <c r="AM9" s="5">
        <f t="shared" si="13"/>
        <v>-1.2615436093612828</v>
      </c>
      <c r="AN9" s="5">
        <f t="shared" si="13"/>
        <v>-2.0823869840028237</v>
      </c>
      <c r="AO9" s="5">
        <f t="shared" si="13"/>
        <v>-2.2431064484173078</v>
      </c>
      <c r="AP9" s="5">
        <f t="shared" si="13"/>
        <v>-0.22729194763098803</v>
      </c>
      <c r="AQ9" s="5">
        <f t="shared" si="13"/>
        <v>-1.2591059156968072</v>
      </c>
      <c r="AR9" s="5">
        <f t="shared" si="13"/>
        <v>0.27698678344670213</v>
      </c>
      <c r="AS9" s="5">
        <f t="shared" si="13"/>
        <v>-0.11067430173218895</v>
      </c>
      <c r="AV9" s="2">
        <f t="shared" si="14"/>
        <v>71.235956015330189</v>
      </c>
      <c r="AW9" s="2">
        <f t="shared" si="15"/>
        <v>72.618477407391566</v>
      </c>
      <c r="AX9" s="2">
        <f t="shared" si="16"/>
        <v>74.351343992884537</v>
      </c>
      <c r="AY9" s="2">
        <f t="shared" si="17"/>
        <v>74.084346760418754</v>
      </c>
      <c r="AZ9" s="2">
        <f t="shared" si="18"/>
        <v>74.894813290189433</v>
      </c>
      <c r="BA9" s="2">
        <f t="shared" si="19"/>
        <v>76.521469725356653</v>
      </c>
      <c r="BB9" s="2">
        <f t="shared" si="20"/>
        <v>77.352543609361277</v>
      </c>
      <c r="BC9" s="2">
        <f t="shared" si="21"/>
        <v>77.764386984002826</v>
      </c>
      <c r="BD9" s="2">
        <f t="shared" si="22"/>
        <v>75.001106448417303</v>
      </c>
      <c r="BE9" s="2">
        <f t="shared" si="23"/>
        <v>70.015291947630985</v>
      </c>
      <c r="BF9" s="2">
        <f t="shared" si="24"/>
        <v>64.289105915696808</v>
      </c>
      <c r="BG9" s="2">
        <f t="shared" si="25"/>
        <v>56.102013216553296</v>
      </c>
      <c r="BH9" s="2">
        <f t="shared" si="26"/>
        <v>46.752474301732192</v>
      </c>
      <c r="BK9" s="2">
        <f t="shared" si="27"/>
        <v>69.364000000000004</v>
      </c>
      <c r="BL9" s="2">
        <f t="shared" si="28"/>
        <v>71.120999999999995</v>
      </c>
      <c r="BM9" s="2">
        <f t="shared" si="29"/>
        <v>73.938999999999993</v>
      </c>
      <c r="BN9" s="2">
        <f t="shared" si="30"/>
        <v>72.545000000000002</v>
      </c>
      <c r="BO9" s="2">
        <f t="shared" si="31"/>
        <v>74.061000000000007</v>
      </c>
      <c r="BP9" s="2">
        <f t="shared" si="32"/>
        <v>74.515000000000001</v>
      </c>
      <c r="BQ9" s="2">
        <f t="shared" si="33"/>
        <v>76.090999999999994</v>
      </c>
      <c r="BR9" s="2">
        <f t="shared" si="34"/>
        <v>75.682000000000002</v>
      </c>
      <c r="BS9" s="2">
        <f t="shared" si="35"/>
        <v>72.757999999999996</v>
      </c>
      <c r="BT9" s="2">
        <f t="shared" si="36"/>
        <v>69.787999999999997</v>
      </c>
      <c r="BU9" s="2">
        <f t="shared" si="37"/>
        <v>63.03</v>
      </c>
      <c r="BV9" s="2">
        <f t="shared" si="38"/>
        <v>56.378999999999998</v>
      </c>
      <c r="BW9" s="2">
        <f t="shared" si="39"/>
        <v>46.641800000000003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71.235025893920081</v>
      </c>
      <c r="CP9" s="2">
        <f t="shared" si="54"/>
        <v>72.617865847253753</v>
      </c>
      <c r="CQ9" s="2">
        <f t="shared" si="55"/>
        <v>74.350711764376655</v>
      </c>
      <c r="CR9" s="2">
        <f t="shared" si="56"/>
        <v>74.084053003595059</v>
      </c>
      <c r="CS9" s="2">
        <f t="shared" si="57"/>
        <v>74.894138063652377</v>
      </c>
      <c r="CT9" s="2">
        <f t="shared" si="58"/>
        <v>76.520781794059516</v>
      </c>
      <c r="CU9" s="2">
        <f t="shared" si="59"/>
        <v>77.35202109890281</v>
      </c>
      <c r="CV9" s="2">
        <f t="shared" si="60"/>
        <v>77.763598132877689</v>
      </c>
      <c r="CW9" s="2">
        <f t="shared" si="61"/>
        <v>75.000467289128864</v>
      </c>
      <c r="CX9" s="2">
        <f t="shared" si="62"/>
        <v>70.014475663169165</v>
      </c>
      <c r="CY9" s="2">
        <f t="shared" si="63"/>
        <v>64.288195165880339</v>
      </c>
      <c r="CZ9" s="2">
        <f t="shared" si="64"/>
        <v>56.10145943435537</v>
      </c>
      <c r="DA9" s="2">
        <f t="shared" si="65"/>
        <v>46.752139356976336</v>
      </c>
      <c r="DD9" s="2">
        <f t="shared" si="66"/>
        <v>77.573260521650042</v>
      </c>
      <c r="DE9" s="2">
        <f t="shared" si="67"/>
        <v>76.3686644055568</v>
      </c>
      <c r="DF9" s="2">
        <f t="shared" si="68"/>
        <v>77.674952039977754</v>
      </c>
      <c r="DG9" s="2">
        <f t="shared" si="69"/>
        <v>75.817690459678602</v>
      </c>
      <c r="DH9" s="2">
        <f t="shared" si="70"/>
        <v>79.530891887977901</v>
      </c>
      <c r="DI9" s="2">
        <f t="shared" si="71"/>
        <v>81.055625486994487</v>
      </c>
      <c r="DJ9" s="2">
        <f t="shared" si="72"/>
        <v>80.824293390058401</v>
      </c>
      <c r="DK9" s="2">
        <f t="shared" si="73"/>
        <v>82.080090481983561</v>
      </c>
      <c r="DL9" s="2">
        <f t="shared" si="74"/>
        <v>80.343900544001812</v>
      </c>
      <c r="DM9" s="2">
        <f t="shared" si="75"/>
        <v>75.762892097954065</v>
      </c>
      <c r="DN9" s="2">
        <f t="shared" si="76"/>
        <v>70.078153639924651</v>
      </c>
      <c r="DO9" s="2">
        <f t="shared" si="77"/>
        <v>60.089879697136688</v>
      </c>
      <c r="DP9" s="2">
        <f t="shared" si="78"/>
        <v>49.283663254235989</v>
      </c>
      <c r="DS9" s="2">
        <f t="shared" si="79"/>
        <v>1.4674770890313137E-4</v>
      </c>
      <c r="DT9" s="2">
        <f t="shared" si="80"/>
        <v>1.6304798253291097E-4</v>
      </c>
      <c r="DU9" s="2">
        <f t="shared" si="81"/>
        <v>1.9018736778070343E-4</v>
      </c>
      <c r="DV9" s="2">
        <f t="shared" si="82"/>
        <v>1.6944536047838616E-4</v>
      </c>
      <c r="DW9" s="2">
        <f t="shared" si="83"/>
        <v>1.4562484070478607E-4</v>
      </c>
      <c r="DX9" s="2">
        <f t="shared" si="84"/>
        <v>1.5169900965015268E-4</v>
      </c>
      <c r="DY9" s="2">
        <f t="shared" si="85"/>
        <v>1.5048084212828457E-4</v>
      </c>
      <c r="DZ9" s="2">
        <f t="shared" si="86"/>
        <v>1.8275281439984615E-4</v>
      </c>
      <c r="EA9" s="2">
        <f t="shared" si="87"/>
        <v>1.1961584583445445E-4</v>
      </c>
      <c r="EB9" s="2">
        <f t="shared" si="88"/>
        <v>1.4200162272042514E-4</v>
      </c>
      <c r="EC9" s="2">
        <f t="shared" si="89"/>
        <v>1.5729816034922042E-4</v>
      </c>
      <c r="ED9" s="2">
        <f t="shared" si="90"/>
        <v>1.3884750388198767E-4</v>
      </c>
      <c r="EE9" s="2">
        <f t="shared" si="91"/>
        <v>1.3230953743582173E-4</v>
      </c>
    </row>
    <row r="10" spans="1:135" x14ac:dyDescent="0.25">
      <c r="B10" s="2">
        <v>4</v>
      </c>
      <c r="C10">
        <v>69.347999999999999</v>
      </c>
      <c r="D10">
        <v>71.454999999999998</v>
      </c>
      <c r="E10">
        <v>73.227000000000004</v>
      </c>
      <c r="F10">
        <v>73.909000000000006</v>
      </c>
      <c r="G10">
        <v>73.712000000000003</v>
      </c>
      <c r="H10">
        <v>75.652000000000001</v>
      </c>
      <c r="I10">
        <v>76.135999999999996</v>
      </c>
      <c r="J10">
        <v>77.105999999999995</v>
      </c>
      <c r="K10">
        <v>73.817999999999998</v>
      </c>
      <c r="L10">
        <v>68.575999999999993</v>
      </c>
      <c r="M10">
        <v>63.136000000000003</v>
      </c>
      <c r="N10">
        <v>54.984999999999999</v>
      </c>
      <c r="O10">
        <v>46.074599999999997</v>
      </c>
      <c r="R10" s="5">
        <f t="shared" si="0"/>
        <v>71.233383484797301</v>
      </c>
      <c r="S10" s="5">
        <f t="shared" si="1"/>
        <v>72.612713023361565</v>
      </c>
      <c r="T10" s="5">
        <f t="shared" si="2"/>
        <v>74.348449027737558</v>
      </c>
      <c r="U10" s="5">
        <f t="shared" si="3"/>
        <v>74.085936031416949</v>
      </c>
      <c r="V10" s="5">
        <f t="shared" si="4"/>
        <v>74.919086081929294</v>
      </c>
      <c r="W10" s="5">
        <f t="shared" si="5"/>
        <v>76.539775440613525</v>
      </c>
      <c r="X10" s="5">
        <f t="shared" si="6"/>
        <v>77.366080884946854</v>
      </c>
      <c r="Y10" s="5">
        <f t="shared" si="7"/>
        <v>77.774437216470645</v>
      </c>
      <c r="Z10" s="5">
        <f t="shared" si="8"/>
        <v>75.017058404132285</v>
      </c>
      <c r="AA10" s="5">
        <f t="shared" si="9"/>
        <v>70.038519293422269</v>
      </c>
      <c r="AB10" s="5">
        <f t="shared" si="10"/>
        <v>64.315079768959066</v>
      </c>
      <c r="AC10" s="5">
        <f t="shared" si="11"/>
        <v>56.121181655723525</v>
      </c>
      <c r="AD10" s="5">
        <f t="shared" si="12"/>
        <v>46.770378870313053</v>
      </c>
      <c r="AE10" s="5"/>
      <c r="AG10" s="5">
        <f t="shared" si="13"/>
        <v>-1.8853834847973019</v>
      </c>
      <c r="AH10" s="5">
        <f t="shared" si="13"/>
        <v>-1.1577130233615662</v>
      </c>
      <c r="AI10" s="5">
        <f t="shared" si="13"/>
        <v>-1.1214490277375546</v>
      </c>
      <c r="AJ10" s="5">
        <f t="shared" si="13"/>
        <v>-0.17693603141694325</v>
      </c>
      <c r="AK10" s="5">
        <f t="shared" si="13"/>
        <v>-1.2070860819292903</v>
      </c>
      <c r="AL10" s="5">
        <f t="shared" si="13"/>
        <v>-0.88777544061352387</v>
      </c>
      <c r="AM10" s="5">
        <f t="shared" si="13"/>
        <v>-1.2300808849468581</v>
      </c>
      <c r="AN10" s="5">
        <f t="shared" si="13"/>
        <v>-0.66843721647065024</v>
      </c>
      <c r="AO10" s="5">
        <f t="shared" si="13"/>
        <v>-1.1990584041322876</v>
      </c>
      <c r="AP10" s="5">
        <f t="shared" si="13"/>
        <v>-1.4625192934222753</v>
      </c>
      <c r="AQ10" s="5">
        <f t="shared" si="13"/>
        <v>-1.1790797689590633</v>
      </c>
      <c r="AR10" s="5">
        <f t="shared" si="13"/>
        <v>-1.1361816557235258</v>
      </c>
      <c r="AS10" s="5">
        <f t="shared" si="13"/>
        <v>-0.69577887031305607</v>
      </c>
      <c r="AV10" s="2">
        <f t="shared" si="14"/>
        <v>71.233383484797301</v>
      </c>
      <c r="AW10" s="2">
        <f t="shared" si="15"/>
        <v>72.612713023361565</v>
      </c>
      <c r="AX10" s="2">
        <f t="shared" si="16"/>
        <v>74.348449027737558</v>
      </c>
      <c r="AY10" s="2">
        <f t="shared" si="17"/>
        <v>74.085936031416949</v>
      </c>
      <c r="AZ10" s="2">
        <f t="shared" si="18"/>
        <v>74.919086081929294</v>
      </c>
      <c r="BA10" s="2">
        <f t="shared" si="19"/>
        <v>76.539775440613525</v>
      </c>
      <c r="BB10" s="2">
        <f t="shared" si="20"/>
        <v>77.366080884946854</v>
      </c>
      <c r="BC10" s="2">
        <f t="shared" si="21"/>
        <v>77.774437216470645</v>
      </c>
      <c r="BD10" s="2">
        <f t="shared" si="22"/>
        <v>75.017058404132285</v>
      </c>
      <c r="BE10" s="2">
        <f t="shared" si="23"/>
        <v>70.038519293422269</v>
      </c>
      <c r="BF10" s="2">
        <f t="shared" si="24"/>
        <v>64.315079768959066</v>
      </c>
      <c r="BG10" s="2">
        <f t="shared" si="25"/>
        <v>56.121181655723525</v>
      </c>
      <c r="BH10" s="2">
        <f t="shared" si="26"/>
        <v>46.770378870313053</v>
      </c>
      <c r="BK10" s="2">
        <f t="shared" si="27"/>
        <v>69.347999999999999</v>
      </c>
      <c r="BL10" s="2">
        <f t="shared" si="28"/>
        <v>71.454999999999998</v>
      </c>
      <c r="BM10" s="2">
        <f t="shared" si="29"/>
        <v>73.227000000000004</v>
      </c>
      <c r="BN10" s="2">
        <f t="shared" si="30"/>
        <v>73.909000000000006</v>
      </c>
      <c r="BO10" s="2">
        <f t="shared" si="31"/>
        <v>73.712000000000003</v>
      </c>
      <c r="BP10" s="2">
        <f t="shared" si="32"/>
        <v>75.652000000000001</v>
      </c>
      <c r="BQ10" s="2">
        <f t="shared" si="33"/>
        <v>76.135999999999996</v>
      </c>
      <c r="BR10" s="2">
        <f t="shared" si="34"/>
        <v>77.105999999999995</v>
      </c>
      <c r="BS10" s="2">
        <f t="shared" si="35"/>
        <v>73.817999999999998</v>
      </c>
      <c r="BT10" s="2">
        <f t="shared" si="36"/>
        <v>68.575999999999993</v>
      </c>
      <c r="BU10" s="2">
        <f t="shared" si="37"/>
        <v>63.136000000000003</v>
      </c>
      <c r="BV10" s="2">
        <f t="shared" si="38"/>
        <v>54.984999999999999</v>
      </c>
      <c r="BW10" s="2">
        <f t="shared" si="39"/>
        <v>46.074599999999997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71.232375871730568</v>
      </c>
      <c r="CP10" s="2">
        <f t="shared" si="54"/>
        <v>72.612050949501437</v>
      </c>
      <c r="CQ10" s="2">
        <f t="shared" si="55"/>
        <v>74.347764827122646</v>
      </c>
      <c r="CR10" s="2">
        <f t="shared" si="56"/>
        <v>74.085618586367659</v>
      </c>
      <c r="CS10" s="2">
        <f t="shared" si="57"/>
        <v>74.918354380187466</v>
      </c>
      <c r="CT10" s="2">
        <f t="shared" si="58"/>
        <v>76.539030080683602</v>
      </c>
      <c r="CU10" s="2">
        <f t="shared" si="59"/>
        <v>77.365515389852263</v>
      </c>
      <c r="CV10" s="2">
        <f t="shared" si="60"/>
        <v>77.773583558675682</v>
      </c>
      <c r="CW10" s="2">
        <f t="shared" si="61"/>
        <v>75.016365843873302</v>
      </c>
      <c r="CX10" s="2">
        <f t="shared" si="62"/>
        <v>70.03763469176657</v>
      </c>
      <c r="CY10" s="2">
        <f t="shared" si="63"/>
        <v>64.314093135125702</v>
      </c>
      <c r="CZ10" s="2">
        <f t="shared" si="64"/>
        <v>56.12058161741728</v>
      </c>
      <c r="DA10" s="2">
        <f t="shared" si="65"/>
        <v>46.770016038073067</v>
      </c>
      <c r="DD10" s="2">
        <f t="shared" si="66"/>
        <v>77.494600039399543</v>
      </c>
      <c r="DE10" s="2">
        <f t="shared" si="67"/>
        <v>76.31542725577259</v>
      </c>
      <c r="DF10" s="2">
        <f t="shared" si="68"/>
        <v>77.628791501395682</v>
      </c>
      <c r="DG10" s="2">
        <f t="shared" si="69"/>
        <v>75.794240515757849</v>
      </c>
      <c r="DH10" s="2">
        <f t="shared" si="70"/>
        <v>79.500878159012217</v>
      </c>
      <c r="DI10" s="2">
        <f t="shared" si="71"/>
        <v>81.020181841943483</v>
      </c>
      <c r="DJ10" s="2">
        <f t="shared" si="72"/>
        <v>80.792829698526916</v>
      </c>
      <c r="DK10" s="2">
        <f t="shared" si="73"/>
        <v>82.033758110300099</v>
      </c>
      <c r="DL10" s="2">
        <f t="shared" si="74"/>
        <v>80.296851450246081</v>
      </c>
      <c r="DM10" s="2">
        <f t="shared" si="75"/>
        <v>75.719100408868911</v>
      </c>
      <c r="DN10" s="2">
        <f t="shared" si="76"/>
        <v>70.034658487181602</v>
      </c>
      <c r="DO10" s="2">
        <f t="shared" si="77"/>
        <v>60.061947178494279</v>
      </c>
      <c r="DP10" s="2">
        <f t="shared" si="78"/>
        <v>49.271053878388209</v>
      </c>
      <c r="DS10" s="2">
        <f t="shared" si="79"/>
        <v>1.6090338508348702E-4</v>
      </c>
      <c r="DT10" s="2">
        <f t="shared" si="80"/>
        <v>1.7877574552715574E-4</v>
      </c>
      <c r="DU10" s="2">
        <f t="shared" si="81"/>
        <v>2.0853247560473839E-4</v>
      </c>
      <c r="DV10" s="2">
        <f t="shared" si="82"/>
        <v>1.8579010594588826E-4</v>
      </c>
      <c r="DW10" s="2">
        <f t="shared" si="83"/>
        <v>1.5967221931530626E-4</v>
      </c>
      <c r="DX10" s="2">
        <f t="shared" si="84"/>
        <v>1.6633222207825189E-4</v>
      </c>
      <c r="DY10" s="2">
        <f t="shared" si="85"/>
        <v>1.6499656689093764E-4</v>
      </c>
      <c r="DZ10" s="2">
        <f t="shared" si="86"/>
        <v>2.0038094322419669E-4</v>
      </c>
      <c r="EA10" s="2">
        <f t="shared" si="87"/>
        <v>1.3115465330389934E-4</v>
      </c>
      <c r="EB10" s="2">
        <f t="shared" si="88"/>
        <v>1.556995500366556E-4</v>
      </c>
      <c r="EC10" s="2">
        <f t="shared" si="89"/>
        <v>1.7247138571772314E-4</v>
      </c>
      <c r="ED10" s="2">
        <f t="shared" si="90"/>
        <v>1.5224122120914457E-4</v>
      </c>
      <c r="EE10" s="2">
        <f t="shared" si="91"/>
        <v>1.4507267108962544E-4</v>
      </c>
    </row>
    <row r="11" spans="1:135" x14ac:dyDescent="0.25">
      <c r="B11" s="2">
        <v>5</v>
      </c>
      <c r="C11">
        <v>68.424000000000007</v>
      </c>
      <c r="D11">
        <v>71.075999999999993</v>
      </c>
      <c r="E11">
        <v>73.879000000000005</v>
      </c>
      <c r="F11">
        <v>72.984999999999999</v>
      </c>
      <c r="G11">
        <v>74.015000000000001</v>
      </c>
      <c r="H11">
        <v>75.438999999999993</v>
      </c>
      <c r="I11">
        <v>75.47</v>
      </c>
      <c r="J11">
        <v>74.635999999999996</v>
      </c>
      <c r="K11">
        <v>74.438999999999993</v>
      </c>
      <c r="L11">
        <v>69.605999999999995</v>
      </c>
      <c r="M11">
        <v>63.302999999999997</v>
      </c>
      <c r="N11">
        <v>54.317999999999998</v>
      </c>
      <c r="O11">
        <v>45.746299999999998</v>
      </c>
      <c r="R11" s="5">
        <f t="shared" si="0"/>
        <v>71.23081724805489</v>
      </c>
      <c r="S11" s="5">
        <f t="shared" si="1"/>
        <v>72.606952693054737</v>
      </c>
      <c r="T11" s="5">
        <f t="shared" si="2"/>
        <v>74.345558205183721</v>
      </c>
      <c r="U11" s="5">
        <f t="shared" si="3"/>
        <v>74.087527138534625</v>
      </c>
      <c r="V11" s="5">
        <f t="shared" si="4"/>
        <v>74.943363485076233</v>
      </c>
      <c r="W11" s="5">
        <f t="shared" si="5"/>
        <v>76.558085832945409</v>
      </c>
      <c r="X11" s="5">
        <f t="shared" si="6"/>
        <v>77.379621590522618</v>
      </c>
      <c r="Y11" s="5">
        <f t="shared" si="7"/>
        <v>77.784492610005785</v>
      </c>
      <c r="Z11" s="5">
        <f t="shared" si="8"/>
        <v>75.033014713957925</v>
      </c>
      <c r="AA11" s="5">
        <f t="shared" si="9"/>
        <v>70.061752222489176</v>
      </c>
      <c r="AB11" s="5">
        <f t="shared" si="10"/>
        <v>64.341059786063738</v>
      </c>
      <c r="AC11" s="5">
        <f t="shared" si="11"/>
        <v>56.14035386504797</v>
      </c>
      <c r="AD11" s="5">
        <f t="shared" si="12"/>
        <v>46.788285701922263</v>
      </c>
      <c r="AE11" s="5"/>
      <c r="AG11" s="5">
        <f t="shared" si="13"/>
        <v>-2.8068172480548839</v>
      </c>
      <c r="AH11" s="5">
        <f t="shared" si="13"/>
        <v>-1.5309526930547435</v>
      </c>
      <c r="AI11" s="5">
        <f t="shared" si="13"/>
        <v>-0.46655820518371627</v>
      </c>
      <c r="AJ11" s="5">
        <f t="shared" si="13"/>
        <v>-1.1025271385346258</v>
      </c>
      <c r="AK11" s="5">
        <f t="shared" si="13"/>
        <v>-0.92836348507623256</v>
      </c>
      <c r="AL11" s="5">
        <f t="shared" si="13"/>
        <v>-1.1190858329454159</v>
      </c>
      <c r="AM11" s="5">
        <f t="shared" si="13"/>
        <v>-1.9096215905226188</v>
      </c>
      <c r="AN11" s="5">
        <f t="shared" si="13"/>
        <v>-3.1484926100057891</v>
      </c>
      <c r="AO11" s="5">
        <f t="shared" si="13"/>
        <v>-0.59401471395793237</v>
      </c>
      <c r="AP11" s="5">
        <f t="shared" si="13"/>
        <v>-0.45575222248918124</v>
      </c>
      <c r="AQ11" s="5">
        <f t="shared" si="13"/>
        <v>-1.0380597860637408</v>
      </c>
      <c r="AR11" s="5">
        <f t="shared" si="13"/>
        <v>-1.8223538650479725</v>
      </c>
      <c r="AS11" s="5">
        <f t="shared" si="13"/>
        <v>-1.0419857019222647</v>
      </c>
      <c r="AV11" s="2">
        <f t="shared" si="14"/>
        <v>71.23081724805489</v>
      </c>
      <c r="AW11" s="2">
        <f t="shared" si="15"/>
        <v>72.606952693054737</v>
      </c>
      <c r="AX11" s="2">
        <f t="shared" si="16"/>
        <v>74.345558205183721</v>
      </c>
      <c r="AY11" s="2">
        <f t="shared" si="17"/>
        <v>74.087527138534625</v>
      </c>
      <c r="AZ11" s="2">
        <f t="shared" si="18"/>
        <v>74.943363485076233</v>
      </c>
      <c r="BA11" s="2">
        <f t="shared" si="19"/>
        <v>76.558085832945409</v>
      </c>
      <c r="BB11" s="2">
        <f t="shared" si="20"/>
        <v>77.379621590522618</v>
      </c>
      <c r="BC11" s="2">
        <f t="shared" si="21"/>
        <v>77.784492610005785</v>
      </c>
      <c r="BD11" s="2">
        <f t="shared" si="22"/>
        <v>75.033014713957925</v>
      </c>
      <c r="BE11" s="2">
        <f t="shared" si="23"/>
        <v>70.061752222489176</v>
      </c>
      <c r="BF11" s="2">
        <f t="shared" si="24"/>
        <v>64.341059786063738</v>
      </c>
      <c r="BG11" s="2">
        <f t="shared" si="25"/>
        <v>56.14035386504797</v>
      </c>
      <c r="BH11" s="2">
        <f t="shared" si="26"/>
        <v>46.788285701922263</v>
      </c>
      <c r="BK11" s="2">
        <f t="shared" si="27"/>
        <v>68.424000000000007</v>
      </c>
      <c r="BL11" s="2">
        <f t="shared" si="28"/>
        <v>71.075999999999993</v>
      </c>
      <c r="BM11" s="2">
        <f t="shared" si="29"/>
        <v>73.879000000000005</v>
      </c>
      <c r="BN11" s="2">
        <f t="shared" si="30"/>
        <v>72.984999999999999</v>
      </c>
      <c r="BO11" s="2">
        <f t="shared" si="31"/>
        <v>74.015000000000001</v>
      </c>
      <c r="BP11" s="2">
        <f t="shared" si="32"/>
        <v>75.438999999999993</v>
      </c>
      <c r="BQ11" s="2">
        <f t="shared" si="33"/>
        <v>75.47</v>
      </c>
      <c r="BR11" s="2">
        <f t="shared" si="34"/>
        <v>74.635999999999996</v>
      </c>
      <c r="BS11" s="2">
        <f t="shared" si="35"/>
        <v>74.438999999999993</v>
      </c>
      <c r="BT11" s="2">
        <f t="shared" si="36"/>
        <v>69.605999999999995</v>
      </c>
      <c r="BU11" s="2">
        <f t="shared" si="37"/>
        <v>63.302999999999997</v>
      </c>
      <c r="BV11" s="2">
        <f t="shared" si="38"/>
        <v>54.317999999999998</v>
      </c>
      <c r="BW11" s="2">
        <f t="shared" si="39"/>
        <v>45.746299999999998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71.229725849541069</v>
      </c>
      <c r="CP11" s="2">
        <f t="shared" si="54"/>
        <v>72.606236051749107</v>
      </c>
      <c r="CQ11" s="2">
        <f t="shared" si="55"/>
        <v>74.344817889868636</v>
      </c>
      <c r="CR11" s="2">
        <f t="shared" si="56"/>
        <v>74.087184169140258</v>
      </c>
      <c r="CS11" s="2">
        <f t="shared" si="57"/>
        <v>74.942570696722541</v>
      </c>
      <c r="CT11" s="2">
        <f t="shared" si="58"/>
        <v>76.557278367307703</v>
      </c>
      <c r="CU11" s="2">
        <f t="shared" si="59"/>
        <v>77.379009680801715</v>
      </c>
      <c r="CV11" s="2">
        <f t="shared" si="60"/>
        <v>77.783568984473661</v>
      </c>
      <c r="CW11" s="2">
        <f t="shared" si="61"/>
        <v>75.032264398617741</v>
      </c>
      <c r="CX11" s="2">
        <f t="shared" si="62"/>
        <v>70.060793720363975</v>
      </c>
      <c r="CY11" s="2">
        <f t="shared" si="63"/>
        <v>64.339991104371066</v>
      </c>
      <c r="CZ11" s="2">
        <f t="shared" si="64"/>
        <v>56.13970380047919</v>
      </c>
      <c r="DA11" s="2">
        <f t="shared" si="65"/>
        <v>46.787892719169797</v>
      </c>
      <c r="DD11" s="2">
        <f t="shared" si="66"/>
        <v>77.415939557149045</v>
      </c>
      <c r="DE11" s="2">
        <f t="shared" si="67"/>
        <v>76.262190105988381</v>
      </c>
      <c r="DF11" s="2">
        <f t="shared" si="68"/>
        <v>77.582630962813596</v>
      </c>
      <c r="DG11" s="2">
        <f t="shared" si="69"/>
        <v>75.770790571837097</v>
      </c>
      <c r="DH11" s="2">
        <f t="shared" si="70"/>
        <v>79.470864430046518</v>
      </c>
      <c r="DI11" s="2">
        <f t="shared" si="71"/>
        <v>80.984738196892479</v>
      </c>
      <c r="DJ11" s="2">
        <f t="shared" si="72"/>
        <v>80.761366006995445</v>
      </c>
      <c r="DK11" s="2">
        <f t="shared" si="73"/>
        <v>81.987425738616622</v>
      </c>
      <c r="DL11" s="2">
        <f t="shared" si="74"/>
        <v>80.249802356490335</v>
      </c>
      <c r="DM11" s="2">
        <f t="shared" si="75"/>
        <v>75.675308719783743</v>
      </c>
      <c r="DN11" s="2">
        <f t="shared" si="76"/>
        <v>69.991163334438554</v>
      </c>
      <c r="DO11" s="2">
        <f t="shared" si="77"/>
        <v>60.03401465985187</v>
      </c>
      <c r="DP11" s="2">
        <f t="shared" si="78"/>
        <v>49.258444502540428</v>
      </c>
      <c r="DS11" s="2">
        <f t="shared" si="79"/>
        <v>1.7642431467712483E-4</v>
      </c>
      <c r="DT11" s="2">
        <f t="shared" si="80"/>
        <v>1.9602032601874353E-4</v>
      </c>
      <c r="DU11" s="2">
        <f t="shared" si="81"/>
        <v>2.2864671258239605E-4</v>
      </c>
      <c r="DV11" s="2">
        <f t="shared" si="82"/>
        <v>2.0371114876873542E-4</v>
      </c>
      <c r="DW11" s="2">
        <f t="shared" si="83"/>
        <v>1.7507441000740175E-4</v>
      </c>
      <c r="DX11" s="2">
        <f t="shared" si="84"/>
        <v>1.8237672814656975E-4</v>
      </c>
      <c r="DY11" s="2">
        <f t="shared" si="85"/>
        <v>1.8091225816974156E-4</v>
      </c>
      <c r="DZ11" s="2">
        <f t="shared" si="86"/>
        <v>2.1970908766574072E-4</v>
      </c>
      <c r="EA11" s="2">
        <f t="shared" si="87"/>
        <v>1.4380639800693084E-4</v>
      </c>
      <c r="EB11" s="2">
        <f t="shared" si="88"/>
        <v>1.7071859729601434E-4</v>
      </c>
      <c r="EC11" s="2">
        <f t="shared" si="89"/>
        <v>1.8910796719291364E-4</v>
      </c>
      <c r="ED11" s="2">
        <f t="shared" si="90"/>
        <v>1.669267277972045E-4</v>
      </c>
      <c r="EE11" s="2">
        <f t="shared" si="91"/>
        <v>1.590667943515599E-4</v>
      </c>
    </row>
    <row r="12" spans="1:135" x14ac:dyDescent="0.25">
      <c r="B12" s="2">
        <v>6</v>
      </c>
      <c r="C12">
        <v>70.045000000000002</v>
      </c>
      <c r="D12">
        <v>71.454999999999998</v>
      </c>
      <c r="E12">
        <v>72.772999999999996</v>
      </c>
      <c r="F12">
        <v>73.287999999999997</v>
      </c>
      <c r="G12">
        <v>74.287999999999997</v>
      </c>
      <c r="H12">
        <v>75.5</v>
      </c>
      <c r="I12">
        <v>76.5</v>
      </c>
      <c r="J12">
        <v>75.894000000000005</v>
      </c>
      <c r="K12">
        <v>75.212000000000003</v>
      </c>
      <c r="L12">
        <v>69.772999999999996</v>
      </c>
      <c r="M12">
        <v>63.591000000000001</v>
      </c>
      <c r="N12">
        <v>55.378999999999998</v>
      </c>
      <c r="O12">
        <v>45.940300000000001</v>
      </c>
      <c r="R12" s="5">
        <f t="shared" si="0"/>
        <v>71.228257798031876</v>
      </c>
      <c r="S12" s="5">
        <f t="shared" si="1"/>
        <v>72.601196728335324</v>
      </c>
      <c r="T12" s="5">
        <f t="shared" si="2"/>
        <v>74.34267184063377</v>
      </c>
      <c r="U12" s="5">
        <f t="shared" si="3"/>
        <v>74.089120215505815</v>
      </c>
      <c r="V12" s="5">
        <f t="shared" si="4"/>
        <v>74.967645863609377</v>
      </c>
      <c r="W12" s="5">
        <f t="shared" si="5"/>
        <v>76.576401270119831</v>
      </c>
      <c r="X12" s="5">
        <f t="shared" si="6"/>
        <v>77.39316598771255</v>
      </c>
      <c r="Y12" s="5">
        <f t="shared" si="7"/>
        <v>77.794553557042022</v>
      </c>
      <c r="Z12" s="5">
        <f t="shared" si="8"/>
        <v>75.048975720874722</v>
      </c>
      <c r="AA12" s="5">
        <f t="shared" si="9"/>
        <v>70.084991176086476</v>
      </c>
      <c r="AB12" s="5">
        <f t="shared" si="10"/>
        <v>64.367046449819426</v>
      </c>
      <c r="AC12" s="5">
        <f t="shared" si="11"/>
        <v>56.159530141333093</v>
      </c>
      <c r="AD12" s="5">
        <f t="shared" si="12"/>
        <v>46.806194973582073</v>
      </c>
      <c r="AE12" s="5"/>
      <c r="AG12" s="5">
        <f t="shared" si="13"/>
        <v>-1.1832577980318746</v>
      </c>
      <c r="AH12" s="5">
        <f t="shared" si="13"/>
        <v>-1.146196728335326</v>
      </c>
      <c r="AI12" s="5">
        <f t="shared" si="13"/>
        <v>-1.5696718406337737</v>
      </c>
      <c r="AJ12" s="5">
        <f t="shared" si="13"/>
        <v>-0.80112021550581858</v>
      </c>
      <c r="AK12" s="5">
        <f t="shared" si="13"/>
        <v>-0.67964586360938029</v>
      </c>
      <c r="AL12" s="5">
        <f t="shared" si="13"/>
        <v>-1.0764012701198311</v>
      </c>
      <c r="AM12" s="5">
        <f t="shared" si="13"/>
        <v>-0.89316598771254974</v>
      </c>
      <c r="AN12" s="5">
        <f t="shared" si="13"/>
        <v>-1.9005535570420165</v>
      </c>
      <c r="AO12" s="5">
        <f t="shared" si="13"/>
        <v>0.16302427912528117</v>
      </c>
      <c r="AP12" s="5">
        <f t="shared" si="13"/>
        <v>-0.31199117608647953</v>
      </c>
      <c r="AQ12" s="5">
        <f t="shared" si="13"/>
        <v>-0.77604644981942528</v>
      </c>
      <c r="AR12" s="5">
        <f t="shared" si="13"/>
        <v>-0.78053014133309517</v>
      </c>
      <c r="AS12" s="5">
        <f t="shared" si="13"/>
        <v>-0.86589497358207268</v>
      </c>
      <c r="AV12" s="2">
        <f t="shared" si="14"/>
        <v>71.228257798031876</v>
      </c>
      <c r="AW12" s="2">
        <f t="shared" si="15"/>
        <v>72.601196728335324</v>
      </c>
      <c r="AX12" s="2">
        <f t="shared" si="16"/>
        <v>74.34267184063377</v>
      </c>
      <c r="AY12" s="2">
        <f t="shared" si="17"/>
        <v>74.089120215505815</v>
      </c>
      <c r="AZ12" s="2">
        <f t="shared" si="18"/>
        <v>74.967645863609377</v>
      </c>
      <c r="BA12" s="2">
        <f t="shared" si="19"/>
        <v>76.576401270119831</v>
      </c>
      <c r="BB12" s="2">
        <f t="shared" si="20"/>
        <v>77.39316598771255</v>
      </c>
      <c r="BC12" s="2">
        <f t="shared" si="21"/>
        <v>77.794553557042022</v>
      </c>
      <c r="BD12" s="2">
        <f t="shared" si="22"/>
        <v>75.048975720874722</v>
      </c>
      <c r="BE12" s="2">
        <f t="shared" si="23"/>
        <v>70.084991176086476</v>
      </c>
      <c r="BF12" s="2">
        <f t="shared" si="24"/>
        <v>64.367046449819426</v>
      </c>
      <c r="BG12" s="2">
        <f t="shared" si="25"/>
        <v>56.159530141333093</v>
      </c>
      <c r="BH12" s="2">
        <f t="shared" si="26"/>
        <v>46.806194973582073</v>
      </c>
      <c r="BK12" s="2">
        <f t="shared" si="27"/>
        <v>70.045000000000002</v>
      </c>
      <c r="BL12" s="2">
        <f t="shared" si="28"/>
        <v>71.454999999999998</v>
      </c>
      <c r="BM12" s="2">
        <f t="shared" si="29"/>
        <v>72.772999999999996</v>
      </c>
      <c r="BN12" s="2">
        <f t="shared" si="30"/>
        <v>73.287999999999997</v>
      </c>
      <c r="BO12" s="2">
        <f t="shared" si="31"/>
        <v>74.287999999999997</v>
      </c>
      <c r="BP12" s="2">
        <f t="shared" si="32"/>
        <v>75.5</v>
      </c>
      <c r="BQ12" s="2">
        <f t="shared" si="33"/>
        <v>76.5</v>
      </c>
      <c r="BR12" s="2">
        <f t="shared" si="34"/>
        <v>75.894000000000005</v>
      </c>
      <c r="BS12" s="2">
        <f t="shared" si="35"/>
        <v>75.212000000000003</v>
      </c>
      <c r="BT12" s="2">
        <f t="shared" si="36"/>
        <v>69.772999999999996</v>
      </c>
      <c r="BU12" s="2">
        <f t="shared" si="37"/>
        <v>63.591000000000001</v>
      </c>
      <c r="BV12" s="2">
        <f t="shared" si="38"/>
        <v>55.378999999999998</v>
      </c>
      <c r="BW12" s="2">
        <f t="shared" si="39"/>
        <v>45.940300000000001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71.227075827351555</v>
      </c>
      <c r="CP12" s="2">
        <f t="shared" si="54"/>
        <v>72.600421153996791</v>
      </c>
      <c r="CQ12" s="2">
        <f t="shared" si="55"/>
        <v>74.341870952614613</v>
      </c>
      <c r="CR12" s="2">
        <f t="shared" si="56"/>
        <v>74.088749751912857</v>
      </c>
      <c r="CS12" s="2">
        <f t="shared" si="57"/>
        <v>74.966787013257616</v>
      </c>
      <c r="CT12" s="2">
        <f t="shared" si="58"/>
        <v>76.575526653931789</v>
      </c>
      <c r="CU12" s="2">
        <f t="shared" si="59"/>
        <v>77.392503971751182</v>
      </c>
      <c r="CV12" s="2">
        <f t="shared" si="60"/>
        <v>77.793554410271639</v>
      </c>
      <c r="CW12" s="2">
        <f t="shared" si="61"/>
        <v>75.04816295336218</v>
      </c>
      <c r="CX12" s="2">
        <f t="shared" si="62"/>
        <v>70.08395274896138</v>
      </c>
      <c r="CY12" s="2">
        <f t="shared" si="63"/>
        <v>64.36588907361643</v>
      </c>
      <c r="CZ12" s="2">
        <f t="shared" si="64"/>
        <v>56.158825983541107</v>
      </c>
      <c r="DA12" s="2">
        <f t="shared" si="65"/>
        <v>46.805769400266527</v>
      </c>
      <c r="DD12" s="2">
        <f t="shared" si="66"/>
        <v>77.337279074898532</v>
      </c>
      <c r="DE12" s="2">
        <f t="shared" si="67"/>
        <v>76.208952956204186</v>
      </c>
      <c r="DF12" s="2">
        <f t="shared" si="68"/>
        <v>77.536470424231524</v>
      </c>
      <c r="DG12" s="2">
        <f t="shared" si="69"/>
        <v>75.747340627916344</v>
      </c>
      <c r="DH12" s="2">
        <f t="shared" si="70"/>
        <v>79.440850701080834</v>
      </c>
      <c r="DI12" s="2">
        <f t="shared" si="71"/>
        <v>80.949294551841476</v>
      </c>
      <c r="DJ12" s="2">
        <f t="shared" si="72"/>
        <v>80.72990231546396</v>
      </c>
      <c r="DK12" s="2">
        <f t="shared" si="73"/>
        <v>81.94109336693316</v>
      </c>
      <c r="DL12" s="2">
        <f t="shared" si="74"/>
        <v>80.202753262734603</v>
      </c>
      <c r="DM12" s="2">
        <f t="shared" si="75"/>
        <v>75.631517030698589</v>
      </c>
      <c r="DN12" s="2">
        <f t="shared" si="76"/>
        <v>69.947668181695505</v>
      </c>
      <c r="DO12" s="2">
        <f t="shared" si="77"/>
        <v>60.006082141209468</v>
      </c>
      <c r="DP12" s="2">
        <f t="shared" si="78"/>
        <v>49.24583512669264</v>
      </c>
      <c r="DS12" s="2">
        <f t="shared" si="79"/>
        <v>1.9344212171534388E-4</v>
      </c>
      <c r="DT12" s="2">
        <f t="shared" si="80"/>
        <v>2.1492794883023621E-4</v>
      </c>
      <c r="DU12" s="2">
        <f t="shared" si="81"/>
        <v>2.5070060465588523E-4</v>
      </c>
      <c r="DV12" s="2">
        <f t="shared" si="82"/>
        <v>2.2336044308059506E-4</v>
      </c>
      <c r="DW12" s="2">
        <f t="shared" si="83"/>
        <v>1.91962030871332E-4</v>
      </c>
      <c r="DX12" s="2">
        <f t="shared" si="84"/>
        <v>1.9996858737381413E-4</v>
      </c>
      <c r="DY12" s="2">
        <f t="shared" si="85"/>
        <v>1.9836288425484548E-4</v>
      </c>
      <c r="DZ12" s="2">
        <f t="shared" si="86"/>
        <v>2.4090111770613218E-4</v>
      </c>
      <c r="EA12" s="2">
        <f t="shared" si="87"/>
        <v>1.5767839222179746E-4</v>
      </c>
      <c r="EB12" s="2">
        <f t="shared" si="88"/>
        <v>1.8718613653907095E-4</v>
      </c>
      <c r="EC12" s="2">
        <f t="shared" si="89"/>
        <v>2.0734897970424809E-4</v>
      </c>
      <c r="ED12" s="2">
        <f t="shared" si="90"/>
        <v>1.8302856974655919E-4</v>
      </c>
      <c r="EE12" s="2">
        <f t="shared" si="91"/>
        <v>1.7441059514862312E-4</v>
      </c>
    </row>
    <row r="13" spans="1:135" x14ac:dyDescent="0.25">
      <c r="B13" s="2">
        <v>7</v>
      </c>
      <c r="C13">
        <v>69.167000000000002</v>
      </c>
      <c r="D13">
        <v>71.409000000000006</v>
      </c>
      <c r="E13">
        <v>72.197000000000003</v>
      </c>
      <c r="F13">
        <v>74.227000000000004</v>
      </c>
      <c r="G13">
        <v>74.712000000000003</v>
      </c>
      <c r="H13">
        <v>75.575999999999993</v>
      </c>
      <c r="I13">
        <v>77.802999999999997</v>
      </c>
      <c r="J13">
        <v>77.227000000000004</v>
      </c>
      <c r="K13">
        <v>74.590999999999994</v>
      </c>
      <c r="L13">
        <v>68.832999999999998</v>
      </c>
      <c r="M13">
        <v>62.97</v>
      </c>
      <c r="N13">
        <v>56.136000000000003</v>
      </c>
      <c r="O13">
        <v>47.552199999999999</v>
      </c>
      <c r="R13" s="5">
        <f t="shared" si="0"/>
        <v>71.225705664151704</v>
      </c>
      <c r="S13" s="5">
        <f t="shared" si="1"/>
        <v>72.595445463485902</v>
      </c>
      <c r="T13" s="5">
        <f t="shared" si="2"/>
        <v>74.339790271769417</v>
      </c>
      <c r="U13" s="5">
        <f t="shared" si="3"/>
        <v>74.090715404767295</v>
      </c>
      <c r="V13" s="5">
        <f t="shared" si="4"/>
        <v>74.991933608789978</v>
      </c>
      <c r="W13" s="5">
        <f t="shared" si="5"/>
        <v>76.594722147304836</v>
      </c>
      <c r="X13" s="5">
        <f t="shared" si="6"/>
        <v>77.406714356676247</v>
      </c>
      <c r="Y13" s="5">
        <f t="shared" si="7"/>
        <v>77.804620477660151</v>
      </c>
      <c r="Z13" s="5">
        <f t="shared" si="8"/>
        <v>75.064941793494484</v>
      </c>
      <c r="AA13" s="5">
        <f t="shared" si="9"/>
        <v>70.108236628610939</v>
      </c>
      <c r="AB13" s="5">
        <f t="shared" si="10"/>
        <v>64.393040278784014</v>
      </c>
      <c r="AC13" s="5">
        <f t="shared" si="11"/>
        <v>56.178710803542522</v>
      </c>
      <c r="AD13" s="5">
        <f t="shared" si="12"/>
        <v>46.824106875396197</v>
      </c>
      <c r="AE13" s="5"/>
      <c r="AG13" s="5">
        <f t="shared" si="13"/>
        <v>-2.0587056641517023</v>
      </c>
      <c r="AH13" s="5">
        <f t="shared" si="13"/>
        <v>-1.1864454634858959</v>
      </c>
      <c r="AI13" s="5">
        <f t="shared" si="13"/>
        <v>-2.1427902717694138</v>
      </c>
      <c r="AJ13" s="5">
        <f t="shared" si="13"/>
        <v>0.13628459523270919</v>
      </c>
      <c r="AK13" s="5">
        <f t="shared" si="13"/>
        <v>-0.27993360878997464</v>
      </c>
      <c r="AL13" s="5">
        <f t="shared" si="13"/>
        <v>-1.0187221473048425</v>
      </c>
      <c r="AM13" s="5">
        <f t="shared" si="13"/>
        <v>0.39628564332375049</v>
      </c>
      <c r="AN13" s="5">
        <f t="shared" si="13"/>
        <v>-0.57762047766014746</v>
      </c>
      <c r="AO13" s="5">
        <f t="shared" si="13"/>
        <v>-0.47394179349448962</v>
      </c>
      <c r="AP13" s="5">
        <f t="shared" si="13"/>
        <v>-1.2752366286109407</v>
      </c>
      <c r="AQ13" s="5">
        <f t="shared" si="13"/>
        <v>-1.4230402787840148</v>
      </c>
      <c r="AR13" s="5">
        <f t="shared" si="13"/>
        <v>-4.2710803542519216E-2</v>
      </c>
      <c r="AS13" s="5">
        <f t="shared" si="13"/>
        <v>0.72809312460380227</v>
      </c>
      <c r="AV13" s="2">
        <f t="shared" si="14"/>
        <v>71.225705664151704</v>
      </c>
      <c r="AW13" s="2">
        <f t="shared" si="15"/>
        <v>72.595445463485902</v>
      </c>
      <c r="AX13" s="2">
        <f t="shared" si="16"/>
        <v>74.339790271769417</v>
      </c>
      <c r="AY13" s="2">
        <f t="shared" si="17"/>
        <v>74.090715404767295</v>
      </c>
      <c r="AZ13" s="2">
        <f t="shared" si="18"/>
        <v>74.991933608789978</v>
      </c>
      <c r="BA13" s="2">
        <f t="shared" si="19"/>
        <v>76.594722147304836</v>
      </c>
      <c r="BB13" s="2">
        <f t="shared" si="20"/>
        <v>77.406714356676247</v>
      </c>
      <c r="BC13" s="2">
        <f t="shared" si="21"/>
        <v>77.804620477660151</v>
      </c>
      <c r="BD13" s="2">
        <f t="shared" si="22"/>
        <v>75.064941793494484</v>
      </c>
      <c r="BE13" s="2">
        <f t="shared" si="23"/>
        <v>70.108236628610939</v>
      </c>
      <c r="BF13" s="2">
        <f t="shared" si="24"/>
        <v>64.393040278784014</v>
      </c>
      <c r="BG13" s="2">
        <f t="shared" si="25"/>
        <v>56.178710803542522</v>
      </c>
      <c r="BH13" s="2">
        <f t="shared" si="26"/>
        <v>46.824106875396197</v>
      </c>
      <c r="BK13" s="2">
        <f t="shared" si="27"/>
        <v>69.167000000000002</v>
      </c>
      <c r="BL13" s="2">
        <f t="shared" si="28"/>
        <v>71.409000000000006</v>
      </c>
      <c r="BM13" s="2">
        <f t="shared" si="29"/>
        <v>72.197000000000003</v>
      </c>
      <c r="BN13" s="2">
        <f t="shared" si="30"/>
        <v>74.227000000000004</v>
      </c>
      <c r="BO13" s="2">
        <f t="shared" si="31"/>
        <v>74.712000000000003</v>
      </c>
      <c r="BP13" s="2">
        <f t="shared" si="32"/>
        <v>75.575999999999993</v>
      </c>
      <c r="BQ13" s="2">
        <f t="shared" si="33"/>
        <v>77.802999999999997</v>
      </c>
      <c r="BR13" s="2">
        <f t="shared" si="34"/>
        <v>77.227000000000004</v>
      </c>
      <c r="BS13" s="2">
        <f t="shared" si="35"/>
        <v>74.590999999999994</v>
      </c>
      <c r="BT13" s="2">
        <f t="shared" si="36"/>
        <v>68.832999999999998</v>
      </c>
      <c r="BU13" s="2">
        <f t="shared" si="37"/>
        <v>62.97</v>
      </c>
      <c r="BV13" s="2">
        <f t="shared" si="38"/>
        <v>56.136000000000003</v>
      </c>
      <c r="BW13" s="2">
        <f t="shared" si="39"/>
        <v>47.552199999999999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71.224425805162056</v>
      </c>
      <c r="CP13" s="2">
        <f t="shared" si="54"/>
        <v>72.594606256244475</v>
      </c>
      <c r="CQ13" s="2">
        <f t="shared" si="55"/>
        <v>74.338924015360604</v>
      </c>
      <c r="CR13" s="2">
        <f t="shared" si="56"/>
        <v>74.090315334685457</v>
      </c>
      <c r="CS13" s="2">
        <f t="shared" si="57"/>
        <v>74.991003329792704</v>
      </c>
      <c r="CT13" s="2">
        <f t="shared" si="58"/>
        <v>76.593774940555889</v>
      </c>
      <c r="CU13" s="2">
        <f t="shared" si="59"/>
        <v>77.405998262700635</v>
      </c>
      <c r="CV13" s="2">
        <f t="shared" si="60"/>
        <v>77.803539836069632</v>
      </c>
      <c r="CW13" s="2">
        <f t="shared" si="61"/>
        <v>75.064061508106619</v>
      </c>
      <c r="CX13" s="2">
        <f t="shared" si="62"/>
        <v>70.107111777558785</v>
      </c>
      <c r="CY13" s="2">
        <f t="shared" si="63"/>
        <v>64.391787042861793</v>
      </c>
      <c r="CZ13" s="2">
        <f t="shared" si="64"/>
        <v>56.177948166603016</v>
      </c>
      <c r="DA13" s="2">
        <f t="shared" si="65"/>
        <v>46.823646081363258</v>
      </c>
      <c r="DD13" s="2">
        <f t="shared" si="66"/>
        <v>77.258618592648034</v>
      </c>
      <c r="DE13" s="2">
        <f t="shared" si="67"/>
        <v>76.155715806419977</v>
      </c>
      <c r="DF13" s="2">
        <f t="shared" si="68"/>
        <v>77.490309885649438</v>
      </c>
      <c r="DG13" s="2">
        <f t="shared" si="69"/>
        <v>75.723890683995592</v>
      </c>
      <c r="DH13" s="2">
        <f t="shared" si="70"/>
        <v>79.410836972115149</v>
      </c>
      <c r="DI13" s="2">
        <f t="shared" si="71"/>
        <v>80.913850906790472</v>
      </c>
      <c r="DJ13" s="2">
        <f t="shared" si="72"/>
        <v>80.698438623932475</v>
      </c>
      <c r="DK13" s="2">
        <f t="shared" si="73"/>
        <v>81.894760995249698</v>
      </c>
      <c r="DL13" s="2">
        <f t="shared" si="74"/>
        <v>80.155704168978858</v>
      </c>
      <c r="DM13" s="2">
        <f t="shared" si="75"/>
        <v>75.587725341613435</v>
      </c>
      <c r="DN13" s="2">
        <f t="shared" si="76"/>
        <v>69.904173028952442</v>
      </c>
      <c r="DO13" s="2">
        <f t="shared" si="77"/>
        <v>59.978149622567059</v>
      </c>
      <c r="DP13" s="2">
        <f t="shared" si="78"/>
        <v>49.233225750844859</v>
      </c>
      <c r="DS13" s="2">
        <f t="shared" si="79"/>
        <v>2.121011102447801E-4</v>
      </c>
      <c r="DT13" s="2">
        <f t="shared" si="80"/>
        <v>2.3565892304350665E-4</v>
      </c>
      <c r="DU13" s="2">
        <f t="shared" si="81"/>
        <v>2.7488109817690594E-4</v>
      </c>
      <c r="DV13" s="2">
        <f t="shared" si="82"/>
        <v>2.4490457816894143E-4</v>
      </c>
      <c r="DW13" s="2">
        <f t="shared" si="83"/>
        <v>2.1047828324830515E-4</v>
      </c>
      <c r="DX13" s="2">
        <f t="shared" si="84"/>
        <v>2.1925696593011503E-4</v>
      </c>
      <c r="DY13" s="2">
        <f t="shared" si="85"/>
        <v>2.1749641512983547E-4</v>
      </c>
      <c r="DZ13" s="2">
        <f t="shared" si="86"/>
        <v>2.6413668400433266E-4</v>
      </c>
      <c r="EA13" s="2">
        <f t="shared" si="87"/>
        <v>1.7288828900637507E-4</v>
      </c>
      <c r="EB13" s="2">
        <f t="shared" si="88"/>
        <v>2.0524181079535622E-4</v>
      </c>
      <c r="EC13" s="2">
        <f t="shared" si="89"/>
        <v>2.2734908719806879E-4</v>
      </c>
      <c r="ED13" s="2">
        <f t="shared" si="90"/>
        <v>2.0068329227936692E-4</v>
      </c>
      <c r="EE13" s="2">
        <f t="shared" si="91"/>
        <v>1.9123419689348744E-4</v>
      </c>
    </row>
    <row r="14" spans="1:135" x14ac:dyDescent="0.25">
      <c r="B14" s="2">
        <v>8</v>
      </c>
      <c r="C14">
        <v>69.045000000000002</v>
      </c>
      <c r="D14">
        <v>71.242000000000004</v>
      </c>
      <c r="E14">
        <v>73.682000000000002</v>
      </c>
      <c r="F14">
        <v>73.561000000000007</v>
      </c>
      <c r="G14">
        <v>74.075999999999993</v>
      </c>
      <c r="H14">
        <v>76.5</v>
      </c>
      <c r="I14">
        <v>75.03</v>
      </c>
      <c r="J14">
        <v>76.620999999999995</v>
      </c>
      <c r="K14">
        <v>74</v>
      </c>
      <c r="L14">
        <v>69.045000000000002</v>
      </c>
      <c r="M14">
        <v>63.726999999999997</v>
      </c>
      <c r="N14">
        <v>56.015000000000001</v>
      </c>
      <c r="O14">
        <v>46.149299999999997</v>
      </c>
      <c r="R14" s="5">
        <f t="shared" si="0"/>
        <v>71.223161414779383</v>
      </c>
      <c r="S14" s="5">
        <f t="shared" si="1"/>
        <v>72.589699256625806</v>
      </c>
      <c r="T14" s="5">
        <f t="shared" si="2"/>
        <v>74.336913859899326</v>
      </c>
      <c r="U14" s="5">
        <f t="shared" si="3"/>
        <v>74.092312857891159</v>
      </c>
      <c r="V14" s="5">
        <f t="shared" si="4"/>
        <v>75.016227141033028</v>
      </c>
      <c r="W14" s="5">
        <f t="shared" si="5"/>
        <v>76.613048888927878</v>
      </c>
      <c r="X14" s="5">
        <f t="shared" si="6"/>
        <v>77.420266997246941</v>
      </c>
      <c r="Y14" s="5">
        <f t="shared" si="7"/>
        <v>77.814693821263575</v>
      </c>
      <c r="Z14" s="5">
        <f t="shared" si="8"/>
        <v>75.080913327809938</v>
      </c>
      <c r="AA14" s="5">
        <f t="shared" si="9"/>
        <v>70.131489089883345</v>
      </c>
      <c r="AB14" s="5">
        <f t="shared" si="10"/>
        <v>64.41904182966212</v>
      </c>
      <c r="AC14" s="5">
        <f t="shared" si="11"/>
        <v>56.19789619430604</v>
      </c>
      <c r="AD14" s="5">
        <f t="shared" si="12"/>
        <v>46.842021611424045</v>
      </c>
      <c r="AE14" s="5"/>
      <c r="AG14" s="5">
        <f t="shared" si="13"/>
        <v>-2.1781614147793817</v>
      </c>
      <c r="AH14" s="5">
        <f t="shared" si="13"/>
        <v>-1.3476992566258019</v>
      </c>
      <c r="AI14" s="5">
        <f t="shared" si="13"/>
        <v>-0.65491385989932382</v>
      </c>
      <c r="AJ14" s="5">
        <f t="shared" si="13"/>
        <v>-0.53131285789115168</v>
      </c>
      <c r="AK14" s="5">
        <f t="shared" si="13"/>
        <v>-0.94022714103303429</v>
      </c>
      <c r="AL14" s="5">
        <f t="shared" si="13"/>
        <v>-0.11304888892787801</v>
      </c>
      <c r="AM14" s="5">
        <f t="shared" si="13"/>
        <v>-2.3902669972469397</v>
      </c>
      <c r="AN14" s="5">
        <f t="shared" si="13"/>
        <v>-1.1936938212635795</v>
      </c>
      <c r="AO14" s="5">
        <f t="shared" si="13"/>
        <v>-1.0809133278099381</v>
      </c>
      <c r="AP14" s="5">
        <f t="shared" si="13"/>
        <v>-1.0864890898833437</v>
      </c>
      <c r="AQ14" s="5">
        <f t="shared" si="13"/>
        <v>-0.69204182966212358</v>
      </c>
      <c r="AR14" s="5">
        <f t="shared" si="13"/>
        <v>-0.18289619430603921</v>
      </c>
      <c r="AS14" s="5">
        <f t="shared" si="13"/>
        <v>-0.69272161142404798</v>
      </c>
      <c r="AV14" s="2">
        <f t="shared" si="14"/>
        <v>71.223161414779383</v>
      </c>
      <c r="AW14" s="2">
        <f t="shared" si="15"/>
        <v>72.589699256625806</v>
      </c>
      <c r="AX14" s="2">
        <f t="shared" si="16"/>
        <v>74.336913859899326</v>
      </c>
      <c r="AY14" s="2">
        <f t="shared" si="17"/>
        <v>74.092312857891159</v>
      </c>
      <c r="AZ14" s="2">
        <f t="shared" si="18"/>
        <v>75.016227141033028</v>
      </c>
      <c r="BA14" s="2">
        <f t="shared" si="19"/>
        <v>76.613048888927878</v>
      </c>
      <c r="BB14" s="2">
        <f t="shared" si="20"/>
        <v>77.420266997246941</v>
      </c>
      <c r="BC14" s="2">
        <f t="shared" si="21"/>
        <v>77.814693821263575</v>
      </c>
      <c r="BD14" s="2">
        <f t="shared" si="22"/>
        <v>75.080913327809938</v>
      </c>
      <c r="BE14" s="2">
        <f t="shared" si="23"/>
        <v>70.131489089883345</v>
      </c>
      <c r="BF14" s="2">
        <f t="shared" si="24"/>
        <v>64.41904182966212</v>
      </c>
      <c r="BG14" s="2">
        <f t="shared" si="25"/>
        <v>56.19789619430604</v>
      </c>
      <c r="BH14" s="2">
        <f t="shared" si="26"/>
        <v>46.842021611424045</v>
      </c>
      <c r="BK14" s="2">
        <f t="shared" si="27"/>
        <v>69.045000000000002</v>
      </c>
      <c r="BL14" s="2">
        <f t="shared" si="28"/>
        <v>71.242000000000004</v>
      </c>
      <c r="BM14" s="2">
        <f t="shared" si="29"/>
        <v>73.682000000000002</v>
      </c>
      <c r="BN14" s="2">
        <f t="shared" si="30"/>
        <v>73.561000000000007</v>
      </c>
      <c r="BO14" s="2">
        <f t="shared" si="31"/>
        <v>74.075999999999993</v>
      </c>
      <c r="BP14" s="2">
        <f t="shared" si="32"/>
        <v>76.5</v>
      </c>
      <c r="BQ14" s="2">
        <f t="shared" si="33"/>
        <v>75.03</v>
      </c>
      <c r="BR14" s="2">
        <f t="shared" si="34"/>
        <v>76.620999999999995</v>
      </c>
      <c r="BS14" s="2">
        <f t="shared" si="35"/>
        <v>74</v>
      </c>
      <c r="BT14" s="2">
        <f t="shared" si="36"/>
        <v>69.045000000000002</v>
      </c>
      <c r="BU14" s="2">
        <f t="shared" si="37"/>
        <v>63.726999999999997</v>
      </c>
      <c r="BV14" s="2">
        <f t="shared" si="38"/>
        <v>56.015000000000001</v>
      </c>
      <c r="BW14" s="2">
        <f t="shared" si="39"/>
        <v>46.149299999999997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71.221775782972543</v>
      </c>
      <c r="CP14" s="2">
        <f t="shared" si="54"/>
        <v>72.588791358492145</v>
      </c>
      <c r="CQ14" s="2">
        <f t="shared" si="55"/>
        <v>74.335977078106595</v>
      </c>
      <c r="CR14" s="2">
        <f t="shared" si="56"/>
        <v>74.091880917458042</v>
      </c>
      <c r="CS14" s="2">
        <f t="shared" si="57"/>
        <v>75.015219646327779</v>
      </c>
      <c r="CT14" s="2">
        <f t="shared" si="58"/>
        <v>76.612023227179975</v>
      </c>
      <c r="CU14" s="2">
        <f t="shared" si="59"/>
        <v>77.419492553650088</v>
      </c>
      <c r="CV14" s="2">
        <f t="shared" si="60"/>
        <v>77.813525261867611</v>
      </c>
      <c r="CW14" s="2">
        <f t="shared" si="61"/>
        <v>75.079960062851058</v>
      </c>
      <c r="CX14" s="2">
        <f t="shared" si="62"/>
        <v>70.13027080615619</v>
      </c>
      <c r="CY14" s="2">
        <f t="shared" si="63"/>
        <v>64.417685012107157</v>
      </c>
      <c r="CZ14" s="2">
        <f t="shared" si="64"/>
        <v>56.197070349664926</v>
      </c>
      <c r="DA14" s="2">
        <f t="shared" si="65"/>
        <v>46.841522762459981</v>
      </c>
      <c r="DD14" s="2">
        <f t="shared" si="66"/>
        <v>77.179958110397536</v>
      </c>
      <c r="DE14" s="2">
        <f t="shared" si="67"/>
        <v>76.102478656635768</v>
      </c>
      <c r="DF14" s="2">
        <f t="shared" si="68"/>
        <v>77.444149347067352</v>
      </c>
      <c r="DG14" s="2">
        <f t="shared" si="69"/>
        <v>75.700440740074839</v>
      </c>
      <c r="DH14" s="2">
        <f t="shared" si="70"/>
        <v>79.380823243149464</v>
      </c>
      <c r="DI14" s="2">
        <f t="shared" si="71"/>
        <v>80.878407261739483</v>
      </c>
      <c r="DJ14" s="2">
        <f t="shared" si="72"/>
        <v>80.666974932401004</v>
      </c>
      <c r="DK14" s="2">
        <f t="shared" si="73"/>
        <v>81.848428623566235</v>
      </c>
      <c r="DL14" s="2">
        <f t="shared" si="74"/>
        <v>80.108655075223126</v>
      </c>
      <c r="DM14" s="2">
        <f t="shared" si="75"/>
        <v>75.543933652528281</v>
      </c>
      <c r="DN14" s="2">
        <f t="shared" si="76"/>
        <v>69.860677876209394</v>
      </c>
      <c r="DO14" s="2">
        <f t="shared" si="77"/>
        <v>59.950217103924651</v>
      </c>
      <c r="DP14" s="2">
        <f t="shared" si="78"/>
        <v>49.220616374997078</v>
      </c>
      <c r="DS14" s="2">
        <f t="shared" si="79"/>
        <v>2.3255948386562695E-4</v>
      </c>
      <c r="DT14" s="2">
        <f t="shared" si="80"/>
        <v>2.5838899612506163E-4</v>
      </c>
      <c r="DU14" s="2">
        <f t="shared" si="81"/>
        <v>3.0139313772706186E-4</v>
      </c>
      <c r="DV14" s="2">
        <f t="shared" si="82"/>
        <v>2.685261853740888E-4</v>
      </c>
      <c r="DW14" s="2">
        <f t="shared" si="83"/>
        <v>2.307801619910338E-4</v>
      </c>
      <c r="DX14" s="2">
        <f t="shared" si="84"/>
        <v>2.4040539707533096E-4</v>
      </c>
      <c r="DY14" s="2">
        <f t="shared" si="85"/>
        <v>2.3847507284889503E-4</v>
      </c>
      <c r="DZ14" s="2">
        <f t="shared" si="86"/>
        <v>2.8961273448623265E-4</v>
      </c>
      <c r="EA14" s="2">
        <f t="shared" si="87"/>
        <v>1.8956507732793124E-4</v>
      </c>
      <c r="EB14" s="2">
        <f t="shared" si="88"/>
        <v>2.2503871440152751E-4</v>
      </c>
      <c r="EC14" s="2">
        <f t="shared" si="89"/>
        <v>2.4927784930810036E-4</v>
      </c>
      <c r="ED14" s="2">
        <f t="shared" si="90"/>
        <v>2.2004059398494542E-4</v>
      </c>
      <c r="EE14" s="2">
        <f t="shared" si="91"/>
        <v>2.0968025866449248E-4</v>
      </c>
    </row>
    <row r="15" spans="1:135" x14ac:dyDescent="0.25">
      <c r="B15" s="2">
        <v>9</v>
      </c>
      <c r="C15">
        <v>69.287999999999997</v>
      </c>
      <c r="D15">
        <v>70.832999999999998</v>
      </c>
      <c r="E15">
        <v>73.061000000000007</v>
      </c>
      <c r="F15">
        <v>72.909000000000006</v>
      </c>
      <c r="G15">
        <v>74.954999999999998</v>
      </c>
      <c r="H15">
        <v>76.47</v>
      </c>
      <c r="I15">
        <v>77.045000000000002</v>
      </c>
      <c r="J15">
        <v>76.561000000000007</v>
      </c>
      <c r="K15">
        <v>75.182000000000002</v>
      </c>
      <c r="L15">
        <v>70.242000000000004</v>
      </c>
      <c r="M15">
        <v>64.47</v>
      </c>
      <c r="N15">
        <v>54.726999999999997</v>
      </c>
      <c r="O15">
        <v>46.686599999999999</v>
      </c>
      <c r="R15" s="5">
        <f t="shared" si="0"/>
        <v>71.220625659800092</v>
      </c>
      <c r="S15" s="5">
        <f t="shared" si="1"/>
        <v>72.583958491193897</v>
      </c>
      <c r="T15" s="5">
        <f t="shared" si="2"/>
        <v>74.334042991369117</v>
      </c>
      <c r="U15" s="5">
        <f t="shared" si="3"/>
        <v>74.09391273601959</v>
      </c>
      <c r="V15" s="5">
        <f t="shared" si="4"/>
        <v>75.040526911885252</v>
      </c>
      <c r="W15" s="5">
        <f t="shared" si="5"/>
        <v>76.631381950637603</v>
      </c>
      <c r="X15" s="5">
        <f t="shared" si="6"/>
        <v>77.433824230115917</v>
      </c>
      <c r="Y15" s="5">
        <f t="shared" si="7"/>
        <v>77.824774068319059</v>
      </c>
      <c r="Z15" s="5">
        <f t="shared" si="8"/>
        <v>75.096890749042615</v>
      </c>
      <c r="AA15" s="5">
        <f t="shared" si="9"/>
        <v>70.154749107561457</v>
      </c>
      <c r="AB15" s="5">
        <f t="shared" si="10"/>
        <v>64.445051699830898</v>
      </c>
      <c r="AC15" s="5">
        <f t="shared" si="11"/>
        <v>56.217086681512832</v>
      </c>
      <c r="AD15" s="5">
        <f t="shared" si="12"/>
        <v>46.859939400601654</v>
      </c>
      <c r="AE15" s="5"/>
      <c r="AG15" s="5">
        <f t="shared" si="13"/>
        <v>-1.9326256598000953</v>
      </c>
      <c r="AH15" s="5">
        <f t="shared" si="13"/>
        <v>-1.7509584911938987</v>
      </c>
      <c r="AI15" s="5">
        <f t="shared" si="13"/>
        <v>-1.2730429913691097</v>
      </c>
      <c r="AJ15" s="5">
        <f t="shared" si="13"/>
        <v>-1.1849127360195837</v>
      </c>
      <c r="AK15" s="5">
        <f t="shared" si="13"/>
        <v>-8.5526911885253298E-2</v>
      </c>
      <c r="AL15" s="5">
        <f t="shared" si="13"/>
        <v>-0.16138195063760463</v>
      </c>
      <c r="AM15" s="5">
        <f t="shared" si="13"/>
        <v>-0.38882423011591527</v>
      </c>
      <c r="AN15" s="5">
        <f t="shared" si="13"/>
        <v>-1.2637740683190515</v>
      </c>
      <c r="AO15" s="5">
        <f t="shared" si="13"/>
        <v>8.5109250957387417E-2</v>
      </c>
      <c r="AP15" s="5">
        <f t="shared" si="13"/>
        <v>8.7250892438547112E-2</v>
      </c>
      <c r="AQ15" s="5">
        <f t="shared" si="13"/>
        <v>2.4948300169100435E-2</v>
      </c>
      <c r="AR15" s="5">
        <f t="shared" si="13"/>
        <v>-1.4900866815128353</v>
      </c>
      <c r="AS15" s="5">
        <f t="shared" si="13"/>
        <v>-0.17333940060165531</v>
      </c>
      <c r="AV15" s="2">
        <f t="shared" si="14"/>
        <v>71.220625659800092</v>
      </c>
      <c r="AW15" s="2">
        <f t="shared" si="15"/>
        <v>72.583958491193897</v>
      </c>
      <c r="AX15" s="2">
        <f t="shared" si="16"/>
        <v>74.334042991369103</v>
      </c>
      <c r="AY15" s="2">
        <f t="shared" si="17"/>
        <v>74.09391273601959</v>
      </c>
      <c r="AZ15" s="2">
        <f t="shared" si="18"/>
        <v>75.040526911885252</v>
      </c>
      <c r="BA15" s="2">
        <f t="shared" si="19"/>
        <v>76.631381950637603</v>
      </c>
      <c r="BB15" s="2">
        <f t="shared" si="20"/>
        <v>77.433824230115917</v>
      </c>
      <c r="BC15" s="2">
        <f t="shared" si="21"/>
        <v>77.824774068319059</v>
      </c>
      <c r="BD15" s="2">
        <f t="shared" si="22"/>
        <v>75.096890749042615</v>
      </c>
      <c r="BE15" s="2">
        <f t="shared" si="23"/>
        <v>70.154749107561457</v>
      </c>
      <c r="BF15" s="2">
        <f t="shared" si="24"/>
        <v>64.445051699830898</v>
      </c>
      <c r="BG15" s="2">
        <f t="shared" si="25"/>
        <v>56.217086681512832</v>
      </c>
      <c r="BH15" s="2">
        <f t="shared" si="26"/>
        <v>46.859939400601654</v>
      </c>
      <c r="BK15" s="2">
        <f t="shared" si="27"/>
        <v>69.287999999999997</v>
      </c>
      <c r="BL15" s="2">
        <f t="shared" si="28"/>
        <v>70.832999999999998</v>
      </c>
      <c r="BM15" s="2">
        <f t="shared" si="29"/>
        <v>73.061000000000007</v>
      </c>
      <c r="BN15" s="2">
        <f t="shared" si="30"/>
        <v>72.909000000000006</v>
      </c>
      <c r="BO15" s="2">
        <f t="shared" si="31"/>
        <v>74.954999999999998</v>
      </c>
      <c r="BP15" s="2">
        <f t="shared" si="32"/>
        <v>76.47</v>
      </c>
      <c r="BQ15" s="2">
        <f t="shared" si="33"/>
        <v>77.045000000000002</v>
      </c>
      <c r="BR15" s="2">
        <f t="shared" si="34"/>
        <v>76.561000000000007</v>
      </c>
      <c r="BS15" s="2">
        <f t="shared" si="35"/>
        <v>75.182000000000002</v>
      </c>
      <c r="BT15" s="2">
        <f t="shared" si="36"/>
        <v>70.242000000000004</v>
      </c>
      <c r="BU15" s="2">
        <f t="shared" si="37"/>
        <v>64.47</v>
      </c>
      <c r="BV15" s="2">
        <f t="shared" si="38"/>
        <v>54.726999999999997</v>
      </c>
      <c r="BW15" s="2">
        <f t="shared" si="39"/>
        <v>46.686599999999999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71.219125760783044</v>
      </c>
      <c r="CP15" s="2">
        <f t="shared" si="54"/>
        <v>72.582976460739829</v>
      </c>
      <c r="CQ15" s="2">
        <f t="shared" si="55"/>
        <v>74.333030140852571</v>
      </c>
      <c r="CR15" s="2">
        <f t="shared" si="56"/>
        <v>74.093446500230641</v>
      </c>
      <c r="CS15" s="2">
        <f t="shared" si="57"/>
        <v>75.039435962862868</v>
      </c>
      <c r="CT15" s="2">
        <f t="shared" si="58"/>
        <v>76.630271513804075</v>
      </c>
      <c r="CU15" s="2">
        <f t="shared" si="59"/>
        <v>77.43298684459954</v>
      </c>
      <c r="CV15" s="2">
        <f t="shared" si="60"/>
        <v>77.823510687665603</v>
      </c>
      <c r="CW15" s="2">
        <f t="shared" si="61"/>
        <v>75.095858617595496</v>
      </c>
      <c r="CX15" s="2">
        <f t="shared" si="62"/>
        <v>70.153429834753595</v>
      </c>
      <c r="CY15" s="2">
        <f t="shared" si="63"/>
        <v>64.44358298135252</v>
      </c>
      <c r="CZ15" s="2">
        <f t="shared" si="64"/>
        <v>56.216192532726836</v>
      </c>
      <c r="DA15" s="2">
        <f t="shared" si="65"/>
        <v>46.859399443556711</v>
      </c>
      <c r="DD15" s="2">
        <f t="shared" si="66"/>
        <v>77.101297628147023</v>
      </c>
      <c r="DE15" s="2">
        <f t="shared" si="67"/>
        <v>76.049241506851558</v>
      </c>
      <c r="DF15" s="2">
        <f t="shared" si="68"/>
        <v>77.39798880848528</v>
      </c>
      <c r="DG15" s="2">
        <f t="shared" si="69"/>
        <v>75.676990796154087</v>
      </c>
      <c r="DH15" s="2">
        <f t="shared" si="70"/>
        <v>79.350809514183766</v>
      </c>
      <c r="DI15" s="2">
        <f t="shared" si="71"/>
        <v>80.842963616688479</v>
      </c>
      <c r="DJ15" s="2">
        <f t="shared" si="72"/>
        <v>80.635511240869519</v>
      </c>
      <c r="DK15" s="2">
        <f t="shared" si="73"/>
        <v>81.802096251882759</v>
      </c>
      <c r="DL15" s="2">
        <f t="shared" si="74"/>
        <v>80.06160598146738</v>
      </c>
      <c r="DM15" s="2">
        <f t="shared" si="75"/>
        <v>75.500141963443127</v>
      </c>
      <c r="DN15" s="2">
        <f t="shared" si="76"/>
        <v>69.817182723466345</v>
      </c>
      <c r="DO15" s="2">
        <f t="shared" si="77"/>
        <v>59.922284585282249</v>
      </c>
      <c r="DP15" s="2">
        <f t="shared" si="78"/>
        <v>49.208006999149291</v>
      </c>
      <c r="DS15" s="2">
        <f t="shared" si="79"/>
        <v>2.5499068215956399E-4</v>
      </c>
      <c r="DT15" s="2">
        <f t="shared" si="80"/>
        <v>2.833108377457089E-4</v>
      </c>
      <c r="DU15" s="2">
        <f t="shared" si="81"/>
        <v>3.3046139487265974E-4</v>
      </c>
      <c r="DV15" s="2">
        <f t="shared" si="82"/>
        <v>2.9442547969825916E-4</v>
      </c>
      <c r="DW15" s="2">
        <f t="shared" si="83"/>
        <v>2.530397817306155E-4</v>
      </c>
      <c r="DX15" s="2">
        <f t="shared" si="84"/>
        <v>2.6359316238031753E-4</v>
      </c>
      <c r="DY15" s="2">
        <f t="shared" si="85"/>
        <v>2.6147670173938032E-4</v>
      </c>
      <c r="DZ15" s="2">
        <f t="shared" si="86"/>
        <v>3.1754517606002135E-4</v>
      </c>
      <c r="EA15" s="2">
        <f t="shared" si="87"/>
        <v>2.0785017268993341E-4</v>
      </c>
      <c r="EB15" s="2">
        <f t="shared" si="88"/>
        <v>2.4674468647424493E-4</v>
      </c>
      <c r="EC15" s="2">
        <f t="shared" si="89"/>
        <v>2.7332115320761682E-4</v>
      </c>
      <c r="ED15" s="2">
        <f t="shared" si="90"/>
        <v>2.4126459173601797E-4</v>
      </c>
      <c r="EE15" s="2">
        <f t="shared" si="91"/>
        <v>2.2990518090361067E-4</v>
      </c>
    </row>
    <row r="16" spans="1:135" x14ac:dyDescent="0.25">
      <c r="B16" s="2">
        <v>10</v>
      </c>
      <c r="C16">
        <v>68.984999999999999</v>
      </c>
      <c r="D16">
        <v>70.332999999999998</v>
      </c>
      <c r="E16">
        <v>72.332999999999998</v>
      </c>
      <c r="F16">
        <v>72.272999999999996</v>
      </c>
      <c r="G16">
        <v>74.454999999999998</v>
      </c>
      <c r="H16">
        <v>75.864000000000004</v>
      </c>
      <c r="I16">
        <v>76.909000000000006</v>
      </c>
      <c r="J16">
        <v>76.484999999999999</v>
      </c>
      <c r="K16">
        <v>74.015000000000001</v>
      </c>
      <c r="L16">
        <v>69.347999999999999</v>
      </c>
      <c r="M16">
        <v>64.438999999999993</v>
      </c>
      <c r="N16">
        <v>55.561</v>
      </c>
      <c r="O16">
        <v>46.402999999999999</v>
      </c>
      <c r="R16" s="5">
        <f t="shared" si="0"/>
        <v>71.218099053331443</v>
      </c>
      <c r="S16" s="5">
        <f t="shared" si="1"/>
        <v>72.578223577494484</v>
      </c>
      <c r="T16" s="5">
        <f t="shared" si="2"/>
        <v>74.331178079021953</v>
      </c>
      <c r="U16" s="5">
        <f t="shared" si="3"/>
        <v>74.095515210297961</v>
      </c>
      <c r="V16" s="5">
        <f t="shared" si="4"/>
        <v>75.064833406112157</v>
      </c>
      <c r="W16" s="5">
        <f t="shared" si="5"/>
        <v>76.649721821370534</v>
      </c>
      <c r="X16" s="5">
        <f t="shared" si="6"/>
        <v>77.447386398061582</v>
      </c>
      <c r="Y16" s="5">
        <f t="shared" si="7"/>
        <v>77.834861732158757</v>
      </c>
      <c r="Z16" s="5">
        <f t="shared" si="8"/>
        <v>75.112874513591777</v>
      </c>
      <c r="AA16" s="5">
        <f t="shared" si="9"/>
        <v>70.178017269687714</v>
      </c>
      <c r="AB16" s="5">
        <f t="shared" si="10"/>
        <v>64.471070529996979</v>
      </c>
      <c r="AC16" s="5">
        <f t="shared" si="11"/>
        <v>56.236282659991097</v>
      </c>
      <c r="AD16" s="5">
        <f t="shared" si="12"/>
        <v>46.87786047770993</v>
      </c>
      <c r="AE16" s="5"/>
      <c r="AG16" s="5">
        <f t="shared" si="13"/>
        <v>-2.2330990533314434</v>
      </c>
      <c r="AH16" s="5">
        <f t="shared" si="13"/>
        <v>-2.2452235774944853</v>
      </c>
      <c r="AI16" s="5">
        <f t="shared" si="13"/>
        <v>-1.9981780790219545</v>
      </c>
      <c r="AJ16" s="5">
        <f t="shared" si="13"/>
        <v>-1.8225152102979649</v>
      </c>
      <c r="AK16" s="5">
        <f t="shared" si="13"/>
        <v>-0.60983340611215908</v>
      </c>
      <c r="AL16" s="5">
        <f t="shared" si="13"/>
        <v>-0.78572182137052948</v>
      </c>
      <c r="AM16" s="5">
        <f t="shared" si="13"/>
        <v>-0.53838639806157573</v>
      </c>
      <c r="AN16" s="5">
        <f t="shared" si="13"/>
        <v>-1.3498617321587574</v>
      </c>
      <c r="AO16" s="5">
        <f t="shared" si="13"/>
        <v>-1.0978745135917762</v>
      </c>
      <c r="AP16" s="5">
        <f t="shared" si="13"/>
        <v>-0.8300172696877155</v>
      </c>
      <c r="AQ16" s="5">
        <f t="shared" si="13"/>
        <v>-3.2070529996985897E-2</v>
      </c>
      <c r="AR16" s="5">
        <f t="shared" si="13"/>
        <v>-0.67528265999109749</v>
      </c>
      <c r="AS16" s="5">
        <f t="shared" si="13"/>
        <v>-0.47486047770993167</v>
      </c>
      <c r="AV16" s="2">
        <f t="shared" si="14"/>
        <v>71.2180990533314</v>
      </c>
      <c r="AW16" s="2">
        <f t="shared" si="15"/>
        <v>72.57822357749447</v>
      </c>
      <c r="AX16" s="2">
        <f t="shared" si="16"/>
        <v>74.33117807902191</v>
      </c>
      <c r="AY16" s="2">
        <f t="shared" si="17"/>
        <v>74.095515210297961</v>
      </c>
      <c r="AZ16" s="2">
        <f t="shared" si="18"/>
        <v>75.064833406112157</v>
      </c>
      <c r="BA16" s="2">
        <f t="shared" si="19"/>
        <v>76.649721821370534</v>
      </c>
      <c r="BB16" s="2">
        <f t="shared" si="20"/>
        <v>77.447386398061582</v>
      </c>
      <c r="BC16" s="2">
        <f t="shared" si="21"/>
        <v>77.834861732158757</v>
      </c>
      <c r="BD16" s="2">
        <f t="shared" si="22"/>
        <v>75.112874513591777</v>
      </c>
      <c r="BE16" s="2">
        <f t="shared" si="23"/>
        <v>70.178017269687714</v>
      </c>
      <c r="BF16" s="2">
        <f t="shared" si="24"/>
        <v>64.471070529996979</v>
      </c>
      <c r="BG16" s="2">
        <f t="shared" si="25"/>
        <v>56.236282659991097</v>
      </c>
      <c r="BH16" s="2">
        <f t="shared" si="26"/>
        <v>46.87786047770993</v>
      </c>
      <c r="BK16" s="2">
        <f t="shared" si="27"/>
        <v>68.984999999999999</v>
      </c>
      <c r="BL16" s="2">
        <f t="shared" si="28"/>
        <v>70.332999999999998</v>
      </c>
      <c r="BM16" s="2">
        <f t="shared" si="29"/>
        <v>72.332999999999998</v>
      </c>
      <c r="BN16" s="2">
        <f t="shared" si="30"/>
        <v>72.272999999999996</v>
      </c>
      <c r="BO16" s="2">
        <f t="shared" si="31"/>
        <v>74.454999999999998</v>
      </c>
      <c r="BP16" s="2">
        <f t="shared" si="32"/>
        <v>75.864000000000004</v>
      </c>
      <c r="BQ16" s="2">
        <f t="shared" si="33"/>
        <v>76.909000000000006</v>
      </c>
      <c r="BR16" s="2">
        <f t="shared" si="34"/>
        <v>76.484999999999999</v>
      </c>
      <c r="BS16" s="2">
        <f t="shared" si="35"/>
        <v>74.015000000000001</v>
      </c>
      <c r="BT16" s="2">
        <f t="shared" si="36"/>
        <v>69.347999999999999</v>
      </c>
      <c r="BU16" s="2">
        <f t="shared" si="37"/>
        <v>64.438999999999993</v>
      </c>
      <c r="BV16" s="2">
        <f t="shared" si="38"/>
        <v>55.561</v>
      </c>
      <c r="BW16" s="2">
        <f t="shared" si="39"/>
        <v>46.402999999999999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71.216475738593545</v>
      </c>
      <c r="CP16" s="2">
        <f t="shared" si="54"/>
        <v>72.577161562987499</v>
      </c>
      <c r="CQ16" s="2">
        <f t="shared" si="55"/>
        <v>74.330083203598562</v>
      </c>
      <c r="CR16" s="2">
        <f t="shared" si="56"/>
        <v>74.09501208300324</v>
      </c>
      <c r="CS16" s="2">
        <f t="shared" si="57"/>
        <v>75.063652279397942</v>
      </c>
      <c r="CT16" s="2">
        <f t="shared" si="58"/>
        <v>76.648519800428161</v>
      </c>
      <c r="CU16" s="2">
        <f t="shared" si="59"/>
        <v>77.446481135549007</v>
      </c>
      <c r="CV16" s="2">
        <f t="shared" si="60"/>
        <v>77.833496113463582</v>
      </c>
      <c r="CW16" s="2">
        <f t="shared" si="61"/>
        <v>75.111757172339935</v>
      </c>
      <c r="CX16" s="2">
        <f t="shared" si="62"/>
        <v>70.176588863351</v>
      </c>
      <c r="CY16" s="2">
        <f t="shared" si="63"/>
        <v>64.469480950597884</v>
      </c>
      <c r="CZ16" s="2">
        <f t="shared" si="64"/>
        <v>56.235314715788753</v>
      </c>
      <c r="DA16" s="2">
        <f t="shared" si="65"/>
        <v>46.877276124653442</v>
      </c>
      <c r="DD16" s="2">
        <f t="shared" si="66"/>
        <v>77.022637145896525</v>
      </c>
      <c r="DE16" s="2">
        <f t="shared" si="67"/>
        <v>75.996004357067363</v>
      </c>
      <c r="DF16" s="2">
        <f t="shared" si="68"/>
        <v>77.351828269903194</v>
      </c>
      <c r="DG16" s="2">
        <f t="shared" si="69"/>
        <v>75.653540852233334</v>
      </c>
      <c r="DH16" s="2">
        <f t="shared" si="70"/>
        <v>79.320795785218081</v>
      </c>
      <c r="DI16" s="2">
        <f t="shared" si="71"/>
        <v>80.807519971637475</v>
      </c>
      <c r="DJ16" s="2">
        <f t="shared" si="72"/>
        <v>80.604047549338034</v>
      </c>
      <c r="DK16" s="2">
        <f t="shared" si="73"/>
        <v>81.755763880199297</v>
      </c>
      <c r="DL16" s="2">
        <f t="shared" si="74"/>
        <v>80.014556887711649</v>
      </c>
      <c r="DM16" s="2">
        <f t="shared" si="75"/>
        <v>75.456350274357973</v>
      </c>
      <c r="DN16" s="2">
        <f t="shared" si="76"/>
        <v>69.773687570723297</v>
      </c>
      <c r="DO16" s="2">
        <f t="shared" si="77"/>
        <v>59.89435206663984</v>
      </c>
      <c r="DP16" s="2">
        <f t="shared" si="78"/>
        <v>49.19539762330151</v>
      </c>
      <c r="DS16" s="2">
        <f t="shared" si="79"/>
        <v>2.7958484512938741E-4</v>
      </c>
      <c r="DT16" s="2">
        <f t="shared" si="80"/>
        <v>3.1063566561562135E-4</v>
      </c>
      <c r="DU16" s="2">
        <f t="shared" si="81"/>
        <v>3.6233216215525839E-4</v>
      </c>
      <c r="DV16" s="2">
        <f t="shared" si="82"/>
        <v>3.2282194891433881E-4</v>
      </c>
      <c r="DW16" s="2">
        <f t="shared" si="83"/>
        <v>2.7744583018886825E-4</v>
      </c>
      <c r="DX16" s="2">
        <f t="shared" si="84"/>
        <v>2.890168052181496E-4</v>
      </c>
      <c r="DY16" s="2">
        <f t="shared" si="85"/>
        <v>2.866962698270572E-4</v>
      </c>
      <c r="DZ16" s="2">
        <f t="shared" si="86"/>
        <v>3.4817069521816057E-4</v>
      </c>
      <c r="EA16" s="2">
        <f t="shared" si="87"/>
        <v>2.2789861236601692E-4</v>
      </c>
      <c r="EB16" s="2">
        <f t="shared" si="88"/>
        <v>2.7054372830927166E-4</v>
      </c>
      <c r="EC16" s="2">
        <f t="shared" si="89"/>
        <v>2.9968278254219029E-4</v>
      </c>
      <c r="ED16" s="2">
        <f t="shared" si="90"/>
        <v>2.6453520681407616E-4</v>
      </c>
      <c r="EE16" s="2">
        <f t="shared" si="91"/>
        <v>2.5208042668627362E-4</v>
      </c>
    </row>
    <row r="17" spans="2:135" x14ac:dyDescent="0.25">
      <c r="B17" s="2">
        <v>11</v>
      </c>
      <c r="C17">
        <v>70.364000000000004</v>
      </c>
      <c r="D17">
        <v>71.605999999999995</v>
      </c>
      <c r="E17">
        <v>73.364000000000004</v>
      </c>
      <c r="F17">
        <v>72.438999999999993</v>
      </c>
      <c r="G17">
        <v>74.105999999999995</v>
      </c>
      <c r="H17">
        <v>76.787999999999997</v>
      </c>
      <c r="I17">
        <v>76.424000000000007</v>
      </c>
      <c r="J17">
        <v>76.561000000000007</v>
      </c>
      <c r="K17">
        <v>73.302999999999997</v>
      </c>
      <c r="L17">
        <v>69.484999999999999</v>
      </c>
      <c r="M17">
        <v>62.893999999999998</v>
      </c>
      <c r="N17">
        <v>55.561</v>
      </c>
      <c r="O17">
        <v>47.2836</v>
      </c>
      <c r="R17" s="5">
        <f t="shared" si="0"/>
        <v>71.215582296571228</v>
      </c>
      <c r="S17" s="5">
        <f t="shared" si="1"/>
        <v>72.572494954305114</v>
      </c>
      <c r="T17" s="5">
        <f t="shared" si="2"/>
        <v>74.328319563707197</v>
      </c>
      <c r="U17" s="5">
        <f t="shared" si="3"/>
        <v>74.097120462302229</v>
      </c>
      <c r="V17" s="5">
        <f t="shared" si="4"/>
        <v>75.08914714389725</v>
      </c>
      <c r="W17" s="5">
        <f t="shared" si="5"/>
        <v>76.668069025525043</v>
      </c>
      <c r="X17" s="5">
        <f t="shared" si="6"/>
        <v>77.460953867220738</v>
      </c>
      <c r="Y17" s="5">
        <f t="shared" si="7"/>
        <v>77.844957360839814</v>
      </c>
      <c r="Z17" s="5">
        <f t="shared" si="8"/>
        <v>75.128865111086398</v>
      </c>
      <c r="AA17" s="5">
        <f t="shared" si="9"/>
        <v>70.201294207374929</v>
      </c>
      <c r="AB17" s="5">
        <f t="shared" si="10"/>
        <v>64.497099006985664</v>
      </c>
      <c r="AC17" s="5">
        <f t="shared" si="11"/>
        <v>56.255484553275835</v>
      </c>
      <c r="AD17" s="5">
        <f t="shared" si="12"/>
        <v>46.895785094390824</v>
      </c>
      <c r="AE17" s="5"/>
      <c r="AG17" s="5">
        <f t="shared" si="13"/>
        <v>-0.8515822965712232</v>
      </c>
      <c r="AH17" s="5">
        <f t="shared" si="13"/>
        <v>-0.96649495430511934</v>
      </c>
      <c r="AI17" s="5">
        <f t="shared" si="13"/>
        <v>-0.96431956370719263</v>
      </c>
      <c r="AJ17" s="5">
        <f t="shared" si="13"/>
        <v>-1.6581204623022359</v>
      </c>
      <c r="AK17" s="5">
        <f t="shared" si="13"/>
        <v>-0.98314714389725566</v>
      </c>
      <c r="AL17" s="5">
        <f t="shared" si="13"/>
        <v>0.11993097447495416</v>
      </c>
      <c r="AM17" s="5">
        <f t="shared" si="13"/>
        <v>-1.0369538672207312</v>
      </c>
      <c r="AN17" s="5">
        <f t="shared" si="13"/>
        <v>-1.2839573608398069</v>
      </c>
      <c r="AO17" s="5">
        <f t="shared" si="13"/>
        <v>-1.8258651110864008</v>
      </c>
      <c r="AP17" s="5">
        <f t="shared" si="13"/>
        <v>-0.71629420737492921</v>
      </c>
      <c r="AQ17" s="5">
        <f t="shared" si="13"/>
        <v>-1.6030990069856657</v>
      </c>
      <c r="AR17" s="5">
        <f t="shared" si="13"/>
        <v>-0.69448455327583503</v>
      </c>
      <c r="AS17" s="5">
        <f t="shared" si="13"/>
        <v>0.38781490560917575</v>
      </c>
      <c r="AV17" s="2">
        <f t="shared" si="14"/>
        <v>71.215582296571043</v>
      </c>
      <c r="AW17" s="2">
        <f t="shared" si="15"/>
        <v>72.572494954305071</v>
      </c>
      <c r="AX17" s="2">
        <f t="shared" si="16"/>
        <v>74.328319563706955</v>
      </c>
      <c r="AY17" s="2">
        <f t="shared" si="17"/>
        <v>74.097120462302186</v>
      </c>
      <c r="AZ17" s="2">
        <f t="shared" si="18"/>
        <v>75.08914714389725</v>
      </c>
      <c r="BA17" s="2">
        <f t="shared" si="19"/>
        <v>76.668069025525043</v>
      </c>
      <c r="BB17" s="2">
        <f t="shared" si="20"/>
        <v>77.460953867220738</v>
      </c>
      <c r="BC17" s="2">
        <f t="shared" si="21"/>
        <v>77.8449573608398</v>
      </c>
      <c r="BD17" s="2">
        <f t="shared" si="22"/>
        <v>75.128865111086398</v>
      </c>
      <c r="BE17" s="2">
        <f t="shared" si="23"/>
        <v>70.201294207374929</v>
      </c>
      <c r="BF17" s="2">
        <f t="shared" si="24"/>
        <v>64.497099006985664</v>
      </c>
      <c r="BG17" s="2">
        <f t="shared" si="25"/>
        <v>56.255484553275835</v>
      </c>
      <c r="BH17" s="2">
        <f t="shared" si="26"/>
        <v>46.895785094390817</v>
      </c>
      <c r="BK17" s="2">
        <f t="shared" si="27"/>
        <v>70.364000000000004</v>
      </c>
      <c r="BL17" s="2">
        <f t="shared" si="28"/>
        <v>71.605999999999995</v>
      </c>
      <c r="BM17" s="2">
        <f t="shared" si="29"/>
        <v>73.364000000000004</v>
      </c>
      <c r="BN17" s="2">
        <f t="shared" si="30"/>
        <v>72.438999999999993</v>
      </c>
      <c r="BO17" s="2">
        <f t="shared" si="31"/>
        <v>74.105999999999995</v>
      </c>
      <c r="BP17" s="2">
        <f t="shared" si="32"/>
        <v>76.787999999999997</v>
      </c>
      <c r="BQ17" s="2">
        <f t="shared" si="33"/>
        <v>76.424000000000007</v>
      </c>
      <c r="BR17" s="2">
        <f t="shared" si="34"/>
        <v>76.561000000000007</v>
      </c>
      <c r="BS17" s="2">
        <f t="shared" si="35"/>
        <v>73.302999999999997</v>
      </c>
      <c r="BT17" s="2">
        <f t="shared" si="36"/>
        <v>69.484999999999999</v>
      </c>
      <c r="BU17" s="2">
        <f t="shared" si="37"/>
        <v>62.893999999999998</v>
      </c>
      <c r="BV17" s="2">
        <f t="shared" si="38"/>
        <v>55.561</v>
      </c>
      <c r="BW17" s="2">
        <f t="shared" si="39"/>
        <v>47.2836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71.213825716404031</v>
      </c>
      <c r="CP17" s="2">
        <f t="shared" si="54"/>
        <v>72.571346665235183</v>
      </c>
      <c r="CQ17" s="2">
        <f t="shared" si="55"/>
        <v>74.327136266344553</v>
      </c>
      <c r="CR17" s="2">
        <f t="shared" si="56"/>
        <v>74.09657766577584</v>
      </c>
      <c r="CS17" s="2">
        <f t="shared" si="57"/>
        <v>75.087868595933031</v>
      </c>
      <c r="CT17" s="2">
        <f t="shared" si="58"/>
        <v>76.666768087052262</v>
      </c>
      <c r="CU17" s="2">
        <f t="shared" si="59"/>
        <v>77.45997542649846</v>
      </c>
      <c r="CV17" s="2">
        <f t="shared" si="60"/>
        <v>77.84348153926156</v>
      </c>
      <c r="CW17" s="2">
        <f t="shared" si="61"/>
        <v>75.127655727084374</v>
      </c>
      <c r="CX17" s="2">
        <f t="shared" si="62"/>
        <v>70.199747891948419</v>
      </c>
      <c r="CY17" s="2">
        <f t="shared" si="63"/>
        <v>64.495378919843247</v>
      </c>
      <c r="CZ17" s="2">
        <f t="shared" si="64"/>
        <v>56.254436898850663</v>
      </c>
      <c r="DA17" s="2">
        <f t="shared" si="65"/>
        <v>46.895152805750172</v>
      </c>
      <c r="DD17" s="2">
        <f t="shared" si="66"/>
        <v>76.943976663646026</v>
      </c>
      <c r="DE17" s="2">
        <f t="shared" si="67"/>
        <v>75.942767207283154</v>
      </c>
      <c r="DF17" s="2">
        <f t="shared" si="68"/>
        <v>77.305667731321122</v>
      </c>
      <c r="DG17" s="2">
        <f t="shared" si="69"/>
        <v>75.630090908312582</v>
      </c>
      <c r="DH17" s="2">
        <f t="shared" si="70"/>
        <v>79.290782056252397</v>
      </c>
      <c r="DI17" s="2">
        <f t="shared" si="71"/>
        <v>80.772076326586472</v>
      </c>
      <c r="DJ17" s="2">
        <f t="shared" si="72"/>
        <v>80.572583857806563</v>
      </c>
      <c r="DK17" s="2">
        <f t="shared" si="73"/>
        <v>81.709431508515834</v>
      </c>
      <c r="DL17" s="2">
        <f t="shared" si="74"/>
        <v>79.967507793955903</v>
      </c>
      <c r="DM17" s="2">
        <f t="shared" si="75"/>
        <v>75.412558585272819</v>
      </c>
      <c r="DN17" s="2">
        <f t="shared" si="76"/>
        <v>69.730192417980234</v>
      </c>
      <c r="DO17" s="2">
        <f t="shared" si="77"/>
        <v>59.866419547997431</v>
      </c>
      <c r="DP17" s="2">
        <f t="shared" si="78"/>
        <v>49.182788247453729</v>
      </c>
      <c r="DS17" s="2">
        <f t="shared" si="79"/>
        <v>3.0655041781405218E-4</v>
      </c>
      <c r="DT17" s="2">
        <f t="shared" si="80"/>
        <v>3.4059502680590733E-4</v>
      </c>
      <c r="DU17" s="2">
        <f t="shared" si="81"/>
        <v>3.9727542794657747E-4</v>
      </c>
      <c r="DV17" s="2">
        <f t="shared" si="82"/>
        <v>3.5395620415618105E-4</v>
      </c>
      <c r="DW17" s="2">
        <f t="shared" si="83"/>
        <v>3.0420516060944793E-4</v>
      </c>
      <c r="DX17" s="2">
        <f t="shared" si="84"/>
        <v>3.1689178908704931E-4</v>
      </c>
      <c r="DY17" s="2">
        <f t="shared" si="85"/>
        <v>3.1434751394790537E-4</v>
      </c>
      <c r="DZ17" s="2">
        <f t="shared" si="86"/>
        <v>3.8174875256595113E-4</v>
      </c>
      <c r="EA17" s="2">
        <f t="shared" si="87"/>
        <v>2.4988036520930866E-4</v>
      </c>
      <c r="EB17" s="2">
        <f t="shared" si="88"/>
        <v>2.9663755648819416E-4</v>
      </c>
      <c r="EC17" s="2">
        <f t="shared" si="89"/>
        <v>3.2858613645395042E-4</v>
      </c>
      <c r="ED17" s="2">
        <f t="shared" si="90"/>
        <v>2.9004968377076404E-4</v>
      </c>
      <c r="EE17" s="2">
        <f t="shared" si="91"/>
        <v>2.7639396956142707E-4</v>
      </c>
    </row>
    <row r="18" spans="2:135" x14ac:dyDescent="0.25">
      <c r="B18" s="2">
        <v>12</v>
      </c>
      <c r="C18">
        <v>70.045000000000002</v>
      </c>
      <c r="D18">
        <v>70.515000000000001</v>
      </c>
      <c r="E18">
        <v>73.590999999999994</v>
      </c>
      <c r="F18">
        <v>73.438999999999993</v>
      </c>
      <c r="G18">
        <v>74</v>
      </c>
      <c r="H18">
        <v>75.652000000000001</v>
      </c>
      <c r="I18">
        <v>76.317999999999998</v>
      </c>
      <c r="J18">
        <v>75.924000000000007</v>
      </c>
      <c r="K18">
        <v>74.135999999999996</v>
      </c>
      <c r="L18">
        <v>69.242000000000004</v>
      </c>
      <c r="M18">
        <v>64.120999999999995</v>
      </c>
      <c r="N18">
        <v>56.258000000000003</v>
      </c>
      <c r="O18">
        <v>46.7164</v>
      </c>
      <c r="R18" s="5">
        <f t="shared" si="0"/>
        <v>71.213076140781396</v>
      </c>
      <c r="S18" s="5">
        <f t="shared" si="1"/>
        <v>72.566773090543109</v>
      </c>
      <c r="T18" s="5">
        <f t="shared" si="2"/>
        <v>74.325467915832107</v>
      </c>
      <c r="U18" s="5">
        <f t="shared" si="3"/>
        <v>74.098728684455153</v>
      </c>
      <c r="V18" s="5">
        <f t="shared" si="4"/>
        <v>75.113468683154835</v>
      </c>
      <c r="W18" s="5">
        <f t="shared" si="5"/>
        <v>76.686424125243221</v>
      </c>
      <c r="X18" s="5">
        <f t="shared" si="6"/>
        <v>77.474527028398924</v>
      </c>
      <c r="Y18" s="5">
        <f t="shared" si="7"/>
        <v>77.855061539055072</v>
      </c>
      <c r="Z18" s="5">
        <f t="shared" si="8"/>
        <v>75.144863066541873</v>
      </c>
      <c r="AA18" s="5">
        <f t="shared" si="9"/>
        <v>70.224580597632624</v>
      </c>
      <c r="AB18" s="5">
        <f t="shared" si="10"/>
        <v>64.523137866663347</v>
      </c>
      <c r="AC18" s="5">
        <f t="shared" si="11"/>
        <v>56.274692815465876</v>
      </c>
      <c r="AD18" s="5">
        <f t="shared" si="12"/>
        <v>46.91371352021141</v>
      </c>
      <c r="AE18" s="5"/>
      <c r="AG18" s="5">
        <f t="shared" si="13"/>
        <v>-1.1680761407813947</v>
      </c>
      <c r="AH18" s="5">
        <f t="shared" si="13"/>
        <v>-2.051773090543108</v>
      </c>
      <c r="AI18" s="5">
        <f t="shared" si="13"/>
        <v>-0.73446791583211279</v>
      </c>
      <c r="AJ18" s="5">
        <f t="shared" si="13"/>
        <v>-0.65972868445516042</v>
      </c>
      <c r="AK18" s="5">
        <f t="shared" si="13"/>
        <v>-1.113468683154835</v>
      </c>
      <c r="AL18" s="5">
        <f t="shared" si="13"/>
        <v>-1.0344241252432198</v>
      </c>
      <c r="AM18" s="5">
        <f t="shared" si="13"/>
        <v>-1.1565270283989264</v>
      </c>
      <c r="AN18" s="5">
        <f t="shared" si="13"/>
        <v>-1.9310615390550652</v>
      </c>
      <c r="AO18" s="5">
        <f t="shared" si="13"/>
        <v>-1.0088630665418776</v>
      </c>
      <c r="AP18" s="5">
        <f t="shared" si="13"/>
        <v>-0.9825805976326194</v>
      </c>
      <c r="AQ18" s="5">
        <f t="shared" si="13"/>
        <v>-0.40213786666335238</v>
      </c>
      <c r="AR18" s="5">
        <f t="shared" si="13"/>
        <v>-1.6692815465873423E-2</v>
      </c>
      <c r="AS18" s="5">
        <f t="shared" si="13"/>
        <v>-0.19731352021140935</v>
      </c>
      <c r="AV18" s="2">
        <f t="shared" si="14"/>
        <v>71.213076140780487</v>
      </c>
      <c r="AW18" s="2">
        <f t="shared" si="15"/>
        <v>72.566773090542895</v>
      </c>
      <c r="AX18" s="2">
        <f t="shared" si="16"/>
        <v>74.32546791583087</v>
      </c>
      <c r="AY18" s="2">
        <f t="shared" si="17"/>
        <v>74.098728684454954</v>
      </c>
      <c r="AZ18" s="2">
        <f t="shared" si="18"/>
        <v>75.113468683154835</v>
      </c>
      <c r="BA18" s="2">
        <f t="shared" si="19"/>
        <v>76.686424125243207</v>
      </c>
      <c r="BB18" s="2">
        <f t="shared" si="20"/>
        <v>77.474527028398924</v>
      </c>
      <c r="BC18" s="2">
        <f t="shared" si="21"/>
        <v>77.855061539054958</v>
      </c>
      <c r="BD18" s="2">
        <f t="shared" si="22"/>
        <v>75.144863066541873</v>
      </c>
      <c r="BE18" s="2">
        <f t="shared" si="23"/>
        <v>70.224580597632624</v>
      </c>
      <c r="BF18" s="2">
        <f t="shared" si="24"/>
        <v>64.523137866663319</v>
      </c>
      <c r="BG18" s="2">
        <f t="shared" si="25"/>
        <v>56.274692815465869</v>
      </c>
      <c r="BH18" s="2">
        <f t="shared" si="26"/>
        <v>46.913713520211374</v>
      </c>
      <c r="BK18" s="2">
        <f t="shared" si="27"/>
        <v>70.045000000000002</v>
      </c>
      <c r="BL18" s="2">
        <f t="shared" si="28"/>
        <v>70.515000000000001</v>
      </c>
      <c r="BM18" s="2">
        <f t="shared" si="29"/>
        <v>73.590999999999994</v>
      </c>
      <c r="BN18" s="2">
        <f t="shared" si="30"/>
        <v>73.438999999999993</v>
      </c>
      <c r="BO18" s="2">
        <f t="shared" si="31"/>
        <v>74</v>
      </c>
      <c r="BP18" s="2">
        <f t="shared" si="32"/>
        <v>75.652000000000001</v>
      </c>
      <c r="BQ18" s="2">
        <f t="shared" si="33"/>
        <v>76.317999999999998</v>
      </c>
      <c r="BR18" s="2">
        <f t="shared" si="34"/>
        <v>75.924000000000007</v>
      </c>
      <c r="BS18" s="2">
        <f t="shared" si="35"/>
        <v>74.135999999999996</v>
      </c>
      <c r="BT18" s="2">
        <f t="shared" si="36"/>
        <v>69.242000000000004</v>
      </c>
      <c r="BU18" s="2">
        <f t="shared" si="37"/>
        <v>64.120999999999995</v>
      </c>
      <c r="BV18" s="2">
        <f t="shared" si="38"/>
        <v>56.258000000000003</v>
      </c>
      <c r="BW18" s="2">
        <f t="shared" si="39"/>
        <v>46.7164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71.211175694214532</v>
      </c>
      <c r="CP18" s="2">
        <f t="shared" si="54"/>
        <v>72.565531767482867</v>
      </c>
      <c r="CQ18" s="2">
        <f t="shared" si="55"/>
        <v>74.32418932909053</v>
      </c>
      <c r="CR18" s="2">
        <f t="shared" si="56"/>
        <v>74.098143248548439</v>
      </c>
      <c r="CS18" s="2">
        <f t="shared" si="57"/>
        <v>75.112084912468106</v>
      </c>
      <c r="CT18" s="2">
        <f t="shared" si="58"/>
        <v>76.685016373676348</v>
      </c>
      <c r="CU18" s="2">
        <f t="shared" si="59"/>
        <v>77.473469717447912</v>
      </c>
      <c r="CV18" s="2">
        <f t="shared" si="60"/>
        <v>77.853466965059553</v>
      </c>
      <c r="CW18" s="2">
        <f t="shared" si="61"/>
        <v>75.143554281828813</v>
      </c>
      <c r="CX18" s="2">
        <f t="shared" si="62"/>
        <v>70.222906920545825</v>
      </c>
      <c r="CY18" s="2">
        <f t="shared" si="63"/>
        <v>64.521276889088611</v>
      </c>
      <c r="CZ18" s="2">
        <f t="shared" si="64"/>
        <v>56.273559081912573</v>
      </c>
      <c r="DA18" s="2">
        <f t="shared" si="65"/>
        <v>46.913029486846902</v>
      </c>
      <c r="DD18" s="2">
        <f t="shared" si="66"/>
        <v>76.865316181395528</v>
      </c>
      <c r="DE18" s="2">
        <f t="shared" si="67"/>
        <v>75.889530057498945</v>
      </c>
      <c r="DF18" s="2">
        <f t="shared" si="68"/>
        <v>77.259507192739036</v>
      </c>
      <c r="DG18" s="2">
        <f t="shared" si="69"/>
        <v>75.606640964391829</v>
      </c>
      <c r="DH18" s="2">
        <f t="shared" si="70"/>
        <v>79.260768327286698</v>
      </c>
      <c r="DI18" s="2">
        <f t="shared" si="71"/>
        <v>80.736632681535468</v>
      </c>
      <c r="DJ18" s="2">
        <f t="shared" si="72"/>
        <v>80.541120166275078</v>
      </c>
      <c r="DK18" s="2">
        <f t="shared" si="73"/>
        <v>81.663099136832358</v>
      </c>
      <c r="DL18" s="2">
        <f t="shared" si="74"/>
        <v>79.920458700200157</v>
      </c>
      <c r="DM18" s="2">
        <f t="shared" si="75"/>
        <v>75.368766896187665</v>
      </c>
      <c r="DN18" s="2">
        <f t="shared" si="76"/>
        <v>69.686697265237186</v>
      </c>
      <c r="DO18" s="2">
        <f t="shared" si="77"/>
        <v>59.838487029355029</v>
      </c>
      <c r="DP18" s="2">
        <f t="shared" si="78"/>
        <v>49.170178871605948</v>
      </c>
      <c r="DS18" s="2">
        <f t="shared" si="79"/>
        <v>3.3611590837872196E-4</v>
      </c>
      <c r="DT18" s="2">
        <f t="shared" si="80"/>
        <v>3.7344274928105423E-4</v>
      </c>
      <c r="DU18" s="2">
        <f t="shared" si="81"/>
        <v>4.3558714924112735E-4</v>
      </c>
      <c r="DV18" s="2">
        <f t="shared" si="82"/>
        <v>3.8809200727113387E-4</v>
      </c>
      <c r="DW18" s="2">
        <f t="shared" si="83"/>
        <v>3.3354453650880734E-4</v>
      </c>
      <c r="DX18" s="2">
        <f t="shared" si="84"/>
        <v>3.4745431449851005E-4</v>
      </c>
      <c r="DY18" s="2">
        <f t="shared" si="85"/>
        <v>3.4466474217330443E-4</v>
      </c>
      <c r="DZ18" s="2">
        <f t="shared" si="86"/>
        <v>4.185637677094482E-4</v>
      </c>
      <c r="EA18" s="2">
        <f t="shared" si="87"/>
        <v>2.7398176694197869E-4</v>
      </c>
      <c r="EB18" s="2">
        <f t="shared" si="88"/>
        <v>3.2524730457555713E-4</v>
      </c>
      <c r="EC18" s="2">
        <f t="shared" si="89"/>
        <v>3.6027611292034054E-4</v>
      </c>
      <c r="ED18" s="2">
        <f t="shared" si="90"/>
        <v>3.1802425463059062E-4</v>
      </c>
      <c r="EE18" s="2">
        <f t="shared" si="91"/>
        <v>3.0305187999067965E-4</v>
      </c>
    </row>
    <row r="19" spans="2:135" x14ac:dyDescent="0.25">
      <c r="B19" s="2">
        <v>13</v>
      </c>
      <c r="C19">
        <v>70.152000000000001</v>
      </c>
      <c r="D19">
        <v>72.47</v>
      </c>
      <c r="E19">
        <v>73.484999999999999</v>
      </c>
      <c r="F19">
        <v>74.272999999999996</v>
      </c>
      <c r="G19">
        <v>73.727000000000004</v>
      </c>
      <c r="H19">
        <v>75.212000000000003</v>
      </c>
      <c r="I19">
        <v>76.757999999999996</v>
      </c>
      <c r="J19">
        <v>75.712000000000003</v>
      </c>
      <c r="K19">
        <v>74.287999999999997</v>
      </c>
      <c r="L19">
        <v>69.847999999999999</v>
      </c>
      <c r="M19">
        <v>62.954999999999998</v>
      </c>
      <c r="N19">
        <v>55.287999999999997</v>
      </c>
      <c r="O19">
        <v>47.611899999999999</v>
      </c>
      <c r="R19" s="5">
        <f t="shared" si="0"/>
        <v>71.210581390408208</v>
      </c>
      <c r="S19" s="5">
        <f t="shared" si="1"/>
        <v>72.561058486987676</v>
      </c>
      <c r="T19" s="5">
        <f t="shared" si="2"/>
        <v>74.322623636952414</v>
      </c>
      <c r="U19" s="5">
        <f t="shared" si="3"/>
        <v>74.100340080425553</v>
      </c>
      <c r="V19" s="5">
        <f t="shared" si="4"/>
        <v>75.137798621957842</v>
      </c>
      <c r="W19" s="5">
        <f t="shared" si="5"/>
        <v>76.704787722801726</v>
      </c>
      <c r="X19" s="5">
        <f t="shared" si="6"/>
        <v>77.488106298414863</v>
      </c>
      <c r="Y19" s="5">
        <f t="shared" si="7"/>
        <v>77.865174890087346</v>
      </c>
      <c r="Z19" s="5">
        <f t="shared" si="8"/>
        <v>75.160868942622301</v>
      </c>
      <c r="AA19" s="5">
        <f t="shared" si="9"/>
        <v>70.247877166336281</v>
      </c>
      <c r="AB19" s="5">
        <f t="shared" si="10"/>
        <v>64.549187896992336</v>
      </c>
      <c r="AC19" s="5">
        <f t="shared" si="11"/>
        <v>56.293907933170892</v>
      </c>
      <c r="AD19" s="5">
        <f t="shared" si="12"/>
        <v>46.931646043775864</v>
      </c>
      <c r="AE19" s="5"/>
      <c r="AG19" s="5">
        <f t="shared" si="13"/>
        <v>-1.0585813904082073</v>
      </c>
      <c r="AH19" s="5">
        <f t="shared" si="13"/>
        <v>-9.1058486987677156E-2</v>
      </c>
      <c r="AI19" s="5">
        <f t="shared" si="13"/>
        <v>-0.83762363695241504</v>
      </c>
      <c r="AJ19" s="5">
        <f t="shared" si="13"/>
        <v>0.17265991957444271</v>
      </c>
      <c r="AK19" s="5">
        <f t="shared" si="13"/>
        <v>-1.4107986219578379</v>
      </c>
      <c r="AL19" s="5">
        <f t="shared" si="13"/>
        <v>-1.4927877228017223</v>
      </c>
      <c r="AM19" s="5">
        <f t="shared" si="13"/>
        <v>-0.73010629841486718</v>
      </c>
      <c r="AN19" s="5">
        <f t="shared" si="13"/>
        <v>-2.1531748900873424</v>
      </c>
      <c r="AO19" s="5">
        <f t="shared" si="13"/>
        <v>-0.87286894262230419</v>
      </c>
      <c r="AP19" s="5">
        <f t="shared" si="13"/>
        <v>-0.39987716633628168</v>
      </c>
      <c r="AQ19" s="5">
        <f t="shared" si="13"/>
        <v>-1.594187896992338</v>
      </c>
      <c r="AR19" s="5">
        <f t="shared" si="13"/>
        <v>-1.0059079331708958</v>
      </c>
      <c r="AS19" s="5">
        <f t="shared" si="13"/>
        <v>0.68025395622413498</v>
      </c>
      <c r="AV19" s="2">
        <f t="shared" si="14"/>
        <v>71.21058139040386</v>
      </c>
      <c r="AW19" s="2">
        <f t="shared" si="15"/>
        <v>72.561058486986568</v>
      </c>
      <c r="AX19" s="2">
        <f t="shared" si="16"/>
        <v>74.322623636946403</v>
      </c>
      <c r="AY19" s="2">
        <f t="shared" si="17"/>
        <v>74.10034008042453</v>
      </c>
      <c r="AZ19" s="2">
        <f t="shared" si="18"/>
        <v>75.137798621957799</v>
      </c>
      <c r="BA19" s="2">
        <f t="shared" si="19"/>
        <v>76.704787722801683</v>
      </c>
      <c r="BB19" s="2">
        <f t="shared" si="20"/>
        <v>77.488106298414834</v>
      </c>
      <c r="BC19" s="2">
        <f t="shared" si="21"/>
        <v>77.865174890086777</v>
      </c>
      <c r="BD19" s="2">
        <f t="shared" si="22"/>
        <v>75.160868942622301</v>
      </c>
      <c r="BE19" s="2">
        <f t="shared" si="23"/>
        <v>70.247877166336281</v>
      </c>
      <c r="BF19" s="2">
        <f t="shared" si="24"/>
        <v>64.549187896992208</v>
      </c>
      <c r="BG19" s="2">
        <f t="shared" si="25"/>
        <v>56.293907933170871</v>
      </c>
      <c r="BH19" s="2">
        <f t="shared" si="26"/>
        <v>46.931646043775679</v>
      </c>
      <c r="BK19" s="2">
        <f t="shared" si="27"/>
        <v>70.152000000000001</v>
      </c>
      <c r="BL19" s="2">
        <f t="shared" si="28"/>
        <v>72.47</v>
      </c>
      <c r="BM19" s="2">
        <f t="shared" si="29"/>
        <v>73.484999999999999</v>
      </c>
      <c r="BN19" s="2">
        <f t="shared" si="30"/>
        <v>74.272999999999996</v>
      </c>
      <c r="BO19" s="2">
        <f t="shared" si="31"/>
        <v>73.727000000000004</v>
      </c>
      <c r="BP19" s="2">
        <f t="shared" si="32"/>
        <v>75.212000000000003</v>
      </c>
      <c r="BQ19" s="2">
        <f t="shared" si="33"/>
        <v>76.757999999999996</v>
      </c>
      <c r="BR19" s="2">
        <f t="shared" si="34"/>
        <v>75.712000000000003</v>
      </c>
      <c r="BS19" s="2">
        <f t="shared" si="35"/>
        <v>74.287999999999997</v>
      </c>
      <c r="BT19" s="2">
        <f t="shared" si="36"/>
        <v>69.847999999999999</v>
      </c>
      <c r="BU19" s="2">
        <f t="shared" si="37"/>
        <v>62.954999999999998</v>
      </c>
      <c r="BV19" s="2">
        <f t="shared" si="38"/>
        <v>55.287999999999997</v>
      </c>
      <c r="BW19" s="2">
        <f t="shared" si="39"/>
        <v>47.611899999999999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71.208525672025019</v>
      </c>
      <c r="CP19" s="2">
        <f t="shared" si="54"/>
        <v>72.559716869730536</v>
      </c>
      <c r="CQ19" s="2">
        <f t="shared" si="55"/>
        <v>74.32124239183652</v>
      </c>
      <c r="CR19" s="2">
        <f t="shared" si="56"/>
        <v>74.099708831321038</v>
      </c>
      <c r="CS19" s="2">
        <f t="shared" si="57"/>
        <v>75.13630122900318</v>
      </c>
      <c r="CT19" s="2">
        <f t="shared" si="58"/>
        <v>76.703264660300448</v>
      </c>
      <c r="CU19" s="2">
        <f t="shared" si="59"/>
        <v>77.486964008397365</v>
      </c>
      <c r="CV19" s="2">
        <f t="shared" si="60"/>
        <v>77.863452390857532</v>
      </c>
      <c r="CW19" s="2">
        <f t="shared" si="61"/>
        <v>75.159452836573237</v>
      </c>
      <c r="CX19" s="2">
        <f t="shared" si="62"/>
        <v>70.24606594914323</v>
      </c>
      <c r="CY19" s="2">
        <f t="shared" si="63"/>
        <v>64.547174858333975</v>
      </c>
      <c r="CZ19" s="2">
        <f t="shared" si="64"/>
        <v>56.29268126497449</v>
      </c>
      <c r="DA19" s="2">
        <f t="shared" si="65"/>
        <v>46.930906167943633</v>
      </c>
      <c r="DD19" s="2">
        <f t="shared" si="66"/>
        <v>76.786655699145015</v>
      </c>
      <c r="DE19" s="2">
        <f t="shared" si="67"/>
        <v>75.836292907714736</v>
      </c>
      <c r="DF19" s="2">
        <f t="shared" si="68"/>
        <v>77.213346654156965</v>
      </c>
      <c r="DG19" s="2">
        <f t="shared" si="69"/>
        <v>75.583191020471077</v>
      </c>
      <c r="DH19" s="2">
        <f t="shared" si="70"/>
        <v>79.230754598321013</v>
      </c>
      <c r="DI19" s="2">
        <f t="shared" si="71"/>
        <v>80.701189036484479</v>
      </c>
      <c r="DJ19" s="2">
        <f t="shared" si="72"/>
        <v>80.509656474743593</v>
      </c>
      <c r="DK19" s="2">
        <f t="shared" si="73"/>
        <v>81.616766765148896</v>
      </c>
      <c r="DL19" s="2">
        <f t="shared" si="74"/>
        <v>79.873409606444426</v>
      </c>
      <c r="DM19" s="2">
        <f t="shared" si="75"/>
        <v>75.324975207102497</v>
      </c>
      <c r="DN19" s="2">
        <f t="shared" si="76"/>
        <v>69.643202112494137</v>
      </c>
      <c r="DO19" s="2">
        <f t="shared" si="77"/>
        <v>59.81055451071262</v>
      </c>
      <c r="DP19" s="2">
        <f t="shared" si="78"/>
        <v>49.15756949575816</v>
      </c>
      <c r="DS19" s="2">
        <f t="shared" si="79"/>
        <v>3.6853181421732877E-4</v>
      </c>
      <c r="DT19" s="2">
        <f t="shared" si="80"/>
        <v>4.0945707973140811E-4</v>
      </c>
      <c r="DU19" s="2">
        <f t="shared" si="81"/>
        <v>4.7759174103137073E-4</v>
      </c>
      <c r="DV19" s="2">
        <f t="shared" si="82"/>
        <v>4.2551849162952117E-4</v>
      </c>
      <c r="DW19" s="2">
        <f t="shared" si="83"/>
        <v>3.6571254317715855E-4</v>
      </c>
      <c r="DX19" s="2">
        <f t="shared" si="84"/>
        <v>3.8096330944076837E-4</v>
      </c>
      <c r="DY19" s="2">
        <f t="shared" si="85"/>
        <v>3.7790480844258776E-4</v>
      </c>
      <c r="DZ19" s="2">
        <f t="shared" si="86"/>
        <v>4.5892751245089138E-4</v>
      </c>
      <c r="EA19" s="2">
        <f t="shared" si="87"/>
        <v>3.0040709285187407E-4</v>
      </c>
      <c r="EB19" s="2">
        <f t="shared" si="88"/>
        <v>3.5661538748975238E-4</v>
      </c>
      <c r="EC19" s="2">
        <f t="shared" si="89"/>
        <v>3.9502117195061446E-4</v>
      </c>
      <c r="ED19" s="2">
        <f t="shared" si="90"/>
        <v>3.4869596221590233E-4</v>
      </c>
      <c r="EE19" s="2">
        <f t="shared" si="91"/>
        <v>3.3228006353913712E-4</v>
      </c>
    </row>
    <row r="20" spans="2:135" x14ac:dyDescent="0.25">
      <c r="B20" s="2">
        <v>14</v>
      </c>
      <c r="C20">
        <v>71.302999999999997</v>
      </c>
      <c r="D20">
        <v>71.954999999999998</v>
      </c>
      <c r="E20">
        <v>73.045000000000002</v>
      </c>
      <c r="F20">
        <v>73.620999999999995</v>
      </c>
      <c r="G20">
        <v>74.5</v>
      </c>
      <c r="H20">
        <v>77.242000000000004</v>
      </c>
      <c r="I20">
        <v>77.135999999999996</v>
      </c>
      <c r="J20">
        <v>77.515000000000001</v>
      </c>
      <c r="K20">
        <v>73.484999999999999</v>
      </c>
      <c r="L20">
        <v>69.394000000000005</v>
      </c>
      <c r="M20">
        <v>65.090999999999994</v>
      </c>
      <c r="N20">
        <v>57.408999999999999</v>
      </c>
      <c r="O20">
        <v>47.074599999999997</v>
      </c>
      <c r="R20" s="5">
        <f t="shared" si="0"/>
        <v>71.208098906340368</v>
      </c>
      <c r="S20" s="5">
        <f t="shared" si="1"/>
        <v>72.555351678053384</v>
      </c>
      <c r="T20" s="5">
        <f t="shared" si="2"/>
        <v>74.319787261398545</v>
      </c>
      <c r="U20" s="5">
        <f t="shared" si="3"/>
        <v>74.101954865504197</v>
      </c>
      <c r="V20" s="5">
        <f t="shared" si="4"/>
        <v>75.162137601081284</v>
      </c>
      <c r="W20" s="5">
        <f t="shared" si="5"/>
        <v>76.723160463110588</v>
      </c>
      <c r="X20" s="5">
        <f t="shared" si="6"/>
        <v>77.501692121473525</v>
      </c>
      <c r="Y20" s="5">
        <f t="shared" si="7"/>
        <v>77.875298077798675</v>
      </c>
      <c r="Z20" s="5">
        <f t="shared" si="8"/>
        <v>75.17688334200875</v>
      </c>
      <c r="AA20" s="5">
        <f t="shared" si="9"/>
        <v>70.271184691339812</v>
      </c>
      <c r="AB20" s="5">
        <f t="shared" si="10"/>
        <v>64.5752499412161</v>
      </c>
      <c r="AC20" s="5">
        <f t="shared" si="11"/>
        <v>56.31313042754816</v>
      </c>
      <c r="AD20" s="5">
        <f t="shared" si="12"/>
        <v>46.949582973884468</v>
      </c>
      <c r="AE20" s="5"/>
      <c r="AG20" s="5">
        <f t="shared" si="13"/>
        <v>9.490109365962951E-2</v>
      </c>
      <c r="AH20" s="5">
        <f t="shared" si="13"/>
        <v>-0.60035167805338574</v>
      </c>
      <c r="AI20" s="5">
        <f t="shared" si="13"/>
        <v>-1.2747872613985436</v>
      </c>
      <c r="AJ20" s="5">
        <f t="shared" si="13"/>
        <v>-0.48095486550420219</v>
      </c>
      <c r="AK20" s="5">
        <f t="shared" si="13"/>
        <v>-0.66213760108128383</v>
      </c>
      <c r="AL20" s="5">
        <f t="shared" si="13"/>
        <v>0.51883953688941631</v>
      </c>
      <c r="AM20" s="5">
        <f t="shared" si="13"/>
        <v>-0.36569212147352914</v>
      </c>
      <c r="AN20" s="5">
        <f t="shared" si="13"/>
        <v>-0.3602980777986744</v>
      </c>
      <c r="AO20" s="5">
        <f t="shared" si="13"/>
        <v>-1.6918833420087509</v>
      </c>
      <c r="AP20" s="5">
        <f t="shared" si="13"/>
        <v>-0.87718469133980648</v>
      </c>
      <c r="AQ20" s="5">
        <f t="shared" si="13"/>
        <v>0.51575005878389391</v>
      </c>
      <c r="AR20" s="5">
        <f t="shared" si="13"/>
        <v>1.0958695724518392</v>
      </c>
      <c r="AS20" s="5">
        <f t="shared" si="13"/>
        <v>0.12501702611552901</v>
      </c>
      <c r="AV20" s="2">
        <f t="shared" si="14"/>
        <v>71.208098906320515</v>
      </c>
      <c r="AW20" s="2">
        <f t="shared" si="15"/>
        <v>72.555351678047984</v>
      </c>
      <c r="AX20" s="2">
        <f t="shared" si="16"/>
        <v>74.319787261370365</v>
      </c>
      <c r="AY20" s="2">
        <f t="shared" si="17"/>
        <v>74.101954865499195</v>
      </c>
      <c r="AZ20" s="2">
        <f t="shared" si="18"/>
        <v>75.162137601081085</v>
      </c>
      <c r="BA20" s="2">
        <f t="shared" si="19"/>
        <v>76.723160463110347</v>
      </c>
      <c r="BB20" s="2">
        <f t="shared" si="20"/>
        <v>77.501692121473383</v>
      </c>
      <c r="BC20" s="2">
        <f t="shared" si="21"/>
        <v>77.875298077795819</v>
      </c>
      <c r="BD20" s="2">
        <f t="shared" si="22"/>
        <v>75.176883342008722</v>
      </c>
      <c r="BE20" s="2">
        <f t="shared" si="23"/>
        <v>70.271184691339784</v>
      </c>
      <c r="BF20" s="2">
        <f t="shared" si="24"/>
        <v>64.575249941215461</v>
      </c>
      <c r="BG20" s="2">
        <f t="shared" si="25"/>
        <v>56.313130427548032</v>
      </c>
      <c r="BH20" s="2">
        <f t="shared" si="26"/>
        <v>46.949582973883551</v>
      </c>
      <c r="BK20" s="2">
        <f t="shared" si="27"/>
        <v>71.302999999999997</v>
      </c>
      <c r="BL20" s="2">
        <f t="shared" si="28"/>
        <v>71.954999999999998</v>
      </c>
      <c r="BM20" s="2">
        <f t="shared" si="29"/>
        <v>73.045000000000002</v>
      </c>
      <c r="BN20" s="2">
        <f t="shared" si="30"/>
        <v>73.620999999999995</v>
      </c>
      <c r="BO20" s="2">
        <f t="shared" si="31"/>
        <v>74.5</v>
      </c>
      <c r="BP20" s="2">
        <f t="shared" si="32"/>
        <v>77.242000000000004</v>
      </c>
      <c r="BQ20" s="2">
        <f t="shared" si="33"/>
        <v>77.135999999999996</v>
      </c>
      <c r="BR20" s="2">
        <f t="shared" si="34"/>
        <v>77.515000000000001</v>
      </c>
      <c r="BS20" s="2">
        <f t="shared" si="35"/>
        <v>73.484999999999999</v>
      </c>
      <c r="BT20" s="2">
        <f t="shared" si="36"/>
        <v>69.394000000000005</v>
      </c>
      <c r="BU20" s="2">
        <f t="shared" si="37"/>
        <v>65.090999999999994</v>
      </c>
      <c r="BV20" s="2">
        <f t="shared" si="38"/>
        <v>57.408999999999999</v>
      </c>
      <c r="BW20" s="2">
        <f t="shared" si="39"/>
        <v>47.074599999999997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71.205875649835519</v>
      </c>
      <c r="CP20" s="2">
        <f t="shared" si="54"/>
        <v>72.55390197197822</v>
      </c>
      <c r="CQ20" s="2">
        <f t="shared" si="55"/>
        <v>74.318295454582511</v>
      </c>
      <c r="CR20" s="2">
        <f t="shared" si="56"/>
        <v>74.101274414093638</v>
      </c>
      <c r="CS20" s="2">
        <f t="shared" si="57"/>
        <v>75.160517545538269</v>
      </c>
      <c r="CT20" s="2">
        <f t="shared" si="58"/>
        <v>76.721512946924534</v>
      </c>
      <c r="CU20" s="2">
        <f t="shared" si="59"/>
        <v>77.500458299346832</v>
      </c>
      <c r="CV20" s="2">
        <f t="shared" si="60"/>
        <v>77.873437816655525</v>
      </c>
      <c r="CW20" s="2">
        <f t="shared" si="61"/>
        <v>75.175351391317676</v>
      </c>
      <c r="CX20" s="2">
        <f t="shared" si="62"/>
        <v>70.269224977740635</v>
      </c>
      <c r="CY20" s="2">
        <f t="shared" si="63"/>
        <v>64.573072827579338</v>
      </c>
      <c r="CZ20" s="2">
        <f t="shared" si="64"/>
        <v>56.3118034480364</v>
      </c>
      <c r="DA20" s="2">
        <f t="shared" si="65"/>
        <v>46.948782849040363</v>
      </c>
      <c r="DD20" s="2">
        <f t="shared" si="66"/>
        <v>76.707995216894517</v>
      </c>
      <c r="DE20" s="2">
        <f t="shared" si="67"/>
        <v>75.783055757930541</v>
      </c>
      <c r="DF20" s="2">
        <f t="shared" si="68"/>
        <v>77.167186115574879</v>
      </c>
      <c r="DG20" s="2">
        <f t="shared" si="69"/>
        <v>75.559741076550324</v>
      </c>
      <c r="DH20" s="2">
        <f t="shared" si="70"/>
        <v>79.200740869355329</v>
      </c>
      <c r="DI20" s="2">
        <f t="shared" si="71"/>
        <v>80.665745391433475</v>
      </c>
      <c r="DJ20" s="2">
        <f t="shared" si="72"/>
        <v>80.478192783212123</v>
      </c>
      <c r="DK20" s="2">
        <f t="shared" si="73"/>
        <v>81.570434393465433</v>
      </c>
      <c r="DL20" s="2">
        <f t="shared" si="74"/>
        <v>79.82636051268868</v>
      </c>
      <c r="DM20" s="2">
        <f t="shared" si="75"/>
        <v>75.281183518017343</v>
      </c>
      <c r="DN20" s="2">
        <f t="shared" si="76"/>
        <v>69.599706959751089</v>
      </c>
      <c r="DO20" s="2">
        <f t="shared" si="77"/>
        <v>59.782621992070212</v>
      </c>
      <c r="DP20" s="2">
        <f t="shared" si="78"/>
        <v>49.14496011991038</v>
      </c>
      <c r="DS20" s="2">
        <f t="shared" si="79"/>
        <v>4.040727319533856E-4</v>
      </c>
      <c r="DT20" s="2">
        <f t="shared" si="80"/>
        <v>4.489430252801393E-4</v>
      </c>
      <c r="DU20" s="2">
        <f t="shared" si="81"/>
        <v>5.2364480261807159E-4</v>
      </c>
      <c r="DV20" s="2">
        <f t="shared" si="82"/>
        <v>4.6655259462416969E-4</v>
      </c>
      <c r="DW20" s="2">
        <f t="shared" si="83"/>
        <v>4.0098168169828166E-4</v>
      </c>
      <c r="DX20" s="2">
        <f t="shared" si="84"/>
        <v>4.177026098179154E-4</v>
      </c>
      <c r="DY20" s="2">
        <f t="shared" si="85"/>
        <v>4.1434927567679004E-4</v>
      </c>
      <c r="DZ20" s="2">
        <f t="shared" si="86"/>
        <v>5.0318173188740453E-4</v>
      </c>
      <c r="EA20" s="2">
        <f t="shared" si="87"/>
        <v>3.2938028093763307E-4</v>
      </c>
      <c r="EB20" s="2">
        <f t="shared" si="88"/>
        <v>3.9100754393887562E-4</v>
      </c>
      <c r="EC20" s="2">
        <f t="shared" si="89"/>
        <v>4.33115595620583E-4</v>
      </c>
      <c r="ED20" s="2">
        <f t="shared" si="90"/>
        <v>3.8232465765597451E-4</v>
      </c>
      <c r="EE20" s="2">
        <f t="shared" si="91"/>
        <v>3.6432616519526664E-4</v>
      </c>
    </row>
    <row r="21" spans="2:135" x14ac:dyDescent="0.25">
      <c r="B21" s="2">
        <v>15</v>
      </c>
      <c r="C21">
        <v>70.515000000000001</v>
      </c>
      <c r="D21">
        <v>70.802999999999997</v>
      </c>
      <c r="E21">
        <v>73.575999999999993</v>
      </c>
      <c r="F21">
        <v>73.227000000000004</v>
      </c>
      <c r="G21">
        <v>75.075999999999993</v>
      </c>
      <c r="H21">
        <v>76.135999999999996</v>
      </c>
      <c r="I21">
        <v>76.454999999999998</v>
      </c>
      <c r="J21">
        <v>77.317999999999998</v>
      </c>
      <c r="K21">
        <v>74.727000000000004</v>
      </c>
      <c r="L21">
        <v>70.879000000000005</v>
      </c>
      <c r="M21">
        <v>63.817999999999998</v>
      </c>
      <c r="N21">
        <v>55.393999999999998</v>
      </c>
      <c r="O21">
        <v>46.671599999999998</v>
      </c>
      <c r="R21" s="5">
        <f t="shared" si="0"/>
        <v>71.205629609314457</v>
      </c>
      <c r="S21" s="5">
        <f t="shared" si="1"/>
        <v>72.549653233612631</v>
      </c>
      <c r="T21" s="5">
        <f t="shared" si="2"/>
        <v>74.316959357948832</v>
      </c>
      <c r="U21" s="5">
        <f t="shared" si="3"/>
        <v>74.10357326695177</v>
      </c>
      <c r="V21" s="5">
        <f t="shared" si="4"/>
        <v>75.186486306660768</v>
      </c>
      <c r="W21" s="5">
        <f t="shared" si="5"/>
        <v>76.741543036318575</v>
      </c>
      <c r="X21" s="5">
        <f t="shared" si="6"/>
        <v>77.515284970560899</v>
      </c>
      <c r="Y21" s="5">
        <f t="shared" si="7"/>
        <v>77.885431808644441</v>
      </c>
      <c r="Z21" s="5">
        <f t="shared" si="8"/>
        <v>75.192906909872065</v>
      </c>
      <c r="AA21" s="5">
        <f t="shared" si="9"/>
        <v>70.294504005731497</v>
      </c>
      <c r="AB21" s="5">
        <f t="shared" si="10"/>
        <v>64.601324901172248</v>
      </c>
      <c r="AC21" s="5">
        <f t="shared" si="11"/>
        <v>56.332360856428373</v>
      </c>
      <c r="AD21" s="5">
        <f t="shared" si="12"/>
        <v>46.967524640739121</v>
      </c>
      <c r="AE21" s="5"/>
      <c r="AG21" s="5">
        <f t="shared" si="13"/>
        <v>-0.69062960931445616</v>
      </c>
      <c r="AH21" s="5">
        <f t="shared" si="13"/>
        <v>-1.7466532336126335</v>
      </c>
      <c r="AI21" s="5">
        <f t="shared" si="13"/>
        <v>-0.74095935794883871</v>
      </c>
      <c r="AJ21" s="5">
        <f t="shared" si="13"/>
        <v>-0.87657326695176607</v>
      </c>
      <c r="AK21" s="5">
        <f t="shared" si="13"/>
        <v>-0.11048630666077486</v>
      </c>
      <c r="AL21" s="5">
        <f t="shared" si="13"/>
        <v>-0.6055430363185792</v>
      </c>
      <c r="AM21" s="5">
        <f t="shared" si="13"/>
        <v>-1.0602849705609003</v>
      </c>
      <c r="AN21" s="5">
        <f t="shared" si="13"/>
        <v>-0.56743180864444298</v>
      </c>
      <c r="AO21" s="5">
        <f t="shared" si="13"/>
        <v>-0.46590690987206074</v>
      </c>
      <c r="AP21" s="5">
        <f t="shared" si="13"/>
        <v>0.58449599426850796</v>
      </c>
      <c r="AQ21" s="5">
        <f t="shared" si="13"/>
        <v>-0.78332490117225007</v>
      </c>
      <c r="AR21" s="5">
        <f t="shared" si="13"/>
        <v>-0.93836085642837475</v>
      </c>
      <c r="AS21" s="5">
        <f t="shared" si="13"/>
        <v>-0.29592464073912339</v>
      </c>
      <c r="AV21" s="2">
        <f t="shared" si="14"/>
        <v>71.205629609227046</v>
      </c>
      <c r="AW21" s="2">
        <f t="shared" si="15"/>
        <v>72.549653233587406</v>
      </c>
      <c r="AX21" s="2">
        <f t="shared" si="16"/>
        <v>74.316959357821986</v>
      </c>
      <c r="AY21" s="2">
        <f t="shared" si="17"/>
        <v>74.103573266928279</v>
      </c>
      <c r="AZ21" s="2">
        <f t="shared" si="18"/>
        <v>75.186486306659745</v>
      </c>
      <c r="BA21" s="2">
        <f t="shared" si="19"/>
        <v>76.741543036317367</v>
      </c>
      <c r="BB21" s="2">
        <f t="shared" si="20"/>
        <v>77.515284970560188</v>
      </c>
      <c r="BC21" s="2">
        <f t="shared" si="21"/>
        <v>77.885431808630628</v>
      </c>
      <c r="BD21" s="2">
        <f t="shared" si="22"/>
        <v>75.192906909871894</v>
      </c>
      <c r="BE21" s="2">
        <f t="shared" si="23"/>
        <v>70.294504005731326</v>
      </c>
      <c r="BF21" s="2">
        <f t="shared" si="24"/>
        <v>64.601324901169093</v>
      </c>
      <c r="BG21" s="2">
        <f t="shared" si="25"/>
        <v>56.332360856427705</v>
      </c>
      <c r="BH21" s="2">
        <f t="shared" si="26"/>
        <v>46.967524640734773</v>
      </c>
      <c r="BK21" s="2">
        <f t="shared" si="27"/>
        <v>70.515000000000001</v>
      </c>
      <c r="BL21" s="2">
        <f t="shared" si="28"/>
        <v>70.802999999999997</v>
      </c>
      <c r="BM21" s="2">
        <f t="shared" si="29"/>
        <v>73.575999999999993</v>
      </c>
      <c r="BN21" s="2">
        <f t="shared" si="30"/>
        <v>73.227000000000004</v>
      </c>
      <c r="BO21" s="2">
        <f t="shared" si="31"/>
        <v>75.075999999999993</v>
      </c>
      <c r="BP21" s="2">
        <f t="shared" si="32"/>
        <v>76.135999999999996</v>
      </c>
      <c r="BQ21" s="2">
        <f t="shared" si="33"/>
        <v>76.454999999999998</v>
      </c>
      <c r="BR21" s="2">
        <f t="shared" si="34"/>
        <v>77.317999999999998</v>
      </c>
      <c r="BS21" s="2">
        <f t="shared" si="35"/>
        <v>74.727000000000004</v>
      </c>
      <c r="BT21" s="2">
        <f t="shared" si="36"/>
        <v>70.879000000000005</v>
      </c>
      <c r="BU21" s="2">
        <f t="shared" si="37"/>
        <v>63.817999999999998</v>
      </c>
      <c r="BV21" s="2">
        <f t="shared" si="38"/>
        <v>55.393999999999998</v>
      </c>
      <c r="BW21" s="2">
        <f t="shared" si="39"/>
        <v>46.671599999999998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71.203225627646006</v>
      </c>
      <c r="CP21" s="2">
        <f t="shared" si="54"/>
        <v>72.548087074225904</v>
      </c>
      <c r="CQ21" s="2">
        <f t="shared" si="55"/>
        <v>74.315348517328502</v>
      </c>
      <c r="CR21" s="2">
        <f t="shared" si="56"/>
        <v>74.102839996866237</v>
      </c>
      <c r="CS21" s="2">
        <f t="shared" si="57"/>
        <v>75.184733862073344</v>
      </c>
      <c r="CT21" s="2">
        <f t="shared" si="58"/>
        <v>76.739761233548634</v>
      </c>
      <c r="CU21" s="2">
        <f t="shared" si="59"/>
        <v>77.513952590296284</v>
      </c>
      <c r="CV21" s="2">
        <f t="shared" si="60"/>
        <v>77.883423242453503</v>
      </c>
      <c r="CW21" s="2">
        <f t="shared" si="61"/>
        <v>75.191249946062115</v>
      </c>
      <c r="CX21" s="2">
        <f t="shared" si="62"/>
        <v>70.29238400633804</v>
      </c>
      <c r="CY21" s="2">
        <f t="shared" si="63"/>
        <v>64.598970796824688</v>
      </c>
      <c r="CZ21" s="2">
        <f t="shared" si="64"/>
        <v>56.33092563109831</v>
      </c>
      <c r="DA21" s="2">
        <f t="shared" si="65"/>
        <v>46.966659530137093</v>
      </c>
      <c r="DD21" s="2">
        <f t="shared" si="66"/>
        <v>76.629334734644019</v>
      </c>
      <c r="DE21" s="2">
        <f t="shared" si="67"/>
        <v>75.729818608146331</v>
      </c>
      <c r="DF21" s="2">
        <f t="shared" si="68"/>
        <v>77.121025576992793</v>
      </c>
      <c r="DG21" s="2">
        <f t="shared" si="69"/>
        <v>75.536291132629572</v>
      </c>
      <c r="DH21" s="2">
        <f t="shared" si="70"/>
        <v>79.17072714038963</v>
      </c>
      <c r="DI21" s="2">
        <f t="shared" si="71"/>
        <v>80.630301746382472</v>
      </c>
      <c r="DJ21" s="2">
        <f t="shared" si="72"/>
        <v>80.446729091680638</v>
      </c>
      <c r="DK21" s="2">
        <f t="shared" si="73"/>
        <v>81.524102021781957</v>
      </c>
      <c r="DL21" s="2">
        <f t="shared" si="74"/>
        <v>79.779311418932949</v>
      </c>
      <c r="DM21" s="2">
        <f t="shared" si="75"/>
        <v>75.237391828932189</v>
      </c>
      <c r="DN21" s="2">
        <f t="shared" si="76"/>
        <v>69.556211807008026</v>
      </c>
      <c r="DO21" s="2">
        <f t="shared" si="77"/>
        <v>59.754689473427803</v>
      </c>
      <c r="DP21" s="2">
        <f t="shared" si="78"/>
        <v>49.132350744062599</v>
      </c>
      <c r="DS21" s="2">
        <f t="shared" si="79"/>
        <v>4.4303966869217194E-4</v>
      </c>
      <c r="DT21" s="2">
        <f t="shared" si="80"/>
        <v>4.9223491825424774E-4</v>
      </c>
      <c r="DU21" s="2">
        <f t="shared" si="81"/>
        <v>5.7413610306281874E-4</v>
      </c>
      <c r="DV21" s="2">
        <f t="shared" si="82"/>
        <v>5.1154172176532157E-4</v>
      </c>
      <c r="DW21" s="2">
        <f t="shared" si="83"/>
        <v>4.3965066271414293E-4</v>
      </c>
      <c r="DX21" s="2">
        <f t="shared" si="84"/>
        <v>4.5798334777752154E-4</v>
      </c>
      <c r="DY21" s="2">
        <f t="shared" si="85"/>
        <v>4.543067851488862E-4</v>
      </c>
      <c r="DZ21" s="2">
        <f t="shared" si="86"/>
        <v>5.5170101479832471E-4</v>
      </c>
      <c r="EA21" s="2">
        <f t="shared" si="87"/>
        <v>3.6114681975844978E-4</v>
      </c>
      <c r="EB21" s="2">
        <f t="shared" si="88"/>
        <v>4.2871507373656929E-4</v>
      </c>
      <c r="EC21" s="2">
        <f t="shared" si="89"/>
        <v>4.7488196348942797E-4</v>
      </c>
      <c r="ED21" s="2">
        <f t="shared" si="90"/>
        <v>4.1919518853676316E-4</v>
      </c>
      <c r="EE21" s="2">
        <f t="shared" si="91"/>
        <v>3.9946165553113566E-4</v>
      </c>
    </row>
    <row r="22" spans="2:135" x14ac:dyDescent="0.25">
      <c r="B22" s="2">
        <v>16</v>
      </c>
      <c r="C22">
        <v>70.454999999999998</v>
      </c>
      <c r="D22">
        <v>71.984999999999999</v>
      </c>
      <c r="E22">
        <v>73.015000000000001</v>
      </c>
      <c r="F22">
        <v>75.317999999999998</v>
      </c>
      <c r="G22">
        <v>74.061000000000007</v>
      </c>
      <c r="H22">
        <v>77.075999999999993</v>
      </c>
      <c r="I22">
        <v>77</v>
      </c>
      <c r="J22">
        <v>76.272999999999996</v>
      </c>
      <c r="K22">
        <v>73.787999999999997</v>
      </c>
      <c r="L22">
        <v>70.454999999999998</v>
      </c>
      <c r="M22">
        <v>63.984999999999999</v>
      </c>
      <c r="N22">
        <v>56.923999999999999</v>
      </c>
      <c r="O22">
        <v>46.940300000000001</v>
      </c>
      <c r="R22" s="5">
        <f t="shared" si="0"/>
        <v>71.203174483513948</v>
      </c>
      <c r="S22" s="5">
        <f t="shared" si="1"/>
        <v>72.543963760877062</v>
      </c>
      <c r="T22" s="5">
        <f t="shared" si="2"/>
        <v>74.314140531618719</v>
      </c>
      <c r="U22" s="5">
        <f t="shared" si="3"/>
        <v>74.105195524326547</v>
      </c>
      <c r="V22" s="5">
        <f t="shared" si="4"/>
        <v>75.210845472965033</v>
      </c>
      <c r="W22" s="5">
        <f t="shared" si="5"/>
        <v>76.759936180523653</v>
      </c>
      <c r="X22" s="5">
        <f t="shared" si="6"/>
        <v>77.528885348852327</v>
      </c>
      <c r="Y22" s="5">
        <f t="shared" si="7"/>
        <v>77.895576833709072</v>
      </c>
      <c r="Z22" s="5">
        <f t="shared" si="8"/>
        <v>75.208940336449089</v>
      </c>
      <c r="AA22" s="5">
        <f t="shared" si="9"/>
        <v>70.317836001231527</v>
      </c>
      <c r="AB22" s="5">
        <f t="shared" si="10"/>
        <v>64.627413740729907</v>
      </c>
      <c r="AC22" s="5">
        <f t="shared" si="11"/>
        <v>56.35159981652874</v>
      </c>
      <c r="AD22" s="5">
        <f t="shared" si="12"/>
        <v>46.985471397196548</v>
      </c>
      <c r="AE22" s="5"/>
      <c r="AG22" s="5">
        <f t="shared" si="13"/>
        <v>-0.74817448351394944</v>
      </c>
      <c r="AH22" s="5">
        <f t="shared" si="13"/>
        <v>-0.55896376087706301</v>
      </c>
      <c r="AI22" s="5">
        <f t="shared" si="13"/>
        <v>-1.2991405316187183</v>
      </c>
      <c r="AJ22" s="5">
        <f t="shared" si="13"/>
        <v>1.2128044756734511</v>
      </c>
      <c r="AK22" s="5">
        <f t="shared" si="13"/>
        <v>-1.1498454729650263</v>
      </c>
      <c r="AL22" s="5">
        <f t="shared" si="13"/>
        <v>0.31606381947634077</v>
      </c>
      <c r="AM22" s="5">
        <f t="shared" si="13"/>
        <v>-0.5288853488523273</v>
      </c>
      <c r="AN22" s="5">
        <f t="shared" si="13"/>
        <v>-1.6225768337090756</v>
      </c>
      <c r="AO22" s="5">
        <f t="shared" si="13"/>
        <v>-1.4209403364490925</v>
      </c>
      <c r="AP22" s="5">
        <f t="shared" si="13"/>
        <v>0.13716399876847163</v>
      </c>
      <c r="AQ22" s="5">
        <f t="shared" si="13"/>
        <v>-0.64241374072990709</v>
      </c>
      <c r="AR22" s="5">
        <f t="shared" si="13"/>
        <v>0.57240018347125954</v>
      </c>
      <c r="AS22" s="5">
        <f t="shared" si="13"/>
        <v>-4.5171397196547503E-2</v>
      </c>
      <c r="AV22" s="2">
        <f t="shared" si="14"/>
        <v>71.203174483143584</v>
      </c>
      <c r="AW22" s="2">
        <f t="shared" si="15"/>
        <v>72.543963760763816</v>
      </c>
      <c r="AX22" s="2">
        <f t="shared" si="16"/>
        <v>74.314140531069896</v>
      </c>
      <c r="AY22" s="2">
        <f t="shared" si="17"/>
        <v>74.105195524220491</v>
      </c>
      <c r="AZ22" s="2">
        <f t="shared" si="18"/>
        <v>75.210845472960045</v>
      </c>
      <c r="BA22" s="2">
        <f t="shared" si="19"/>
        <v>76.759936180517713</v>
      </c>
      <c r="BB22" s="2">
        <f t="shared" si="20"/>
        <v>77.52888534884876</v>
      </c>
      <c r="BC22" s="2">
        <f t="shared" si="21"/>
        <v>77.895576833644881</v>
      </c>
      <c r="BD22" s="2">
        <f t="shared" si="22"/>
        <v>75.208940336448222</v>
      </c>
      <c r="BE22" s="2">
        <f t="shared" si="23"/>
        <v>70.31783600123066</v>
      </c>
      <c r="BF22" s="2">
        <f t="shared" si="24"/>
        <v>64.627413740714886</v>
      </c>
      <c r="BG22" s="2">
        <f t="shared" si="25"/>
        <v>56.351599816525457</v>
      </c>
      <c r="BH22" s="2">
        <f t="shared" si="26"/>
        <v>46.985471397176703</v>
      </c>
      <c r="BK22" s="2">
        <f t="shared" si="27"/>
        <v>70.454999999999998</v>
      </c>
      <c r="BL22" s="2">
        <f t="shared" si="28"/>
        <v>71.984999999999999</v>
      </c>
      <c r="BM22" s="2">
        <f t="shared" si="29"/>
        <v>73.015000000000001</v>
      </c>
      <c r="BN22" s="2">
        <f t="shared" si="30"/>
        <v>75.317999999999998</v>
      </c>
      <c r="BO22" s="2">
        <f t="shared" si="31"/>
        <v>74.061000000000007</v>
      </c>
      <c r="BP22" s="2">
        <f t="shared" si="32"/>
        <v>77.075999999999993</v>
      </c>
      <c r="BQ22" s="2">
        <f t="shared" si="33"/>
        <v>77</v>
      </c>
      <c r="BR22" s="2">
        <f t="shared" si="34"/>
        <v>76.272999999999996</v>
      </c>
      <c r="BS22" s="2">
        <f t="shared" si="35"/>
        <v>73.787999999999997</v>
      </c>
      <c r="BT22" s="2">
        <f t="shared" si="36"/>
        <v>70.454999999999998</v>
      </c>
      <c r="BU22" s="2">
        <f t="shared" si="37"/>
        <v>63.984999999999999</v>
      </c>
      <c r="BV22" s="2">
        <f t="shared" si="38"/>
        <v>56.923999999999999</v>
      </c>
      <c r="BW22" s="2">
        <f t="shared" si="39"/>
        <v>46.940300000000001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71.200575605456507</v>
      </c>
      <c r="CP22" s="2">
        <f t="shared" si="54"/>
        <v>72.542272176473574</v>
      </c>
      <c r="CQ22" s="2">
        <f t="shared" si="55"/>
        <v>74.312401580074479</v>
      </c>
      <c r="CR22" s="2">
        <f t="shared" si="56"/>
        <v>74.104405579638836</v>
      </c>
      <c r="CS22" s="2">
        <f t="shared" si="57"/>
        <v>75.208950178608433</v>
      </c>
      <c r="CT22" s="2">
        <f t="shared" si="58"/>
        <v>76.75800952017272</v>
      </c>
      <c r="CU22" s="2">
        <f t="shared" si="59"/>
        <v>77.527446881245737</v>
      </c>
      <c r="CV22" s="2">
        <f t="shared" si="60"/>
        <v>77.893408668251482</v>
      </c>
      <c r="CW22" s="2">
        <f t="shared" si="61"/>
        <v>75.207148500806554</v>
      </c>
      <c r="CX22" s="2">
        <f t="shared" si="62"/>
        <v>70.315543034935445</v>
      </c>
      <c r="CY22" s="2">
        <f t="shared" si="63"/>
        <v>64.624868766070051</v>
      </c>
      <c r="CZ22" s="2">
        <f t="shared" si="64"/>
        <v>56.35004781416022</v>
      </c>
      <c r="DA22" s="2">
        <f t="shared" si="65"/>
        <v>46.984536211233824</v>
      </c>
      <c r="DD22" s="2">
        <f t="shared" si="66"/>
        <v>76.55067425239352</v>
      </c>
      <c r="DE22" s="2">
        <f t="shared" si="67"/>
        <v>75.676581458362122</v>
      </c>
      <c r="DF22" s="2">
        <f t="shared" si="68"/>
        <v>77.074865038410721</v>
      </c>
      <c r="DG22" s="2">
        <f t="shared" si="69"/>
        <v>75.512841188708819</v>
      </c>
      <c r="DH22" s="2">
        <f t="shared" si="70"/>
        <v>79.140713411423945</v>
      </c>
      <c r="DI22" s="2">
        <f t="shared" si="71"/>
        <v>80.594858101331468</v>
      </c>
      <c r="DJ22" s="2">
        <f t="shared" si="72"/>
        <v>80.415265400149167</v>
      </c>
      <c r="DK22" s="2">
        <f t="shared" si="73"/>
        <v>81.477769650098494</v>
      </c>
      <c r="DL22" s="2">
        <f t="shared" si="74"/>
        <v>79.732262325177203</v>
      </c>
      <c r="DM22" s="2">
        <f t="shared" si="75"/>
        <v>75.193600139847035</v>
      </c>
      <c r="DN22" s="2">
        <f t="shared" si="76"/>
        <v>69.512716654264977</v>
      </c>
      <c r="DO22" s="2">
        <f t="shared" si="77"/>
        <v>59.726756954785401</v>
      </c>
      <c r="DP22" s="2">
        <f t="shared" si="78"/>
        <v>49.119741368214811</v>
      </c>
      <c r="DS22" s="2">
        <f t="shared" si="79"/>
        <v>4.8576257347327303E-4</v>
      </c>
      <c r="DT22" s="2">
        <f t="shared" si="80"/>
        <v>5.3969922496391732E-4</v>
      </c>
      <c r="DU22" s="2">
        <f t="shared" si="81"/>
        <v>6.2949285000104941E-4</v>
      </c>
      <c r="DV22" s="2">
        <f t="shared" si="82"/>
        <v>5.6086666409243527E-4</v>
      </c>
      <c r="DW22" s="2">
        <f t="shared" si="83"/>
        <v>4.8204691874503683E-4</v>
      </c>
      <c r="DX22" s="2">
        <f t="shared" si="84"/>
        <v>5.0214656748412639E-4</v>
      </c>
      <c r="DY22" s="2">
        <f t="shared" si="85"/>
        <v>4.981156515184086E-4</v>
      </c>
      <c r="DZ22" s="2">
        <f t="shared" si="86"/>
        <v>6.0489593664859998E-4</v>
      </c>
      <c r="EA22" s="2">
        <f t="shared" si="87"/>
        <v>3.9597581656790077E-4</v>
      </c>
      <c r="EB22" s="2">
        <f t="shared" si="88"/>
        <v>4.7005728836174677E-4</v>
      </c>
      <c r="EC22" s="2">
        <f t="shared" si="89"/>
        <v>5.2067386364153647E-4</v>
      </c>
      <c r="ED22" s="2">
        <f t="shared" si="90"/>
        <v>4.5961979566538452E-4</v>
      </c>
      <c r="EE22" s="2">
        <f t="shared" si="91"/>
        <v>4.3798411586641432E-4</v>
      </c>
    </row>
    <row r="23" spans="2:135" x14ac:dyDescent="0.25">
      <c r="B23" s="2">
        <v>17</v>
      </c>
      <c r="C23">
        <v>70.045000000000002</v>
      </c>
      <c r="D23">
        <v>71.152000000000001</v>
      </c>
      <c r="E23">
        <v>73.832999999999998</v>
      </c>
      <c r="F23">
        <v>73.984999999999999</v>
      </c>
      <c r="G23">
        <v>74.182000000000002</v>
      </c>
      <c r="H23">
        <v>75.347999999999999</v>
      </c>
      <c r="I23">
        <v>76.409000000000006</v>
      </c>
      <c r="J23">
        <v>77.045000000000002</v>
      </c>
      <c r="K23">
        <v>73.53</v>
      </c>
      <c r="L23">
        <v>70.47</v>
      </c>
      <c r="M23">
        <v>63.817999999999998</v>
      </c>
      <c r="N23">
        <v>55.636000000000003</v>
      </c>
      <c r="O23">
        <v>45.985100000000003</v>
      </c>
      <c r="R23" s="5">
        <f t="shared" si="0"/>
        <v>71.200734580546282</v>
      </c>
      <c r="S23" s="5">
        <f t="shared" si="1"/>
        <v>72.538283906398405</v>
      </c>
      <c r="T23" s="5">
        <f t="shared" si="2"/>
        <v>74.311331425855954</v>
      </c>
      <c r="U23" s="5">
        <f t="shared" si="3"/>
        <v>74.106821889847168</v>
      </c>
      <c r="V23" s="5">
        <f t="shared" si="4"/>
        <v>75.235215885283836</v>
      </c>
      <c r="W23" s="5">
        <f t="shared" si="5"/>
        <v>76.778340684588073</v>
      </c>
      <c r="X23" s="5">
        <f t="shared" si="6"/>
        <v>77.542493791126233</v>
      </c>
      <c r="Y23" s="5">
        <f t="shared" si="7"/>
        <v>77.905733950790875</v>
      </c>
      <c r="Z23" s="5">
        <f t="shared" si="8"/>
        <v>75.224984359718917</v>
      </c>
      <c r="AA23" s="5">
        <f t="shared" si="9"/>
        <v>70.341181631728674</v>
      </c>
      <c r="AB23" s="5">
        <f t="shared" si="10"/>
        <v>64.653517489354968</v>
      </c>
      <c r="AC23" s="5">
        <f t="shared" si="11"/>
        <v>56.370847945753063</v>
      </c>
      <c r="AD23" s="5">
        <f t="shared" si="12"/>
        <v>47.003423620079147</v>
      </c>
      <c r="AE23" s="5"/>
      <c r="AG23" s="5">
        <f t="shared" si="13"/>
        <v>-1.1557345805462802</v>
      </c>
      <c r="AH23" s="5">
        <f t="shared" si="13"/>
        <v>-1.386283906398404</v>
      </c>
      <c r="AI23" s="5">
        <f t="shared" si="13"/>
        <v>-0.47833142585595567</v>
      </c>
      <c r="AJ23" s="5">
        <f t="shared" si="13"/>
        <v>-0.12182188984716902</v>
      </c>
      <c r="AK23" s="5">
        <f t="shared" si="13"/>
        <v>-1.0532158852838336</v>
      </c>
      <c r="AL23" s="5">
        <f t="shared" si="13"/>
        <v>-1.4303406845880744</v>
      </c>
      <c r="AM23" s="5">
        <f t="shared" si="13"/>
        <v>-1.1334937911262273</v>
      </c>
      <c r="AN23" s="5">
        <f t="shared" si="13"/>
        <v>-0.86073395079087334</v>
      </c>
      <c r="AO23" s="5">
        <f t="shared" si="13"/>
        <v>-1.6949843597189158</v>
      </c>
      <c r="AP23" s="5">
        <f t="shared" si="13"/>
        <v>0.12881836827132531</v>
      </c>
      <c r="AQ23" s="5">
        <f t="shared" si="13"/>
        <v>-0.83551748935497017</v>
      </c>
      <c r="AR23" s="5">
        <f t="shared" si="13"/>
        <v>-0.73484794575306012</v>
      </c>
      <c r="AS23" s="5">
        <f t="shared" si="13"/>
        <v>-1.0183236200791441</v>
      </c>
      <c r="AV23" s="2">
        <f t="shared" si="14"/>
        <v>71.200734579035682</v>
      </c>
      <c r="AW23" s="2">
        <f t="shared" si="15"/>
        <v>72.538283905909637</v>
      </c>
      <c r="AX23" s="2">
        <f t="shared" si="16"/>
        <v>74.311331423573861</v>
      </c>
      <c r="AY23" s="2">
        <f t="shared" si="17"/>
        <v>74.106821889387064</v>
      </c>
      <c r="AZ23" s="2">
        <f t="shared" si="18"/>
        <v>75.235215885260317</v>
      </c>
      <c r="BA23" s="2">
        <f t="shared" si="19"/>
        <v>76.778340684559979</v>
      </c>
      <c r="BB23" s="2">
        <f t="shared" si="20"/>
        <v>77.542493791109109</v>
      </c>
      <c r="BC23" s="2">
        <f t="shared" si="21"/>
        <v>77.905733950504327</v>
      </c>
      <c r="BD23" s="2">
        <f t="shared" si="22"/>
        <v>75.224984359714682</v>
      </c>
      <c r="BE23" s="2">
        <f t="shared" si="23"/>
        <v>70.341181631724368</v>
      </c>
      <c r="BF23" s="2">
        <f t="shared" si="24"/>
        <v>64.653517489286259</v>
      </c>
      <c r="BG23" s="2">
        <f t="shared" si="25"/>
        <v>56.370847945737616</v>
      </c>
      <c r="BH23" s="2">
        <f t="shared" si="26"/>
        <v>47.003423619992027</v>
      </c>
      <c r="BK23" s="2">
        <f t="shared" si="27"/>
        <v>70.045000000000002</v>
      </c>
      <c r="BL23" s="2">
        <f t="shared" si="28"/>
        <v>71.152000000000001</v>
      </c>
      <c r="BM23" s="2">
        <f t="shared" si="29"/>
        <v>73.832999999999998</v>
      </c>
      <c r="BN23" s="2">
        <f t="shared" si="30"/>
        <v>73.984999999999999</v>
      </c>
      <c r="BO23" s="2">
        <f t="shared" si="31"/>
        <v>74.182000000000002</v>
      </c>
      <c r="BP23" s="2">
        <f t="shared" si="32"/>
        <v>75.347999999999999</v>
      </c>
      <c r="BQ23" s="2">
        <f t="shared" si="33"/>
        <v>76.409000000000006</v>
      </c>
      <c r="BR23" s="2">
        <f t="shared" si="34"/>
        <v>77.045000000000002</v>
      </c>
      <c r="BS23" s="2">
        <f t="shared" si="35"/>
        <v>73.53</v>
      </c>
      <c r="BT23" s="2">
        <f t="shared" si="36"/>
        <v>70.47</v>
      </c>
      <c r="BU23" s="2">
        <f t="shared" si="37"/>
        <v>63.817999999999998</v>
      </c>
      <c r="BV23" s="2">
        <f t="shared" si="38"/>
        <v>55.636000000000003</v>
      </c>
      <c r="BW23" s="2">
        <f t="shared" si="39"/>
        <v>45.985100000000003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71.197925583267008</v>
      </c>
      <c r="CP23" s="2">
        <f t="shared" si="54"/>
        <v>72.536457278721258</v>
      </c>
      <c r="CQ23" s="2">
        <f t="shared" si="55"/>
        <v>74.309454642820469</v>
      </c>
      <c r="CR23" s="2">
        <f t="shared" si="56"/>
        <v>74.105971162411436</v>
      </c>
      <c r="CS23" s="2">
        <f t="shared" si="57"/>
        <v>75.233166495143507</v>
      </c>
      <c r="CT23" s="2">
        <f t="shared" si="58"/>
        <v>76.776257806796821</v>
      </c>
      <c r="CU23" s="2">
        <f t="shared" si="59"/>
        <v>77.54094117219519</v>
      </c>
      <c r="CV23" s="2">
        <f t="shared" si="60"/>
        <v>77.903394094049474</v>
      </c>
      <c r="CW23" s="2">
        <f t="shared" si="61"/>
        <v>75.223047055550992</v>
      </c>
      <c r="CX23" s="2">
        <f t="shared" si="62"/>
        <v>70.33870206353285</v>
      </c>
      <c r="CY23" s="2">
        <f t="shared" si="63"/>
        <v>64.650766735315415</v>
      </c>
      <c r="CZ23" s="2">
        <f t="shared" si="64"/>
        <v>56.369169997222137</v>
      </c>
      <c r="DA23" s="2">
        <f t="shared" si="65"/>
        <v>47.002412892330554</v>
      </c>
      <c r="DD23" s="2">
        <f t="shared" si="66"/>
        <v>76.472013770143008</v>
      </c>
      <c r="DE23" s="2">
        <f t="shared" si="67"/>
        <v>75.623344308577927</v>
      </c>
      <c r="DF23" s="2">
        <f t="shared" si="68"/>
        <v>77.028704499828635</v>
      </c>
      <c r="DG23" s="2">
        <f t="shared" si="69"/>
        <v>75.489391244788067</v>
      </c>
      <c r="DH23" s="2">
        <f t="shared" si="70"/>
        <v>79.110699682458261</v>
      </c>
      <c r="DI23" s="2">
        <f t="shared" si="71"/>
        <v>80.559414456280464</v>
      </c>
      <c r="DJ23" s="2">
        <f t="shared" si="72"/>
        <v>80.383801708617682</v>
      </c>
      <c r="DK23" s="2">
        <f t="shared" si="73"/>
        <v>81.431437278415032</v>
      </c>
      <c r="DL23" s="2">
        <f t="shared" si="74"/>
        <v>79.685213231421471</v>
      </c>
      <c r="DM23" s="2">
        <f t="shared" si="75"/>
        <v>75.149808450761881</v>
      </c>
      <c r="DN23" s="2">
        <f t="shared" si="76"/>
        <v>69.469221501521929</v>
      </c>
      <c r="DO23" s="2">
        <f t="shared" si="77"/>
        <v>59.698824436142992</v>
      </c>
      <c r="DP23" s="2">
        <f t="shared" si="78"/>
        <v>49.10713199236703</v>
      </c>
      <c r="DS23" s="2">
        <f t="shared" si="79"/>
        <v>5.3260310960649389E-4</v>
      </c>
      <c r="DT23" s="2">
        <f t="shared" si="80"/>
        <v>5.9173762133921137E-4</v>
      </c>
      <c r="DU23" s="2">
        <f t="shared" si="81"/>
        <v>6.9018326821296651E-4</v>
      </c>
      <c r="DV23" s="2">
        <f t="shared" si="82"/>
        <v>6.1494479259479153E-4</v>
      </c>
      <c r="DW23" s="2">
        <f t="shared" si="83"/>
        <v>5.285293555981189E-4</v>
      </c>
      <c r="DX23" s="2">
        <f t="shared" si="84"/>
        <v>5.5056608968232965E-4</v>
      </c>
      <c r="DY23" s="2">
        <f t="shared" si="85"/>
        <v>5.4614670471181642E-4</v>
      </c>
      <c r="DZ23" s="2">
        <f t="shared" si="86"/>
        <v>6.6321650064075151E-4</v>
      </c>
      <c r="EA23" s="2">
        <f t="shared" si="87"/>
        <v>4.3416226275166302E-4</v>
      </c>
      <c r="EB23" s="2">
        <f t="shared" si="88"/>
        <v>5.1538419480968143E-4</v>
      </c>
      <c r="EC23" s="2">
        <f t="shared" si="89"/>
        <v>5.708788614413032E-4</v>
      </c>
      <c r="ED23" s="2">
        <f t="shared" si="90"/>
        <v>5.0394073807319515E-4</v>
      </c>
      <c r="EE23" s="2">
        <f t="shared" si="91"/>
        <v>4.8021974117883824E-4</v>
      </c>
    </row>
    <row r="24" spans="2:135" x14ac:dyDescent="0.25">
      <c r="B24" s="2">
        <v>18</v>
      </c>
      <c r="C24">
        <v>70.135999999999996</v>
      </c>
      <c r="D24">
        <v>72.47</v>
      </c>
      <c r="E24">
        <v>74.424000000000007</v>
      </c>
      <c r="F24">
        <v>73.697000000000003</v>
      </c>
      <c r="G24">
        <v>74.257999999999996</v>
      </c>
      <c r="H24">
        <v>77.242000000000004</v>
      </c>
      <c r="I24">
        <v>76.257999999999996</v>
      </c>
      <c r="J24">
        <v>76.924000000000007</v>
      </c>
      <c r="K24">
        <v>73.938999999999993</v>
      </c>
      <c r="L24">
        <v>69.864000000000004</v>
      </c>
      <c r="M24">
        <v>64.635999999999996</v>
      </c>
      <c r="N24">
        <v>56.03</v>
      </c>
      <c r="O24">
        <v>46.343299999999999</v>
      </c>
      <c r="R24" s="5">
        <f t="shared" si="0"/>
        <v>71.198311024472474</v>
      </c>
      <c r="S24" s="5">
        <f t="shared" si="1"/>
        <v>72.532614358445386</v>
      </c>
      <c r="T24" s="5">
        <f t="shared" si="2"/>
        <v>74.308532726224257</v>
      </c>
      <c r="U24" s="5">
        <f t="shared" si="3"/>
        <v>74.108452629036023</v>
      </c>
      <c r="V24" s="5">
        <f t="shared" si="4"/>
        <v>75.259598382942485</v>
      </c>
      <c r="W24" s="5">
        <f t="shared" si="5"/>
        <v>76.796757391072674</v>
      </c>
      <c r="X24" s="5">
        <f t="shared" si="6"/>
        <v>77.55611086518438</v>
      </c>
      <c r="Y24" s="5">
        <f t="shared" si="7"/>
        <v>77.915904006689786</v>
      </c>
      <c r="Z24" s="5">
        <f t="shared" si="8"/>
        <v>75.241039768177913</v>
      </c>
      <c r="AA24" s="5">
        <f t="shared" si="9"/>
        <v>70.364541916954266</v>
      </c>
      <c r="AB24" s="5">
        <f t="shared" si="10"/>
        <v>64.679637245838506</v>
      </c>
      <c r="AC24" s="5">
        <f t="shared" si="11"/>
        <v>56.390105925585011</v>
      </c>
      <c r="AD24" s="5">
        <f t="shared" si="12"/>
        <v>47.02138171159104</v>
      </c>
      <c r="AE24" s="5"/>
      <c r="AG24" s="5">
        <f t="shared" si="13"/>
        <v>-1.0623110244724785</v>
      </c>
      <c r="AH24" s="5">
        <f t="shared" si="13"/>
        <v>-6.2614358445387097E-2</v>
      </c>
      <c r="AI24" s="5">
        <f t="shared" si="13"/>
        <v>0.11546727377574939</v>
      </c>
      <c r="AJ24" s="5">
        <f t="shared" si="13"/>
        <v>-0.41145262903602031</v>
      </c>
      <c r="AK24" s="5">
        <f t="shared" si="13"/>
        <v>-1.0015983829424897</v>
      </c>
      <c r="AL24" s="5">
        <f t="shared" si="13"/>
        <v>0.44524260892733025</v>
      </c>
      <c r="AM24" s="5">
        <f t="shared" si="13"/>
        <v>-1.298110865184384</v>
      </c>
      <c r="AN24" s="5">
        <f t="shared" si="13"/>
        <v>-0.99190400668977929</v>
      </c>
      <c r="AO24" s="5">
        <f t="shared" si="13"/>
        <v>-1.3020397681779201</v>
      </c>
      <c r="AP24" s="5">
        <f t="shared" si="13"/>
        <v>-0.50054191695426198</v>
      </c>
      <c r="AQ24" s="5">
        <f t="shared" si="13"/>
        <v>-4.3637245838510808E-2</v>
      </c>
      <c r="AR24" s="5">
        <f t="shared" si="13"/>
        <v>-0.36010592558501031</v>
      </c>
      <c r="AS24" s="5">
        <f t="shared" si="13"/>
        <v>-0.67808171159104091</v>
      </c>
      <c r="AV24" s="2">
        <f t="shared" si="14"/>
        <v>71.198311018541659</v>
      </c>
      <c r="AW24" s="2">
        <f t="shared" si="15"/>
        <v>72.532614356417369</v>
      </c>
      <c r="AX24" s="2">
        <f t="shared" si="16"/>
        <v>74.308532717104583</v>
      </c>
      <c r="AY24" s="2">
        <f t="shared" si="17"/>
        <v>74.108452627117387</v>
      </c>
      <c r="AZ24" s="2">
        <f t="shared" si="18"/>
        <v>75.25959838283606</v>
      </c>
      <c r="BA24" s="2">
        <f t="shared" si="19"/>
        <v>76.796757390945203</v>
      </c>
      <c r="BB24" s="2">
        <f t="shared" si="20"/>
        <v>77.556110865105438</v>
      </c>
      <c r="BC24" s="2">
        <f t="shared" si="21"/>
        <v>77.915904005461414</v>
      </c>
      <c r="BD24" s="2">
        <f t="shared" si="22"/>
        <v>75.241039768158089</v>
      </c>
      <c r="BE24" s="2">
        <f t="shared" si="23"/>
        <v>70.364541916933703</v>
      </c>
      <c r="BF24" s="2">
        <f t="shared" si="24"/>
        <v>64.679637245536412</v>
      </c>
      <c r="BG24" s="2">
        <f t="shared" si="25"/>
        <v>56.390105925515059</v>
      </c>
      <c r="BH24" s="2">
        <f t="shared" si="26"/>
        <v>47.021381711223007</v>
      </c>
      <c r="BK24" s="2">
        <f t="shared" si="27"/>
        <v>70.135999999999996</v>
      </c>
      <c r="BL24" s="2">
        <f t="shared" si="28"/>
        <v>72.47</v>
      </c>
      <c r="BM24" s="2">
        <f t="shared" si="29"/>
        <v>74.424000000000007</v>
      </c>
      <c r="BN24" s="2">
        <f t="shared" si="30"/>
        <v>73.697000000000003</v>
      </c>
      <c r="BO24" s="2">
        <f t="shared" si="31"/>
        <v>74.257999999999996</v>
      </c>
      <c r="BP24" s="2">
        <f t="shared" si="32"/>
        <v>77.242000000000004</v>
      </c>
      <c r="BQ24" s="2">
        <f t="shared" si="33"/>
        <v>76.257999999999996</v>
      </c>
      <c r="BR24" s="2">
        <f t="shared" si="34"/>
        <v>76.924000000000007</v>
      </c>
      <c r="BS24" s="2">
        <f t="shared" si="35"/>
        <v>73.938999999999993</v>
      </c>
      <c r="BT24" s="2">
        <f t="shared" si="36"/>
        <v>69.864000000000004</v>
      </c>
      <c r="BU24" s="2">
        <f t="shared" si="37"/>
        <v>64.635999999999996</v>
      </c>
      <c r="BV24" s="2">
        <f t="shared" si="38"/>
        <v>56.03</v>
      </c>
      <c r="BW24" s="2">
        <f t="shared" si="39"/>
        <v>46.343299999999999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71.195275561077494</v>
      </c>
      <c r="CP24" s="2">
        <f t="shared" si="54"/>
        <v>72.530642380968942</v>
      </c>
      <c r="CQ24" s="2">
        <f t="shared" si="55"/>
        <v>74.30650770556646</v>
      </c>
      <c r="CR24" s="2">
        <f t="shared" si="56"/>
        <v>74.107536745184035</v>
      </c>
      <c r="CS24" s="2">
        <f t="shared" si="57"/>
        <v>75.257382811678582</v>
      </c>
      <c r="CT24" s="2">
        <f t="shared" si="58"/>
        <v>76.794506093420907</v>
      </c>
      <c r="CU24" s="2">
        <f t="shared" si="59"/>
        <v>77.554435463144657</v>
      </c>
      <c r="CV24" s="2">
        <f t="shared" si="60"/>
        <v>77.913379519847453</v>
      </c>
      <c r="CW24" s="2">
        <f t="shared" si="61"/>
        <v>75.238945610295431</v>
      </c>
      <c r="CX24" s="2">
        <f t="shared" si="62"/>
        <v>70.361861092130255</v>
      </c>
      <c r="CY24" s="2">
        <f t="shared" si="63"/>
        <v>64.676664704560778</v>
      </c>
      <c r="CZ24" s="2">
        <f t="shared" si="64"/>
        <v>56.388292180284047</v>
      </c>
      <c r="DA24" s="2">
        <f t="shared" si="65"/>
        <v>47.020289573427284</v>
      </c>
      <c r="DD24" s="2">
        <f t="shared" si="66"/>
        <v>76.393353287892509</v>
      </c>
      <c r="DE24" s="2">
        <f t="shared" si="67"/>
        <v>75.570107158793718</v>
      </c>
      <c r="DF24" s="2">
        <f t="shared" si="68"/>
        <v>76.982543961246563</v>
      </c>
      <c r="DG24" s="2">
        <f t="shared" si="69"/>
        <v>75.465941300867314</v>
      </c>
      <c r="DH24" s="2">
        <f t="shared" si="70"/>
        <v>79.080685953492562</v>
      </c>
      <c r="DI24" s="2">
        <f t="shared" si="71"/>
        <v>80.523970811229475</v>
      </c>
      <c r="DJ24" s="2">
        <f t="shared" si="72"/>
        <v>80.352338017086197</v>
      </c>
      <c r="DK24" s="2">
        <f t="shared" si="73"/>
        <v>81.38510490673157</v>
      </c>
      <c r="DL24" s="2">
        <f t="shared" si="74"/>
        <v>79.638164137665726</v>
      </c>
      <c r="DM24" s="2">
        <f t="shared" si="75"/>
        <v>75.106016761676727</v>
      </c>
      <c r="DN24" s="2">
        <f t="shared" si="76"/>
        <v>69.42572634877888</v>
      </c>
      <c r="DO24" s="2">
        <f t="shared" si="77"/>
        <v>59.670891917500583</v>
      </c>
      <c r="DP24" s="2">
        <f t="shared" si="78"/>
        <v>49.094522616519249</v>
      </c>
      <c r="DS24" s="2">
        <f t="shared" si="79"/>
        <v>5.8395769045666956E-4</v>
      </c>
      <c r="DT24" s="2">
        <f t="shared" si="80"/>
        <v>6.4879036033824427E-4</v>
      </c>
      <c r="DU24" s="2">
        <f t="shared" si="81"/>
        <v>7.5672051670749266E-4</v>
      </c>
      <c r="DV24" s="2">
        <f t="shared" si="82"/>
        <v>6.7423355546827521E-4</v>
      </c>
      <c r="DW24" s="2">
        <f t="shared" si="83"/>
        <v>5.7949136526689834E-4</v>
      </c>
      <c r="DX24" s="2">
        <f t="shared" si="84"/>
        <v>6.0365164833169342E-4</v>
      </c>
      <c r="DY24" s="2">
        <f t="shared" si="85"/>
        <v>5.9880640175479958E-4</v>
      </c>
      <c r="DZ24" s="2">
        <f t="shared" si="86"/>
        <v>7.2715590452697193E-4</v>
      </c>
      <c r="EA24" s="2">
        <f t="shared" si="87"/>
        <v>4.7602951515571463E-4</v>
      </c>
      <c r="EB24" s="2">
        <f t="shared" si="88"/>
        <v>5.6507943461022185E-4</v>
      </c>
      <c r="EC24" s="2">
        <f t="shared" si="89"/>
        <v>6.2592175009014103E-4</v>
      </c>
      <c r="ED24" s="2">
        <f t="shared" si="90"/>
        <v>5.5253316767338442E-4</v>
      </c>
      <c r="EE24" s="2">
        <f t="shared" si="91"/>
        <v>5.2652608122010511E-4</v>
      </c>
    </row>
    <row r="25" spans="2:135" x14ac:dyDescent="0.25">
      <c r="B25" s="2">
        <v>19</v>
      </c>
      <c r="C25">
        <v>70.167000000000002</v>
      </c>
      <c r="D25">
        <v>72.409000000000006</v>
      </c>
      <c r="E25">
        <v>73.97</v>
      </c>
      <c r="F25">
        <v>74.742000000000004</v>
      </c>
      <c r="G25">
        <v>75.575999999999993</v>
      </c>
      <c r="H25">
        <v>75.454999999999998</v>
      </c>
      <c r="I25">
        <v>76.984999999999999</v>
      </c>
      <c r="J25">
        <v>77.182000000000002</v>
      </c>
      <c r="K25">
        <v>74.590999999999994</v>
      </c>
      <c r="L25">
        <v>70.347999999999999</v>
      </c>
      <c r="M25">
        <v>65.394000000000005</v>
      </c>
      <c r="N25">
        <v>56.152000000000001</v>
      </c>
      <c r="O25">
        <v>46.805999999999997</v>
      </c>
      <c r="R25" s="5">
        <f t="shared" si="0"/>
        <v>71.195905020204819</v>
      </c>
      <c r="S25" s="5">
        <f t="shared" si="1"/>
        <v>72.526955850712</v>
      </c>
      <c r="T25" s="5">
        <f t="shared" si="2"/>
        <v>74.305745169346167</v>
      </c>
      <c r="U25" s="5">
        <f t="shared" si="3"/>
        <v>74.110088022560333</v>
      </c>
      <c r="V25" s="5">
        <f t="shared" si="4"/>
        <v>75.283993862505511</v>
      </c>
      <c r="W25" s="5">
        <f t="shared" si="5"/>
        <v>76.815187199364303</v>
      </c>
      <c r="X25" s="5">
        <f t="shared" si="6"/>
        <v>77.569737173316199</v>
      </c>
      <c r="Y25" s="5">
        <f t="shared" si="7"/>
        <v>77.926087900330771</v>
      </c>
      <c r="Z25" s="5">
        <f t="shared" si="8"/>
        <v>75.257107403720383</v>
      </c>
      <c r="AA25" s="5">
        <f t="shared" si="9"/>
        <v>70.387917946301044</v>
      </c>
      <c r="AB25" s="5">
        <f t="shared" si="10"/>
        <v>64.705774182351107</v>
      </c>
      <c r="AC25" s="5">
        <f t="shared" si="11"/>
        <v>56.409374483613298</v>
      </c>
      <c r="AD25" s="5">
        <f t="shared" si="12"/>
        <v>47.039346101022595</v>
      </c>
      <c r="AE25" s="5"/>
      <c r="AG25" s="5">
        <f t="shared" si="13"/>
        <v>-1.0289050202048173</v>
      </c>
      <c r="AH25" s="5">
        <f t="shared" si="13"/>
        <v>-0.11795585071199355</v>
      </c>
      <c r="AI25" s="5">
        <f t="shared" si="13"/>
        <v>-0.33574516934616838</v>
      </c>
      <c r="AJ25" s="5">
        <f t="shared" si="13"/>
        <v>0.63191197743967109</v>
      </c>
      <c r="AK25" s="5">
        <f t="shared" si="13"/>
        <v>0.29200613749448223</v>
      </c>
      <c r="AL25" s="5">
        <f t="shared" si="13"/>
        <v>-1.3601871993643044</v>
      </c>
      <c r="AM25" s="5">
        <f t="shared" si="13"/>
        <v>-0.58473717331619923</v>
      </c>
      <c r="AN25" s="5">
        <f t="shared" si="13"/>
        <v>-0.74408790033076855</v>
      </c>
      <c r="AO25" s="5">
        <f t="shared" ref="AO25:AS75" si="92">K25-Z25</f>
        <v>-0.6661074037203889</v>
      </c>
      <c r="AP25" s="5">
        <f t="shared" si="92"/>
        <v>-3.9917946301045504E-2</v>
      </c>
      <c r="AQ25" s="5">
        <f t="shared" si="92"/>
        <v>0.6882258176488989</v>
      </c>
      <c r="AR25" s="5">
        <f t="shared" si="92"/>
        <v>-0.2573744836132974</v>
      </c>
      <c r="AS25" s="5">
        <f t="shared" si="92"/>
        <v>-0.23334610102259745</v>
      </c>
      <c r="AV25" s="2">
        <f t="shared" si="14"/>
        <v>71.195904997790677</v>
      </c>
      <c r="AW25" s="2">
        <f t="shared" si="15"/>
        <v>72.526955842622073</v>
      </c>
      <c r="AX25" s="2">
        <f t="shared" si="16"/>
        <v>74.305745134321427</v>
      </c>
      <c r="AY25" s="2">
        <f t="shared" si="17"/>
        <v>74.11008801487057</v>
      </c>
      <c r="AZ25" s="2">
        <f t="shared" si="18"/>
        <v>75.283993862042635</v>
      </c>
      <c r="BA25" s="2">
        <f t="shared" si="19"/>
        <v>76.815187198808559</v>
      </c>
      <c r="BB25" s="2">
        <f t="shared" si="20"/>
        <v>77.569737172966555</v>
      </c>
      <c r="BC25" s="2">
        <f t="shared" si="21"/>
        <v>77.926087895273355</v>
      </c>
      <c r="BD25" s="2">
        <f t="shared" si="22"/>
        <v>75.257107403631167</v>
      </c>
      <c r="BE25" s="2">
        <f t="shared" si="23"/>
        <v>70.387917946206613</v>
      </c>
      <c r="BF25" s="2">
        <f t="shared" si="24"/>
        <v>64.705774181074787</v>
      </c>
      <c r="BG25" s="2">
        <f t="shared" si="25"/>
        <v>56.409374483308859</v>
      </c>
      <c r="BH25" s="2">
        <f t="shared" si="26"/>
        <v>47.03934609952654</v>
      </c>
      <c r="BK25" s="2">
        <f t="shared" si="27"/>
        <v>70.167000000000002</v>
      </c>
      <c r="BL25" s="2">
        <f t="shared" si="28"/>
        <v>72.409000000000006</v>
      </c>
      <c r="BM25" s="2">
        <f t="shared" si="29"/>
        <v>73.97</v>
      </c>
      <c r="BN25" s="2">
        <f t="shared" si="30"/>
        <v>74.742000000000004</v>
      </c>
      <c r="BO25" s="2">
        <f t="shared" si="31"/>
        <v>75.575999999999993</v>
      </c>
      <c r="BP25" s="2">
        <f t="shared" si="32"/>
        <v>75.454999999999998</v>
      </c>
      <c r="BQ25" s="2">
        <f t="shared" si="33"/>
        <v>76.984999999999999</v>
      </c>
      <c r="BR25" s="2">
        <f t="shared" si="34"/>
        <v>77.182000000000002</v>
      </c>
      <c r="BS25" s="2">
        <f t="shared" si="35"/>
        <v>74.590999999999994</v>
      </c>
      <c r="BT25" s="2">
        <f t="shared" si="36"/>
        <v>70.347999999999999</v>
      </c>
      <c r="BU25" s="2">
        <f t="shared" si="37"/>
        <v>65.394000000000005</v>
      </c>
      <c r="BV25" s="2">
        <f t="shared" si="38"/>
        <v>56.152000000000001</v>
      </c>
      <c r="BW25" s="2">
        <f t="shared" si="39"/>
        <v>46.805999999999997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71.192625538887995</v>
      </c>
      <c r="CP25" s="2">
        <f t="shared" si="54"/>
        <v>72.524827483216612</v>
      </c>
      <c r="CQ25" s="2">
        <f t="shared" si="55"/>
        <v>74.303560768312437</v>
      </c>
      <c r="CR25" s="2">
        <f t="shared" si="56"/>
        <v>74.109102327956634</v>
      </c>
      <c r="CS25" s="2">
        <f t="shared" si="57"/>
        <v>75.281599128213671</v>
      </c>
      <c r="CT25" s="2">
        <f t="shared" si="58"/>
        <v>76.812754380045007</v>
      </c>
      <c r="CU25" s="2">
        <f t="shared" si="59"/>
        <v>77.567929754094109</v>
      </c>
      <c r="CV25" s="2">
        <f t="shared" si="60"/>
        <v>77.923364945645446</v>
      </c>
      <c r="CW25" s="2">
        <f t="shared" si="61"/>
        <v>75.25484416503987</v>
      </c>
      <c r="CX25" s="2">
        <f t="shared" si="62"/>
        <v>70.38502012072766</v>
      </c>
      <c r="CY25" s="2">
        <f t="shared" si="63"/>
        <v>64.702562673806142</v>
      </c>
      <c r="CZ25" s="2">
        <f t="shared" si="64"/>
        <v>56.407414363345957</v>
      </c>
      <c r="DA25" s="2">
        <f t="shared" si="65"/>
        <v>47.038166254524015</v>
      </c>
      <c r="DD25" s="2">
        <f t="shared" si="66"/>
        <v>76.314692805642011</v>
      </c>
      <c r="DE25" s="2">
        <f t="shared" si="67"/>
        <v>75.516870009009509</v>
      </c>
      <c r="DF25" s="2">
        <f t="shared" si="68"/>
        <v>76.936383422664477</v>
      </c>
      <c r="DG25" s="2">
        <f t="shared" si="69"/>
        <v>75.442491356946562</v>
      </c>
      <c r="DH25" s="2">
        <f t="shared" si="70"/>
        <v>79.050672224526878</v>
      </c>
      <c r="DI25" s="2">
        <f t="shared" si="71"/>
        <v>80.488527166178471</v>
      </c>
      <c r="DJ25" s="2">
        <f t="shared" si="72"/>
        <v>80.320874325554726</v>
      </c>
      <c r="DK25" s="2">
        <f t="shared" si="73"/>
        <v>81.338772535048093</v>
      </c>
      <c r="DL25" s="2">
        <f t="shared" si="74"/>
        <v>79.591115043909994</v>
      </c>
      <c r="DM25" s="2">
        <f t="shared" si="75"/>
        <v>75.062225072591573</v>
      </c>
      <c r="DN25" s="2">
        <f t="shared" si="76"/>
        <v>69.382231196035818</v>
      </c>
      <c r="DO25" s="2">
        <f t="shared" si="77"/>
        <v>59.642959398858181</v>
      </c>
      <c r="DP25" s="2">
        <f t="shared" si="78"/>
        <v>49.081913240671469</v>
      </c>
      <c r="DS25" s="2">
        <f t="shared" si="79"/>
        <v>6.4026080328428135E-4</v>
      </c>
      <c r="DT25" s="2">
        <f t="shared" si="80"/>
        <v>7.1133995827746667E-4</v>
      </c>
      <c r="DU25" s="2">
        <f t="shared" si="81"/>
        <v>8.2966697562182883E-4</v>
      </c>
      <c r="DV25" s="2">
        <f t="shared" si="82"/>
        <v>7.3923430634700589E-4</v>
      </c>
      <c r="DW25" s="2">
        <f t="shared" si="83"/>
        <v>6.3536412475199392E-4</v>
      </c>
      <c r="DX25" s="2">
        <f t="shared" si="84"/>
        <v>6.6185232469704041E-4</v>
      </c>
      <c r="DY25" s="2">
        <f t="shared" si="85"/>
        <v>6.5654023374930751E-4</v>
      </c>
      <c r="DZ25" s="2">
        <f t="shared" si="86"/>
        <v>7.9725466335685475E-4</v>
      </c>
      <c r="EA25" s="2">
        <f t="shared" si="87"/>
        <v>5.2193201359444557E-4</v>
      </c>
      <c r="EB25" s="2">
        <f t="shared" si="88"/>
        <v>6.1956350187235656E-4</v>
      </c>
      <c r="EC25" s="2">
        <f t="shared" si="89"/>
        <v>6.8626810924335229E-4</v>
      </c>
      <c r="ED25" s="2">
        <f t="shared" si="90"/>
        <v>6.0580827693363596E-4</v>
      </c>
      <c r="EE25" s="2">
        <f t="shared" si="91"/>
        <v>5.7729504215959235E-4</v>
      </c>
    </row>
    <row r="26" spans="2:135" x14ac:dyDescent="0.25">
      <c r="B26" s="2">
        <v>20</v>
      </c>
      <c r="C26">
        <v>70.394000000000005</v>
      </c>
      <c r="D26">
        <v>72.894000000000005</v>
      </c>
      <c r="E26">
        <v>72.438999999999993</v>
      </c>
      <c r="F26">
        <v>73.53</v>
      </c>
      <c r="G26">
        <v>75.47</v>
      </c>
      <c r="H26">
        <v>76.590999999999994</v>
      </c>
      <c r="I26">
        <v>77.802999999999997</v>
      </c>
      <c r="J26">
        <v>77</v>
      </c>
      <c r="K26">
        <v>73.954999999999998</v>
      </c>
      <c r="L26">
        <v>70.045000000000002</v>
      </c>
      <c r="M26">
        <v>63.226999999999997</v>
      </c>
      <c r="N26">
        <v>56.393999999999998</v>
      </c>
      <c r="O26">
        <v>46</v>
      </c>
      <c r="R26" s="5">
        <f t="shared" si="0"/>
        <v>71.19351787283378</v>
      </c>
      <c r="S26" s="5">
        <f t="shared" si="1"/>
        <v>72.521309170687132</v>
      </c>
      <c r="T26" s="5">
        <f t="shared" si="2"/>
        <v>74.302969569561327</v>
      </c>
      <c r="U26" s="5">
        <f t="shared" si="3"/>
        <v>74.111728372488429</v>
      </c>
      <c r="V26" s="5">
        <f t="shared" si="4"/>
        <v>75.308403281419899</v>
      </c>
      <c r="W26" s="5">
        <f t="shared" si="5"/>
        <v>76.833631069299969</v>
      </c>
      <c r="X26" s="5">
        <f t="shared" si="6"/>
        <v>77.583373353998738</v>
      </c>
      <c r="Y26" s="5">
        <f t="shared" si="7"/>
        <v>77.936286589030303</v>
      </c>
      <c r="Z26" s="5">
        <f t="shared" si="8"/>
        <v>75.273188164672376</v>
      </c>
      <c r="AA26" s="5">
        <f t="shared" si="9"/>
        <v>70.411310882840183</v>
      </c>
      <c r="AB26" s="5">
        <f t="shared" si="10"/>
        <v>64.731929549455245</v>
      </c>
      <c r="AC26" s="5">
        <f t="shared" si="11"/>
        <v>56.428654396352506</v>
      </c>
      <c r="AD26" s="5">
        <f t="shared" si="12"/>
        <v>47.057317247405742</v>
      </c>
      <c r="AE26" s="5"/>
      <c r="AG26" s="5">
        <f t="shared" ref="AG26:AN57" si="93">C26-R26</f>
        <v>-0.79951787283377485</v>
      </c>
      <c r="AH26" s="5">
        <f t="shared" si="93"/>
        <v>0.37269082931287301</v>
      </c>
      <c r="AI26" s="5">
        <f t="shared" si="93"/>
        <v>-1.8639695695613341</v>
      </c>
      <c r="AJ26" s="5">
        <f t="shared" si="93"/>
        <v>-0.58172837248842768</v>
      </c>
      <c r="AK26" s="5">
        <f t="shared" si="93"/>
        <v>0.16159671858009972</v>
      </c>
      <c r="AL26" s="5">
        <f t="shared" si="93"/>
        <v>-0.24263106929997491</v>
      </c>
      <c r="AM26" s="5">
        <f t="shared" si="93"/>
        <v>0.21962664600125947</v>
      </c>
      <c r="AN26" s="5">
        <f t="shared" si="93"/>
        <v>-0.93628658903030271</v>
      </c>
      <c r="AO26" s="5">
        <f t="shared" si="92"/>
        <v>-1.3181881646723781</v>
      </c>
      <c r="AP26" s="5">
        <f t="shared" si="92"/>
        <v>-0.36631088284018176</v>
      </c>
      <c r="AQ26" s="5">
        <f t="shared" si="92"/>
        <v>-1.5049295494552482</v>
      </c>
      <c r="AR26" s="5">
        <f t="shared" si="92"/>
        <v>-3.4654396352507888E-2</v>
      </c>
      <c r="AS26" s="5">
        <f t="shared" si="92"/>
        <v>-1.0573172474057415</v>
      </c>
      <c r="AV26" s="2">
        <f t="shared" si="14"/>
        <v>71.193517791293743</v>
      </c>
      <c r="AW26" s="2">
        <f t="shared" si="15"/>
        <v>72.521309139661355</v>
      </c>
      <c r="AX26" s="2">
        <f t="shared" si="16"/>
        <v>74.302969440284627</v>
      </c>
      <c r="AY26" s="2">
        <f t="shared" si="17"/>
        <v>74.111728342865888</v>
      </c>
      <c r="AZ26" s="2">
        <f t="shared" si="18"/>
        <v>75.308403279485375</v>
      </c>
      <c r="BA26" s="2">
        <f t="shared" si="19"/>
        <v>76.833631066972316</v>
      </c>
      <c r="BB26" s="2">
        <f t="shared" si="20"/>
        <v>77.583373352511174</v>
      </c>
      <c r="BC26" s="2">
        <f t="shared" si="21"/>
        <v>77.936286569032418</v>
      </c>
      <c r="BD26" s="2">
        <f t="shared" si="22"/>
        <v>75.273188164286324</v>
      </c>
      <c r="BE26" s="2">
        <f t="shared" si="23"/>
        <v>70.411310882423592</v>
      </c>
      <c r="BF26" s="2">
        <f t="shared" si="24"/>
        <v>64.731929544273768</v>
      </c>
      <c r="BG26" s="2">
        <f t="shared" si="25"/>
        <v>56.428654395078958</v>
      </c>
      <c r="BH26" s="2">
        <f t="shared" si="26"/>
        <v>47.057317241553939</v>
      </c>
      <c r="BK26" s="2">
        <f t="shared" si="27"/>
        <v>70.394000000000005</v>
      </c>
      <c r="BL26" s="2">
        <f t="shared" si="28"/>
        <v>72.894000000000005</v>
      </c>
      <c r="BM26" s="2">
        <f t="shared" si="29"/>
        <v>72.438999999999993</v>
      </c>
      <c r="BN26" s="2">
        <f t="shared" si="30"/>
        <v>73.53</v>
      </c>
      <c r="BO26" s="2">
        <f t="shared" si="31"/>
        <v>75.47</v>
      </c>
      <c r="BP26" s="2">
        <f t="shared" si="32"/>
        <v>76.590999999999994</v>
      </c>
      <c r="BQ26" s="2">
        <f t="shared" si="33"/>
        <v>77.802999999999997</v>
      </c>
      <c r="BR26" s="2">
        <f t="shared" si="34"/>
        <v>77</v>
      </c>
      <c r="BS26" s="2">
        <f t="shared" si="35"/>
        <v>73.954999999999998</v>
      </c>
      <c r="BT26" s="2">
        <f t="shared" si="36"/>
        <v>70.045000000000002</v>
      </c>
      <c r="BU26" s="2">
        <f t="shared" si="37"/>
        <v>63.226999999999997</v>
      </c>
      <c r="BV26" s="2">
        <f t="shared" si="38"/>
        <v>56.393999999999998</v>
      </c>
      <c r="BW26" s="2">
        <f t="shared" si="39"/>
        <v>46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71.189975516698482</v>
      </c>
      <c r="CP26" s="2">
        <f t="shared" si="54"/>
        <v>72.519012585464296</v>
      </c>
      <c r="CQ26" s="2">
        <f t="shared" si="55"/>
        <v>74.300613831058428</v>
      </c>
      <c r="CR26" s="2">
        <f t="shared" si="56"/>
        <v>74.110667910729234</v>
      </c>
      <c r="CS26" s="2">
        <f t="shared" si="57"/>
        <v>75.305815444748745</v>
      </c>
      <c r="CT26" s="2">
        <f t="shared" si="58"/>
        <v>76.831002666669107</v>
      </c>
      <c r="CU26" s="2">
        <f t="shared" si="59"/>
        <v>77.581424045043562</v>
      </c>
      <c r="CV26" s="2">
        <f t="shared" si="60"/>
        <v>77.933350371443424</v>
      </c>
      <c r="CW26" s="2">
        <f t="shared" si="61"/>
        <v>75.270742719784309</v>
      </c>
      <c r="CX26" s="2">
        <f t="shared" si="62"/>
        <v>70.408179149325065</v>
      </c>
      <c r="CY26" s="2">
        <f t="shared" si="63"/>
        <v>64.728460643051505</v>
      </c>
      <c r="CZ26" s="2">
        <f t="shared" si="64"/>
        <v>56.426536546407867</v>
      </c>
      <c r="DA26" s="2">
        <f t="shared" si="65"/>
        <v>47.056042935620745</v>
      </c>
      <c r="DD26" s="2">
        <f t="shared" si="66"/>
        <v>76.236032323391498</v>
      </c>
      <c r="DE26" s="2">
        <f t="shared" si="67"/>
        <v>75.463632859225299</v>
      </c>
      <c r="DF26" s="2">
        <f t="shared" si="68"/>
        <v>76.890222884082405</v>
      </c>
      <c r="DG26" s="2">
        <f t="shared" si="69"/>
        <v>75.419041413025809</v>
      </c>
      <c r="DH26" s="2">
        <f t="shared" si="70"/>
        <v>79.020658495561193</v>
      </c>
      <c r="DI26" s="2">
        <f t="shared" si="71"/>
        <v>80.453083521127468</v>
      </c>
      <c r="DJ26" s="2">
        <f t="shared" si="72"/>
        <v>80.289410634023241</v>
      </c>
      <c r="DK26" s="2">
        <f t="shared" si="73"/>
        <v>81.292440163364631</v>
      </c>
      <c r="DL26" s="2">
        <f t="shared" si="74"/>
        <v>79.544065950154248</v>
      </c>
      <c r="DM26" s="2">
        <f t="shared" si="75"/>
        <v>75.018433383506419</v>
      </c>
      <c r="DN26" s="2">
        <f t="shared" si="76"/>
        <v>69.338736043292769</v>
      </c>
      <c r="DO26" s="2">
        <f t="shared" si="77"/>
        <v>59.615026880215773</v>
      </c>
      <c r="DP26" s="2">
        <f t="shared" si="78"/>
        <v>49.069303864823681</v>
      </c>
      <c r="DS26" s="2">
        <f t="shared" si="79"/>
        <v>7.0198864795999682E-4</v>
      </c>
      <c r="DT26" s="2">
        <f t="shared" si="80"/>
        <v>7.7991522965343738E-4</v>
      </c>
      <c r="DU26" s="2">
        <f t="shared" si="81"/>
        <v>9.0963893698698306E-4</v>
      </c>
      <c r="DV26" s="2">
        <f t="shared" si="82"/>
        <v>8.1049649414671862E-4</v>
      </c>
      <c r="DW26" s="2">
        <f t="shared" si="83"/>
        <v>6.966202074300818E-4</v>
      </c>
      <c r="DX26" s="2">
        <f t="shared" si="84"/>
        <v>7.2566030655271956E-4</v>
      </c>
      <c r="DY26" s="2">
        <f t="shared" si="85"/>
        <v>7.198364554475131E-4</v>
      </c>
      <c r="DZ26" s="2">
        <f t="shared" si="86"/>
        <v>8.7410512099597942E-4</v>
      </c>
      <c r="EA26" s="2">
        <f t="shared" si="87"/>
        <v>5.7225825667703658E-4</v>
      </c>
      <c r="EB26" s="2">
        <f t="shared" si="88"/>
        <v>6.7929726636365708E-4</v>
      </c>
      <c r="EC26" s="2">
        <f t="shared" si="89"/>
        <v>7.5242820029088606E-4</v>
      </c>
      <c r="ED26" s="2">
        <f t="shared" si="90"/>
        <v>6.6421674503223884E-4</v>
      </c>
      <c r="EE26" s="2">
        <f t="shared" si="91"/>
        <v>6.3295617309928529E-4</v>
      </c>
    </row>
    <row r="27" spans="2:135" x14ac:dyDescent="0.25">
      <c r="B27" s="2">
        <v>21</v>
      </c>
      <c r="C27">
        <v>70.47</v>
      </c>
      <c r="D27">
        <v>72.061000000000007</v>
      </c>
      <c r="E27">
        <v>73.984999999999999</v>
      </c>
      <c r="F27">
        <v>73.984999999999999</v>
      </c>
      <c r="G27">
        <v>74.909000000000006</v>
      </c>
      <c r="H27">
        <v>75.120999999999995</v>
      </c>
      <c r="I27">
        <v>77.5</v>
      </c>
      <c r="J27">
        <v>76.015000000000001</v>
      </c>
      <c r="K27">
        <v>74.152000000000001</v>
      </c>
      <c r="L27">
        <v>69.212000000000003</v>
      </c>
      <c r="M27">
        <v>65.152000000000001</v>
      </c>
      <c r="N27">
        <v>56.332999999999998</v>
      </c>
      <c r="O27">
        <v>46.328400000000002</v>
      </c>
      <c r="R27" s="5">
        <f t="shared" si="0"/>
        <v>71.191151041421492</v>
      </c>
      <c r="S27" s="5">
        <f t="shared" si="1"/>
        <v>72.51567518368492</v>
      </c>
      <c r="T27" s="5">
        <f t="shared" si="2"/>
        <v>74.300206902453979</v>
      </c>
      <c r="U27" s="5">
        <f t="shared" si="3"/>
        <v>74.113374023629234</v>
      </c>
      <c r="V27" s="5">
        <f t="shared" si="4"/>
        <v>75.332827663034493</v>
      </c>
      <c r="W27" s="5">
        <f t="shared" si="5"/>
        <v>76.852090026421337</v>
      </c>
      <c r="X27" s="5">
        <f t="shared" si="6"/>
        <v>77.597020084584912</v>
      </c>
      <c r="Y27" s="5">
        <f t="shared" si="7"/>
        <v>77.946501105818811</v>
      </c>
      <c r="Z27" s="5">
        <f t="shared" si="8"/>
        <v>75.289283009181005</v>
      </c>
      <c r="AA27" s="5">
        <f t="shared" si="9"/>
        <v>70.434721967767814</v>
      </c>
      <c r="AB27" s="5">
        <f t="shared" si="10"/>
        <v>64.758104684336587</v>
      </c>
      <c r="AC27" s="5">
        <f t="shared" si="11"/>
        <v>56.447946492975461</v>
      </c>
      <c r="AD27" s="5">
        <f t="shared" si="12"/>
        <v>47.075295645371604</v>
      </c>
      <c r="AE27" s="5"/>
      <c r="AG27" s="5">
        <f t="shared" si="93"/>
        <v>-0.72115104142149278</v>
      </c>
      <c r="AH27" s="5">
        <f t="shared" si="93"/>
        <v>-0.45467518368491255</v>
      </c>
      <c r="AI27" s="5">
        <f t="shared" si="93"/>
        <v>-0.31520690245397986</v>
      </c>
      <c r="AJ27" s="5">
        <f t="shared" si="93"/>
        <v>-0.12837402362923456</v>
      </c>
      <c r="AK27" s="5">
        <f t="shared" si="93"/>
        <v>-0.42382766303448705</v>
      </c>
      <c r="AL27" s="5">
        <f t="shared" si="93"/>
        <v>-1.7310900264213416</v>
      </c>
      <c r="AM27" s="5">
        <f t="shared" si="93"/>
        <v>-9.702008458491207E-2</v>
      </c>
      <c r="AN27" s="5">
        <f t="shared" si="93"/>
        <v>-1.9315011058188105</v>
      </c>
      <c r="AO27" s="5">
        <f t="shared" si="92"/>
        <v>-1.1372830091810044</v>
      </c>
      <c r="AP27" s="5">
        <f t="shared" si="92"/>
        <v>-1.2227219677678107</v>
      </c>
      <c r="AQ27" s="5">
        <f t="shared" si="92"/>
        <v>0.39389531566341418</v>
      </c>
      <c r="AR27" s="5">
        <f t="shared" si="92"/>
        <v>-0.11494649297546289</v>
      </c>
      <c r="AS27" s="5">
        <f t="shared" si="92"/>
        <v>-0.7468956453716018</v>
      </c>
      <c r="AV27" s="2">
        <f t="shared" si="14"/>
        <v>71.191150755885502</v>
      </c>
      <c r="AW27" s="2">
        <f t="shared" si="15"/>
        <v>72.515675069290054</v>
      </c>
      <c r="AX27" s="2">
        <f t="shared" si="16"/>
        <v>74.300206443873833</v>
      </c>
      <c r="AY27" s="2">
        <f t="shared" si="17"/>
        <v>74.113373913950909</v>
      </c>
      <c r="AZ27" s="2">
        <f t="shared" si="18"/>
        <v>75.332827655265191</v>
      </c>
      <c r="BA27" s="2">
        <f t="shared" si="19"/>
        <v>76.852090017055346</v>
      </c>
      <c r="BB27" s="2">
        <f t="shared" si="20"/>
        <v>77.597020078505693</v>
      </c>
      <c r="BC27" s="2">
        <f t="shared" si="21"/>
        <v>77.946501029874156</v>
      </c>
      <c r="BD27" s="2">
        <f t="shared" si="22"/>
        <v>75.28928300757461</v>
      </c>
      <c r="BE27" s="2">
        <f t="shared" si="23"/>
        <v>70.434721966002755</v>
      </c>
      <c r="BF27" s="2">
        <f t="shared" si="24"/>
        <v>64.758104664123891</v>
      </c>
      <c r="BG27" s="2">
        <f t="shared" si="25"/>
        <v>56.447946487854644</v>
      </c>
      <c r="BH27" s="2">
        <f t="shared" si="26"/>
        <v>47.075295623346769</v>
      </c>
      <c r="BK27" s="2">
        <f t="shared" si="27"/>
        <v>70.47</v>
      </c>
      <c r="BL27" s="2">
        <f t="shared" si="28"/>
        <v>72.061000000000007</v>
      </c>
      <c r="BM27" s="2">
        <f t="shared" si="29"/>
        <v>73.984999999999999</v>
      </c>
      <c r="BN27" s="2">
        <f t="shared" si="30"/>
        <v>73.984999999999999</v>
      </c>
      <c r="BO27" s="2">
        <f t="shared" si="31"/>
        <v>74.909000000000006</v>
      </c>
      <c r="BP27" s="2">
        <f t="shared" si="32"/>
        <v>75.120999999999995</v>
      </c>
      <c r="BQ27" s="2">
        <f t="shared" si="33"/>
        <v>77.5</v>
      </c>
      <c r="BR27" s="2">
        <f t="shared" si="34"/>
        <v>76.015000000000001</v>
      </c>
      <c r="BS27" s="2">
        <f t="shared" si="35"/>
        <v>74.152000000000001</v>
      </c>
      <c r="BT27" s="2">
        <f t="shared" si="36"/>
        <v>69.212000000000003</v>
      </c>
      <c r="BU27" s="2">
        <f t="shared" si="37"/>
        <v>65.152000000000001</v>
      </c>
      <c r="BV27" s="2">
        <f t="shared" si="38"/>
        <v>56.332999999999998</v>
      </c>
      <c r="BW27" s="2">
        <f t="shared" si="39"/>
        <v>46.328400000000002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71.187325494508983</v>
      </c>
      <c r="CP27" s="2">
        <f t="shared" si="54"/>
        <v>72.51319768771198</v>
      </c>
      <c r="CQ27" s="2">
        <f t="shared" si="55"/>
        <v>74.297666893804418</v>
      </c>
      <c r="CR27" s="2">
        <f t="shared" si="56"/>
        <v>74.112233493501833</v>
      </c>
      <c r="CS27" s="2">
        <f t="shared" si="57"/>
        <v>75.330031761283834</v>
      </c>
      <c r="CT27" s="2">
        <f t="shared" si="58"/>
        <v>76.849250953293193</v>
      </c>
      <c r="CU27" s="2">
        <f t="shared" si="59"/>
        <v>77.594918335993015</v>
      </c>
      <c r="CV27" s="2">
        <f t="shared" si="60"/>
        <v>77.943335797241403</v>
      </c>
      <c r="CW27" s="2">
        <f t="shared" si="61"/>
        <v>75.286641274528748</v>
      </c>
      <c r="CX27" s="2">
        <f t="shared" si="62"/>
        <v>70.43133817792247</v>
      </c>
      <c r="CY27" s="2">
        <f t="shared" si="63"/>
        <v>64.754358612296869</v>
      </c>
      <c r="CZ27" s="2">
        <f t="shared" si="64"/>
        <v>56.445658729469784</v>
      </c>
      <c r="DA27" s="2">
        <f t="shared" si="65"/>
        <v>47.073919616717475</v>
      </c>
      <c r="DD27" s="2">
        <f t="shared" si="66"/>
        <v>76.157371841141</v>
      </c>
      <c r="DE27" s="2">
        <f t="shared" si="67"/>
        <v>75.410395709441104</v>
      </c>
      <c r="DF27" s="2">
        <f t="shared" si="68"/>
        <v>76.844062345500319</v>
      </c>
      <c r="DG27" s="2">
        <f t="shared" si="69"/>
        <v>75.395591469105057</v>
      </c>
      <c r="DH27" s="2">
        <f t="shared" si="70"/>
        <v>78.990644766595508</v>
      </c>
      <c r="DI27" s="2">
        <f t="shared" si="71"/>
        <v>80.417639876076464</v>
      </c>
      <c r="DJ27" s="2">
        <f t="shared" si="72"/>
        <v>80.257946942491756</v>
      </c>
      <c r="DK27" s="2">
        <f t="shared" si="73"/>
        <v>81.246107791681169</v>
      </c>
      <c r="DL27" s="2">
        <f t="shared" si="74"/>
        <v>79.497016856398517</v>
      </c>
      <c r="DM27" s="2">
        <f t="shared" si="75"/>
        <v>74.974641694421265</v>
      </c>
      <c r="DN27" s="2">
        <f t="shared" si="76"/>
        <v>69.295240890549721</v>
      </c>
      <c r="DO27" s="2">
        <f t="shared" si="77"/>
        <v>59.587094361573364</v>
      </c>
      <c r="DP27" s="2">
        <f t="shared" si="78"/>
        <v>49.0566944889759</v>
      </c>
      <c r="DS27" s="2">
        <f t="shared" si="79"/>
        <v>7.6966311976310164E-4</v>
      </c>
      <c r="DT27" s="2">
        <f t="shared" si="80"/>
        <v>8.5509570263747235E-4</v>
      </c>
      <c r="DU27" s="2">
        <f t="shared" si="81"/>
        <v>9.9731173636819609E-4</v>
      </c>
      <c r="DV27" s="2">
        <f t="shared" si="82"/>
        <v>8.8862224785266303E-4</v>
      </c>
      <c r="DW27" s="2">
        <f t="shared" si="83"/>
        <v>7.6377753597432513E-4</v>
      </c>
      <c r="DX27" s="2">
        <f t="shared" si="84"/>
        <v>7.95615002619135E-4</v>
      </c>
      <c r="DY27" s="2">
        <f t="shared" si="85"/>
        <v>7.8923016731797168E-4</v>
      </c>
      <c r="DZ27" s="2">
        <f t="shared" si="86"/>
        <v>9.5835638611667785E-4</v>
      </c>
      <c r="EA27" s="2">
        <f t="shared" si="87"/>
        <v>6.2743406009603357E-4</v>
      </c>
      <c r="EB27" s="2">
        <f t="shared" si="88"/>
        <v>7.4478582995925885E-4</v>
      </c>
      <c r="EC27" s="2">
        <f t="shared" si="89"/>
        <v>8.2496122944140189E-4</v>
      </c>
      <c r="ED27" s="2">
        <f t="shared" si="90"/>
        <v>7.2825251024805483E-4</v>
      </c>
      <c r="EE27" s="2">
        <f t="shared" si="91"/>
        <v>6.9398026399275265E-4</v>
      </c>
    </row>
    <row r="28" spans="2:135" x14ac:dyDescent="0.25">
      <c r="B28" s="2">
        <v>22</v>
      </c>
      <c r="C28">
        <v>70.135999999999996</v>
      </c>
      <c r="D28">
        <v>72.135999999999996</v>
      </c>
      <c r="E28">
        <v>73.97</v>
      </c>
      <c r="F28">
        <v>74.561000000000007</v>
      </c>
      <c r="G28">
        <v>75.667000000000002</v>
      </c>
      <c r="H28">
        <v>76.379000000000005</v>
      </c>
      <c r="I28">
        <v>77.409000000000006</v>
      </c>
      <c r="J28">
        <v>78.682000000000002</v>
      </c>
      <c r="K28">
        <v>74.667000000000002</v>
      </c>
      <c r="L28">
        <v>69.135999999999996</v>
      </c>
      <c r="M28">
        <v>63.817999999999998</v>
      </c>
      <c r="N28">
        <v>55.758000000000003</v>
      </c>
      <c r="O28">
        <v>46.074599999999997</v>
      </c>
      <c r="R28" s="5">
        <f t="shared" si="0"/>
        <v>71.188806297169677</v>
      </c>
      <c r="S28" s="5">
        <f t="shared" si="1"/>
        <v>72.510054907128236</v>
      </c>
      <c r="T28" s="5">
        <f t="shared" si="2"/>
        <v>74.297458562443339</v>
      </c>
      <c r="U28" s="5">
        <f t="shared" si="3"/>
        <v>74.115025433633136</v>
      </c>
      <c r="V28" s="5">
        <f t="shared" si="4"/>
        <v>75.357268106267398</v>
      </c>
      <c r="W28" s="5">
        <f t="shared" si="5"/>
        <v>76.870565172827042</v>
      </c>
      <c r="X28" s="5">
        <f t="shared" si="6"/>
        <v>77.610678087692975</v>
      </c>
      <c r="Y28" s="5">
        <f t="shared" si="7"/>
        <v>77.956732613514134</v>
      </c>
      <c r="Z28" s="5">
        <f t="shared" si="8"/>
        <v>75.3053929597219</v>
      </c>
      <c r="AA28" s="5">
        <f t="shared" si="9"/>
        <v>70.458152526168718</v>
      </c>
      <c r="AB28" s="5">
        <f t="shared" si="10"/>
        <v>64.784301029875493</v>
      </c>
      <c r="AC28" s="5">
        <f t="shared" si="11"/>
        <v>56.467251662124156</v>
      </c>
      <c r="AD28" s="5">
        <f t="shared" si="12"/>
        <v>47.093281841504883</v>
      </c>
      <c r="AE28" s="5"/>
      <c r="AG28" s="5">
        <f t="shared" si="93"/>
        <v>-1.0528062971696812</v>
      </c>
      <c r="AH28" s="5">
        <f t="shared" si="93"/>
        <v>-0.37405490712824019</v>
      </c>
      <c r="AI28" s="5">
        <f t="shared" si="93"/>
        <v>-0.32745856244333993</v>
      </c>
      <c r="AJ28" s="5">
        <f t="shared" si="93"/>
        <v>0.44597456636687127</v>
      </c>
      <c r="AK28" s="5">
        <f t="shared" si="93"/>
        <v>0.30973189373260368</v>
      </c>
      <c r="AL28" s="5">
        <f t="shared" si="93"/>
        <v>-0.4915651728270376</v>
      </c>
      <c r="AM28" s="5">
        <f t="shared" si="93"/>
        <v>-0.20167808769296869</v>
      </c>
      <c r="AN28" s="5">
        <f t="shared" si="93"/>
        <v>0.72526738648586786</v>
      </c>
      <c r="AO28" s="5">
        <f t="shared" si="92"/>
        <v>-0.63839295972189802</v>
      </c>
      <c r="AP28" s="5">
        <f t="shared" si="92"/>
        <v>-1.3221525261687219</v>
      </c>
      <c r="AQ28" s="5">
        <f t="shared" si="92"/>
        <v>-0.96630102987549549</v>
      </c>
      <c r="AR28" s="5">
        <f t="shared" si="92"/>
        <v>-0.70925166212415292</v>
      </c>
      <c r="AS28" s="5">
        <f t="shared" si="92"/>
        <v>-1.0186818415048862</v>
      </c>
      <c r="AV28" s="2">
        <f t="shared" si="14"/>
        <v>71.18880533468905</v>
      </c>
      <c r="AW28" s="2">
        <f t="shared" si="15"/>
        <v>72.51005450162323</v>
      </c>
      <c r="AX28" s="2">
        <f t="shared" si="16"/>
        <v>74.297456999080225</v>
      </c>
      <c r="AY28" s="2">
        <f t="shared" si="17"/>
        <v>74.115025043324351</v>
      </c>
      <c r="AZ28" s="2">
        <f t="shared" si="18"/>
        <v>75.357268076283347</v>
      </c>
      <c r="BA28" s="2">
        <f t="shared" si="19"/>
        <v>76.870565136621053</v>
      </c>
      <c r="BB28" s="2">
        <f t="shared" si="20"/>
        <v>77.610678063828928</v>
      </c>
      <c r="BC28" s="2">
        <f t="shared" si="21"/>
        <v>77.95673233652137</v>
      </c>
      <c r="BD28" s="2">
        <f t="shared" si="22"/>
        <v>75.305392953294685</v>
      </c>
      <c r="BE28" s="2">
        <f t="shared" si="23"/>
        <v>70.458152518986253</v>
      </c>
      <c r="BF28" s="2">
        <f t="shared" si="24"/>
        <v>64.784300954110122</v>
      </c>
      <c r="BG28" s="2">
        <f t="shared" si="25"/>
        <v>56.467251642333096</v>
      </c>
      <c r="BH28" s="2">
        <f t="shared" si="26"/>
        <v>47.093281761739064</v>
      </c>
      <c r="BK28" s="2">
        <f t="shared" si="27"/>
        <v>70.135999999999996</v>
      </c>
      <c r="BL28" s="2">
        <f t="shared" si="28"/>
        <v>72.135999999999996</v>
      </c>
      <c r="BM28" s="2">
        <f t="shared" si="29"/>
        <v>73.97</v>
      </c>
      <c r="BN28" s="2">
        <f t="shared" si="30"/>
        <v>74.561000000000007</v>
      </c>
      <c r="BO28" s="2">
        <f t="shared" si="31"/>
        <v>75.667000000000002</v>
      </c>
      <c r="BP28" s="2">
        <f t="shared" si="32"/>
        <v>76.379000000000005</v>
      </c>
      <c r="BQ28" s="2">
        <f t="shared" si="33"/>
        <v>77.409000000000006</v>
      </c>
      <c r="BR28" s="2">
        <f t="shared" si="34"/>
        <v>78.682000000000002</v>
      </c>
      <c r="BS28" s="2">
        <f t="shared" si="35"/>
        <v>74.667000000000002</v>
      </c>
      <c r="BT28" s="2">
        <f t="shared" si="36"/>
        <v>69.135999999999996</v>
      </c>
      <c r="BU28" s="2">
        <f t="shared" si="37"/>
        <v>63.817999999999998</v>
      </c>
      <c r="BV28" s="2">
        <f t="shared" si="38"/>
        <v>55.758000000000003</v>
      </c>
      <c r="BW28" s="2">
        <f t="shared" si="39"/>
        <v>46.074599999999997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71.184675472319469</v>
      </c>
      <c r="CP28" s="2">
        <f t="shared" si="54"/>
        <v>72.507382789959649</v>
      </c>
      <c r="CQ28" s="2">
        <f t="shared" si="55"/>
        <v>74.294719956550409</v>
      </c>
      <c r="CR28" s="2">
        <f t="shared" si="56"/>
        <v>74.113799076274432</v>
      </c>
      <c r="CS28" s="2">
        <f t="shared" si="57"/>
        <v>75.354248077818909</v>
      </c>
      <c r="CT28" s="2">
        <f t="shared" si="58"/>
        <v>76.867499239917294</v>
      </c>
      <c r="CU28" s="2">
        <f t="shared" si="59"/>
        <v>77.608412626942481</v>
      </c>
      <c r="CV28" s="2">
        <f t="shared" si="60"/>
        <v>77.953321223039396</v>
      </c>
      <c r="CW28" s="2">
        <f t="shared" si="61"/>
        <v>75.302539829273186</v>
      </c>
      <c r="CX28" s="2">
        <f t="shared" si="62"/>
        <v>70.454497206519875</v>
      </c>
      <c r="CY28" s="2">
        <f t="shared" si="63"/>
        <v>64.780256581542233</v>
      </c>
      <c r="CZ28" s="2">
        <f t="shared" si="64"/>
        <v>56.464780912531694</v>
      </c>
      <c r="DA28" s="2">
        <f t="shared" si="65"/>
        <v>47.091796297814206</v>
      </c>
      <c r="DD28" s="2">
        <f t="shared" si="66"/>
        <v>76.078711358890502</v>
      </c>
      <c r="DE28" s="2">
        <f t="shared" si="67"/>
        <v>75.357158559656895</v>
      </c>
      <c r="DF28" s="2">
        <f t="shared" si="68"/>
        <v>76.797901806918247</v>
      </c>
      <c r="DG28" s="2">
        <f t="shared" si="69"/>
        <v>75.372141525184304</v>
      </c>
      <c r="DH28" s="2">
        <f t="shared" si="70"/>
        <v>78.96063103762981</v>
      </c>
      <c r="DI28" s="2">
        <f t="shared" si="71"/>
        <v>80.382196231025461</v>
      </c>
      <c r="DJ28" s="2">
        <f t="shared" si="72"/>
        <v>80.226483250960285</v>
      </c>
      <c r="DK28" s="2">
        <f t="shared" si="73"/>
        <v>81.199775419997692</v>
      </c>
      <c r="DL28" s="2">
        <f t="shared" si="74"/>
        <v>79.449967762642771</v>
      </c>
      <c r="DM28" s="2">
        <f t="shared" si="75"/>
        <v>74.930850005336097</v>
      </c>
      <c r="DN28" s="2">
        <f t="shared" si="76"/>
        <v>69.251745737806672</v>
      </c>
      <c r="DO28" s="2">
        <f t="shared" si="77"/>
        <v>59.559161842930955</v>
      </c>
      <c r="DP28" s="2">
        <f t="shared" si="78"/>
        <v>49.044085113128119</v>
      </c>
      <c r="DS28" s="2">
        <f t="shared" si="79"/>
        <v>8.4385616805736428E-4</v>
      </c>
      <c r="DT28" s="2">
        <f t="shared" si="80"/>
        <v>9.375164502403745E-4</v>
      </c>
      <c r="DU28" s="2">
        <f t="shared" si="81"/>
        <v>1.0934253655680596E-3</v>
      </c>
      <c r="DV28" s="2">
        <f t="shared" si="82"/>
        <v>9.7427139248892197E-4</v>
      </c>
      <c r="DW28" s="2">
        <f t="shared" si="83"/>
        <v>8.3740370839673897E-4</v>
      </c>
      <c r="DX28" s="2">
        <f t="shared" si="84"/>
        <v>8.7230754500504154E-4</v>
      </c>
      <c r="DY28" s="2">
        <f t="shared" si="85"/>
        <v>8.6530778263695031E-4</v>
      </c>
      <c r="DZ28" s="2">
        <f t="shared" si="86"/>
        <v>1.0507197314446261E-3</v>
      </c>
      <c r="EA28" s="2">
        <f t="shared" si="87"/>
        <v>6.8792612369495451E-4</v>
      </c>
      <c r="EB28" s="2">
        <f t="shared" si="88"/>
        <v>8.1658274730887488E-4</v>
      </c>
      <c r="EC28" s="2">
        <f t="shared" si="89"/>
        <v>9.0448001248414906E-4</v>
      </c>
      <c r="ED28" s="2">
        <f t="shared" si="90"/>
        <v>7.9845689880175667E-4</v>
      </c>
      <c r="EE28" s="2">
        <f t="shared" si="91"/>
        <v>7.6088328386972684E-4</v>
      </c>
    </row>
    <row r="29" spans="2:135" x14ac:dyDescent="0.25">
      <c r="B29" s="2">
        <v>23</v>
      </c>
      <c r="C29">
        <v>69.817999999999998</v>
      </c>
      <c r="D29">
        <v>72.167000000000002</v>
      </c>
      <c r="E29">
        <v>74.832999999999998</v>
      </c>
      <c r="F29">
        <v>74.515000000000001</v>
      </c>
      <c r="G29">
        <v>74.484999999999999</v>
      </c>
      <c r="H29">
        <v>75.924000000000007</v>
      </c>
      <c r="I29">
        <v>77</v>
      </c>
      <c r="J29">
        <v>78.061000000000007</v>
      </c>
      <c r="K29">
        <v>74.135999999999996</v>
      </c>
      <c r="L29">
        <v>70.135999999999996</v>
      </c>
      <c r="M29">
        <v>64.652000000000001</v>
      </c>
      <c r="N29">
        <v>56.136000000000003</v>
      </c>
      <c r="O29">
        <v>46.850700000000003</v>
      </c>
      <c r="R29" s="5">
        <f t="shared" si="0"/>
        <v>71.186486184015905</v>
      </c>
      <c r="S29" s="5">
        <f t="shared" si="1"/>
        <v>72.504449738723778</v>
      </c>
      <c r="T29" s="5">
        <f t="shared" si="2"/>
        <v>74.294727128305269</v>
      </c>
      <c r="U29" s="5">
        <f t="shared" si="3"/>
        <v>74.11668339309729</v>
      </c>
      <c r="V29" s="5">
        <f t="shared" si="4"/>
        <v>75.381725810784673</v>
      </c>
      <c r="W29" s="5">
        <f t="shared" si="5"/>
        <v>76.889057716802228</v>
      </c>
      <c r="X29" s="5">
        <f t="shared" si="6"/>
        <v>77.624348150497426</v>
      </c>
      <c r="Y29" s="5">
        <f t="shared" si="7"/>
        <v>77.966982574897074</v>
      </c>
      <c r="Z29" s="5">
        <f t="shared" si="8"/>
        <v>75.321519111399425</v>
      </c>
      <c r="AA29" s="5">
        <f t="shared" si="9"/>
        <v>70.481603977255588</v>
      </c>
      <c r="AB29" s="5">
        <f t="shared" si="10"/>
        <v>64.810520188969733</v>
      </c>
      <c r="AC29" s="5">
        <f t="shared" si="11"/>
        <v>56.486570869018585</v>
      </c>
      <c r="AD29" s="5">
        <f t="shared" si="12"/>
        <v>47.111276483726442</v>
      </c>
      <c r="AE29" s="5"/>
      <c r="AG29" s="5">
        <f t="shared" si="93"/>
        <v>-1.3684861840159073</v>
      </c>
      <c r="AH29" s="5">
        <f t="shared" si="93"/>
        <v>-0.3374497387237767</v>
      </c>
      <c r="AI29" s="5">
        <f t="shared" si="93"/>
        <v>0.53827287169472982</v>
      </c>
      <c r="AJ29" s="5">
        <f t="shared" si="93"/>
        <v>0.39831660690271065</v>
      </c>
      <c r="AK29" s="5">
        <f t="shared" si="93"/>
        <v>-0.89672581078467317</v>
      </c>
      <c r="AL29" s="5">
        <f t="shared" si="93"/>
        <v>-0.96505771680222097</v>
      </c>
      <c r="AM29" s="5">
        <f t="shared" si="93"/>
        <v>-0.62434815049742554</v>
      </c>
      <c r="AN29" s="5">
        <f t="shared" si="93"/>
        <v>9.4017425102933316E-2</v>
      </c>
      <c r="AO29" s="5">
        <f t="shared" si="92"/>
        <v>-1.1855191113994294</v>
      </c>
      <c r="AP29" s="5">
        <f t="shared" si="92"/>
        <v>-0.34560397725559255</v>
      </c>
      <c r="AQ29" s="5">
        <f t="shared" si="92"/>
        <v>-0.15852018896973163</v>
      </c>
      <c r="AR29" s="5">
        <f t="shared" si="92"/>
        <v>-0.3505708690185827</v>
      </c>
      <c r="AS29" s="5">
        <f t="shared" si="92"/>
        <v>-0.26057648372643882</v>
      </c>
      <c r="AV29" s="2">
        <f t="shared" si="14"/>
        <v>71.186483061070646</v>
      </c>
      <c r="AW29" s="2">
        <f t="shared" si="15"/>
        <v>72.504448356775967</v>
      </c>
      <c r="AX29" s="2">
        <f t="shared" si="16"/>
        <v>74.294722006134194</v>
      </c>
      <c r="AY29" s="2">
        <f t="shared" si="17"/>
        <v>74.116682058086155</v>
      </c>
      <c r="AZ29" s="2">
        <f t="shared" si="18"/>
        <v>75.381725699586255</v>
      </c>
      <c r="BA29" s="2">
        <f t="shared" si="19"/>
        <v>76.889057582340769</v>
      </c>
      <c r="BB29" s="2">
        <f t="shared" si="20"/>
        <v>77.62434806051354</v>
      </c>
      <c r="BC29" s="2">
        <f t="shared" si="21"/>
        <v>77.966981604615839</v>
      </c>
      <c r="BD29" s="2">
        <f t="shared" si="22"/>
        <v>75.321519086673092</v>
      </c>
      <c r="BE29" s="2">
        <f t="shared" si="23"/>
        <v>70.481603949185001</v>
      </c>
      <c r="BF29" s="2">
        <f t="shared" si="24"/>
        <v>64.810519916076132</v>
      </c>
      <c r="BG29" s="2">
        <f t="shared" si="25"/>
        <v>56.486570795498565</v>
      </c>
      <c r="BH29" s="2">
        <f t="shared" si="26"/>
        <v>47.111276205753676</v>
      </c>
      <c r="BK29" s="2">
        <f t="shared" si="27"/>
        <v>69.817999999999998</v>
      </c>
      <c r="BL29" s="2">
        <f t="shared" si="28"/>
        <v>72.167000000000002</v>
      </c>
      <c r="BM29" s="2">
        <f t="shared" si="29"/>
        <v>74.832999999999998</v>
      </c>
      <c r="BN29" s="2">
        <f t="shared" si="30"/>
        <v>74.515000000000001</v>
      </c>
      <c r="BO29" s="2">
        <f t="shared" si="31"/>
        <v>74.484999999999999</v>
      </c>
      <c r="BP29" s="2">
        <f t="shared" si="32"/>
        <v>75.924000000000007</v>
      </c>
      <c r="BQ29" s="2">
        <f t="shared" si="33"/>
        <v>77</v>
      </c>
      <c r="BR29" s="2">
        <f t="shared" si="34"/>
        <v>78.061000000000007</v>
      </c>
      <c r="BS29" s="2">
        <f t="shared" si="35"/>
        <v>74.135999999999996</v>
      </c>
      <c r="BT29" s="2">
        <f t="shared" si="36"/>
        <v>70.135999999999996</v>
      </c>
      <c r="BU29" s="2">
        <f t="shared" si="37"/>
        <v>64.652000000000001</v>
      </c>
      <c r="BV29" s="2">
        <f t="shared" si="38"/>
        <v>56.136000000000003</v>
      </c>
      <c r="BW29" s="2">
        <f t="shared" si="39"/>
        <v>46.850700000000003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71.18202545012997</v>
      </c>
      <c r="CP29" s="2">
        <f t="shared" si="54"/>
        <v>72.501567892207333</v>
      </c>
      <c r="CQ29" s="2">
        <f t="shared" si="55"/>
        <v>74.291773019296386</v>
      </c>
      <c r="CR29" s="2">
        <f t="shared" si="56"/>
        <v>74.115364659047032</v>
      </c>
      <c r="CS29" s="2">
        <f t="shared" si="57"/>
        <v>75.378464394353983</v>
      </c>
      <c r="CT29" s="2">
        <f t="shared" si="58"/>
        <v>76.88574752654138</v>
      </c>
      <c r="CU29" s="2">
        <f t="shared" si="59"/>
        <v>77.621906917891934</v>
      </c>
      <c r="CV29" s="2">
        <f t="shared" si="60"/>
        <v>77.963306648837374</v>
      </c>
      <c r="CW29" s="2">
        <f t="shared" si="61"/>
        <v>75.318438384017625</v>
      </c>
      <c r="CX29" s="2">
        <f t="shared" si="62"/>
        <v>70.47765623511728</v>
      </c>
      <c r="CY29" s="2">
        <f t="shared" si="63"/>
        <v>64.806154550787596</v>
      </c>
      <c r="CZ29" s="2">
        <f t="shared" si="64"/>
        <v>56.483903095593604</v>
      </c>
      <c r="DA29" s="2">
        <f t="shared" si="65"/>
        <v>47.109672978910929</v>
      </c>
      <c r="DD29" s="2">
        <f t="shared" si="66"/>
        <v>76.000050876640003</v>
      </c>
      <c r="DE29" s="2">
        <f t="shared" si="67"/>
        <v>75.303921409872686</v>
      </c>
      <c r="DF29" s="2">
        <f t="shared" si="68"/>
        <v>76.751741268336161</v>
      </c>
      <c r="DG29" s="2">
        <f t="shared" si="69"/>
        <v>75.348691581263552</v>
      </c>
      <c r="DH29" s="2">
        <f t="shared" si="70"/>
        <v>78.930617308664125</v>
      </c>
      <c r="DI29" s="2">
        <f t="shared" si="71"/>
        <v>80.346752585974457</v>
      </c>
      <c r="DJ29" s="2">
        <f t="shared" si="72"/>
        <v>80.1950195594288</v>
      </c>
      <c r="DK29" s="2">
        <f t="shared" si="73"/>
        <v>81.15344304831423</v>
      </c>
      <c r="DL29" s="2">
        <f t="shared" si="74"/>
        <v>79.402918668887025</v>
      </c>
      <c r="DM29" s="2">
        <f t="shared" si="75"/>
        <v>74.887058316250943</v>
      </c>
      <c r="DN29" s="2">
        <f t="shared" si="76"/>
        <v>69.20825058506361</v>
      </c>
      <c r="DO29" s="2">
        <f t="shared" si="77"/>
        <v>59.531229324288553</v>
      </c>
      <c r="DP29" s="2">
        <f t="shared" si="78"/>
        <v>49.031475737280331</v>
      </c>
      <c r="DS29" s="2">
        <f t="shared" si="79"/>
        <v>9.2519456542371258E-4</v>
      </c>
      <c r="DT29" s="2">
        <f t="shared" si="80"/>
        <v>1.0278733751742687E-3</v>
      </c>
      <c r="DU29" s="2">
        <f t="shared" si="81"/>
        <v>1.1987906099876202E-3</v>
      </c>
      <c r="DV29" s="2">
        <f t="shared" si="82"/>
        <v>1.0681669356280257E-3</v>
      </c>
      <c r="DW29" s="2">
        <f t="shared" si="83"/>
        <v>9.1812073155152999E-4</v>
      </c>
      <c r="DX29" s="2">
        <f t="shared" si="84"/>
        <v>9.5638571529048377E-4</v>
      </c>
      <c r="DY29" s="2">
        <f t="shared" si="85"/>
        <v>9.4871191498077624E-4</v>
      </c>
      <c r="DZ29" s="2">
        <f t="shared" si="86"/>
        <v>1.1519744983525153E-3</v>
      </c>
      <c r="EA29" s="2">
        <f t="shared" si="87"/>
        <v>7.5424593598297099E-4</v>
      </c>
      <c r="EB29" s="2">
        <f t="shared" si="88"/>
        <v>8.952946442828257E-4</v>
      </c>
      <c r="EC29" s="2">
        <f t="shared" si="89"/>
        <v>9.9165607804845794E-4</v>
      </c>
      <c r="ED29" s="2">
        <f t="shared" si="90"/>
        <v>8.7542314302883428E-4</v>
      </c>
      <c r="EE29" s="2">
        <f t="shared" si="91"/>
        <v>8.3423069082692869E-4</v>
      </c>
    </row>
    <row r="30" spans="2:135" x14ac:dyDescent="0.25">
      <c r="B30" s="2">
        <v>24</v>
      </c>
      <c r="C30">
        <v>71.727000000000004</v>
      </c>
      <c r="D30">
        <v>72.757999999999996</v>
      </c>
      <c r="E30">
        <v>74.590999999999994</v>
      </c>
      <c r="F30">
        <v>74.47</v>
      </c>
      <c r="G30">
        <v>76.105999999999995</v>
      </c>
      <c r="H30">
        <v>76.697000000000003</v>
      </c>
      <c r="I30">
        <v>76.938999999999993</v>
      </c>
      <c r="J30">
        <v>79.332999999999998</v>
      </c>
      <c r="K30">
        <v>74.864000000000004</v>
      </c>
      <c r="L30">
        <v>70.197000000000003</v>
      </c>
      <c r="M30">
        <v>65.364000000000004</v>
      </c>
      <c r="N30">
        <v>55.636000000000003</v>
      </c>
      <c r="O30">
        <v>46.641800000000003</v>
      </c>
      <c r="R30" s="5">
        <f t="shared" si="0"/>
        <v>71.184195316436544</v>
      </c>
      <c r="S30" s="5">
        <f t="shared" si="1"/>
        <v>72.498862134221071</v>
      </c>
      <c r="T30" s="5">
        <f t="shared" si="2"/>
        <v>74.292018541069467</v>
      </c>
      <c r="U30" s="5">
        <f t="shared" si="3"/>
        <v>74.118349685432008</v>
      </c>
      <c r="V30" s="5">
        <f t="shared" si="4"/>
        <v>75.40620215200984</v>
      </c>
      <c r="W30" s="5">
        <f t="shared" si="5"/>
        <v>76.907569062885983</v>
      </c>
      <c r="X30" s="5">
        <f t="shared" si="6"/>
        <v>77.638031186547906</v>
      </c>
      <c r="Y30" s="5">
        <f t="shared" si="7"/>
        <v>77.977253272042304</v>
      </c>
      <c r="Z30" s="5">
        <f t="shared" si="8"/>
        <v>75.337662652919121</v>
      </c>
      <c r="AA30" s="5">
        <f t="shared" si="9"/>
        <v>70.50507785971854</v>
      </c>
      <c r="AB30" s="5">
        <f t="shared" si="10"/>
        <v>64.836764088515352</v>
      </c>
      <c r="AC30" s="5">
        <f t="shared" si="11"/>
        <v>56.505905205753287</v>
      </c>
      <c r="AD30" s="5">
        <f t="shared" si="12"/>
        <v>47.129280470091786</v>
      </c>
      <c r="AE30" s="5"/>
      <c r="AG30" s="5">
        <f t="shared" si="93"/>
        <v>0.54280468356346034</v>
      </c>
      <c r="AH30" s="5">
        <f t="shared" si="93"/>
        <v>0.25913786577892495</v>
      </c>
      <c r="AI30" s="5">
        <f t="shared" si="93"/>
        <v>0.29898145893052686</v>
      </c>
      <c r="AJ30" s="5">
        <f t="shared" si="93"/>
        <v>0.35165031456799056</v>
      </c>
      <c r="AK30" s="5">
        <f t="shared" si="93"/>
        <v>0.69979784799015476</v>
      </c>
      <c r="AL30" s="5">
        <f t="shared" si="93"/>
        <v>-0.21056906288598043</v>
      </c>
      <c r="AM30" s="5">
        <f t="shared" si="93"/>
        <v>-0.69903118654791285</v>
      </c>
      <c r="AN30" s="5">
        <f t="shared" si="93"/>
        <v>1.355746727957694</v>
      </c>
      <c r="AO30" s="5">
        <f t="shared" si="92"/>
        <v>-0.47366265291911702</v>
      </c>
      <c r="AP30" s="5">
        <f t="shared" si="92"/>
        <v>-0.30807785971853718</v>
      </c>
      <c r="AQ30" s="5">
        <f t="shared" si="92"/>
        <v>0.52723591148465232</v>
      </c>
      <c r="AR30" s="5">
        <f t="shared" si="92"/>
        <v>-0.86990520575328389</v>
      </c>
      <c r="AS30" s="5">
        <f t="shared" si="92"/>
        <v>-0.48748047009178208</v>
      </c>
      <c r="AV30" s="2">
        <f t="shared" si="14"/>
        <v>71.184185562543831</v>
      </c>
      <c r="AW30" s="2">
        <f t="shared" si="15"/>
        <v>72.498857606362876</v>
      </c>
      <c r="AX30" s="2">
        <f t="shared" si="16"/>
        <v>74.292002412423713</v>
      </c>
      <c r="AY30" s="2">
        <f t="shared" si="17"/>
        <v>74.118345296584366</v>
      </c>
      <c r="AZ30" s="2">
        <f t="shared" si="18"/>
        <v>75.40620175572559</v>
      </c>
      <c r="BA30" s="2">
        <f t="shared" si="19"/>
        <v>76.907568583145917</v>
      </c>
      <c r="BB30" s="2">
        <f t="shared" si="20"/>
        <v>77.638030860629172</v>
      </c>
      <c r="BC30" s="2">
        <f t="shared" si="21"/>
        <v>77.977250007781635</v>
      </c>
      <c r="BD30" s="2">
        <f t="shared" si="22"/>
        <v>75.337662561452078</v>
      </c>
      <c r="BE30" s="2">
        <f t="shared" si="23"/>
        <v>70.505077754354147</v>
      </c>
      <c r="BF30" s="2">
        <f t="shared" si="24"/>
        <v>64.836763144037121</v>
      </c>
      <c r="BG30" s="2">
        <f t="shared" si="25"/>
        <v>56.505904943241383</v>
      </c>
      <c r="BH30" s="2">
        <f t="shared" si="26"/>
        <v>47.129279537978007</v>
      </c>
      <c r="BK30" s="2">
        <f t="shared" si="27"/>
        <v>71.727000000000004</v>
      </c>
      <c r="BL30" s="2">
        <f t="shared" si="28"/>
        <v>72.757999999999996</v>
      </c>
      <c r="BM30" s="2">
        <f t="shared" si="29"/>
        <v>74.590999999999994</v>
      </c>
      <c r="BN30" s="2">
        <f t="shared" si="30"/>
        <v>74.47</v>
      </c>
      <c r="BO30" s="2">
        <f t="shared" si="31"/>
        <v>76.105999999999995</v>
      </c>
      <c r="BP30" s="2">
        <f t="shared" si="32"/>
        <v>76.697000000000003</v>
      </c>
      <c r="BQ30" s="2">
        <f t="shared" si="33"/>
        <v>76.938999999999993</v>
      </c>
      <c r="BR30" s="2">
        <f t="shared" si="34"/>
        <v>79.332999999999998</v>
      </c>
      <c r="BS30" s="2">
        <f t="shared" si="35"/>
        <v>74.864000000000004</v>
      </c>
      <c r="BT30" s="2">
        <f t="shared" si="36"/>
        <v>70.197000000000003</v>
      </c>
      <c r="BU30" s="2">
        <f t="shared" si="37"/>
        <v>65.364000000000004</v>
      </c>
      <c r="BV30" s="2">
        <f t="shared" si="38"/>
        <v>55.636000000000003</v>
      </c>
      <c r="BW30" s="2">
        <f t="shared" si="39"/>
        <v>46.641800000000003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71.179375427940457</v>
      </c>
      <c r="CP30" s="2">
        <f t="shared" si="54"/>
        <v>72.495752994455017</v>
      </c>
      <c r="CQ30" s="2">
        <f t="shared" si="55"/>
        <v>74.288826082042377</v>
      </c>
      <c r="CR30" s="2">
        <f t="shared" si="56"/>
        <v>74.116930241819617</v>
      </c>
      <c r="CS30" s="2">
        <f t="shared" si="57"/>
        <v>75.402680710889072</v>
      </c>
      <c r="CT30" s="2">
        <f t="shared" si="58"/>
        <v>76.90399581316548</v>
      </c>
      <c r="CU30" s="2">
        <f t="shared" si="59"/>
        <v>77.635401208841387</v>
      </c>
      <c r="CV30" s="2">
        <f t="shared" si="60"/>
        <v>77.973292074635367</v>
      </c>
      <c r="CW30" s="2">
        <f t="shared" si="61"/>
        <v>75.334336938762064</v>
      </c>
      <c r="CX30" s="2">
        <f t="shared" si="62"/>
        <v>70.500815263714685</v>
      </c>
      <c r="CY30" s="2">
        <f t="shared" si="63"/>
        <v>64.83205252003296</v>
      </c>
      <c r="CZ30" s="2">
        <f t="shared" si="64"/>
        <v>56.503025278655514</v>
      </c>
      <c r="DA30" s="2">
        <f t="shared" si="65"/>
        <v>47.127549660007659</v>
      </c>
      <c r="DD30" s="2">
        <f t="shared" si="66"/>
        <v>75.921390394389491</v>
      </c>
      <c r="DE30" s="2">
        <f t="shared" si="67"/>
        <v>75.250684260088477</v>
      </c>
      <c r="DF30" s="2">
        <f t="shared" si="68"/>
        <v>76.705580729754075</v>
      </c>
      <c r="DG30" s="2">
        <f t="shared" si="69"/>
        <v>75.325241637342799</v>
      </c>
      <c r="DH30" s="2">
        <f t="shared" si="70"/>
        <v>78.900603579698441</v>
      </c>
      <c r="DI30" s="2">
        <f t="shared" si="71"/>
        <v>80.311308940923468</v>
      </c>
      <c r="DJ30" s="2">
        <f t="shared" si="72"/>
        <v>80.163555867897315</v>
      </c>
      <c r="DK30" s="2">
        <f t="shared" si="73"/>
        <v>81.107110676630768</v>
      </c>
      <c r="DL30" s="2">
        <f t="shared" si="74"/>
        <v>79.355869575131294</v>
      </c>
      <c r="DM30" s="2">
        <f t="shared" si="75"/>
        <v>74.843266627165789</v>
      </c>
      <c r="DN30" s="2">
        <f t="shared" si="76"/>
        <v>69.164755432320561</v>
      </c>
      <c r="DO30" s="2">
        <f t="shared" si="77"/>
        <v>59.503296805646144</v>
      </c>
      <c r="DP30" s="2">
        <f t="shared" si="78"/>
        <v>49.018866361432551</v>
      </c>
      <c r="DS30" s="2">
        <f t="shared" si="79"/>
        <v>1.0143651248276338E-3</v>
      </c>
      <c r="DT30" s="2">
        <f t="shared" si="80"/>
        <v>1.1269289896916196E-3</v>
      </c>
      <c r="DU30" s="2">
        <f t="shared" si="81"/>
        <v>1.3142957578836346E-3</v>
      </c>
      <c r="DV30" s="2">
        <f t="shared" si="82"/>
        <v>1.1711010671485551E-3</v>
      </c>
      <c r="DW30" s="2">
        <f t="shared" si="83"/>
        <v>1.00661019941884E-3</v>
      </c>
      <c r="DX30" s="2">
        <f t="shared" si="84"/>
        <v>1.0485593329626389E-3</v>
      </c>
      <c r="DY30" s="2">
        <f t="shared" si="85"/>
        <v>1.0401467245531816E-3</v>
      </c>
      <c r="DZ30" s="2">
        <f t="shared" si="86"/>
        <v>1.262974552432284E-3</v>
      </c>
      <c r="EA30" s="2">
        <f t="shared" si="87"/>
        <v>8.2695404730519554E-4</v>
      </c>
      <c r="EB30" s="2">
        <f t="shared" si="88"/>
        <v>9.8158627067946517E-4</v>
      </c>
      <c r="EC30" s="2">
        <f t="shared" si="89"/>
        <v>1.0872252493455737E-3</v>
      </c>
      <c r="ED30" s="2">
        <f t="shared" si="90"/>
        <v>9.5980132463435145E-4</v>
      </c>
      <c r="EE30" s="2">
        <f t="shared" si="91"/>
        <v>9.1464214800585813E-4</v>
      </c>
    </row>
    <row r="31" spans="2:135" x14ac:dyDescent="0.25">
      <c r="B31" s="2">
        <v>25</v>
      </c>
      <c r="C31">
        <v>71.682000000000002</v>
      </c>
      <c r="D31">
        <v>73.272999999999996</v>
      </c>
      <c r="E31">
        <v>74.635999999999996</v>
      </c>
      <c r="F31">
        <v>73.817999999999998</v>
      </c>
      <c r="G31">
        <v>75.364000000000004</v>
      </c>
      <c r="H31">
        <v>76.515000000000001</v>
      </c>
      <c r="I31">
        <v>77.909000000000006</v>
      </c>
      <c r="J31">
        <v>78.53</v>
      </c>
      <c r="K31">
        <v>75.364000000000004</v>
      </c>
      <c r="L31">
        <v>70.605999999999995</v>
      </c>
      <c r="M31">
        <v>64.424000000000007</v>
      </c>
      <c r="N31">
        <v>56.423999999999999</v>
      </c>
      <c r="O31">
        <v>47.895499999999998</v>
      </c>
      <c r="R31" s="5">
        <f t="shared" si="0"/>
        <v>71.181943889223078</v>
      </c>
      <c r="S31" s="5">
        <f t="shared" si="1"/>
        <v>72.493297537448711</v>
      </c>
      <c r="T31" s="5">
        <f t="shared" si="2"/>
        <v>74.289348021188005</v>
      </c>
      <c r="U31" s="5">
        <f t="shared" si="3"/>
        <v>74.120028975247365</v>
      </c>
      <c r="V31" s="5">
        <f t="shared" si="4"/>
        <v>75.430698909214343</v>
      </c>
      <c r="W31" s="5">
        <f t="shared" si="5"/>
        <v>76.926101087725812</v>
      </c>
      <c r="X31" s="5">
        <f t="shared" si="6"/>
        <v>77.65172843087457</v>
      </c>
      <c r="Y31" s="5">
        <f t="shared" si="7"/>
        <v>77.987549325380783</v>
      </c>
      <c r="Z31" s="5">
        <f t="shared" si="8"/>
        <v>75.353824928297342</v>
      </c>
      <c r="AA31" s="5">
        <f t="shared" si="9"/>
        <v>70.52857590620502</v>
      </c>
      <c r="AB31" s="5">
        <f t="shared" si="10"/>
        <v>64.863035468883297</v>
      </c>
      <c r="AC31" s="5">
        <f t="shared" si="11"/>
        <v>56.525256043898068</v>
      </c>
      <c r="AD31" s="5">
        <f t="shared" si="12"/>
        <v>47.147295383479708</v>
      </c>
      <c r="AE31" s="5"/>
      <c r="AG31" s="5">
        <f t="shared" si="93"/>
        <v>0.50005611077692436</v>
      </c>
      <c r="AH31" s="5">
        <f t="shared" si="93"/>
        <v>0.77970246255128473</v>
      </c>
      <c r="AI31" s="5">
        <f t="shared" si="93"/>
        <v>0.34665197881199106</v>
      </c>
      <c r="AJ31" s="5">
        <f t="shared" si="93"/>
        <v>-0.30202897524736727</v>
      </c>
      <c r="AK31" s="5">
        <f t="shared" si="93"/>
        <v>-6.6698909214338187E-2</v>
      </c>
      <c r="AL31" s="5">
        <f t="shared" si="93"/>
        <v>-0.411101087725811</v>
      </c>
      <c r="AM31" s="5">
        <f t="shared" si="93"/>
        <v>0.25727156912543592</v>
      </c>
      <c r="AN31" s="5">
        <f t="shared" si="93"/>
        <v>0.54245067461921792</v>
      </c>
      <c r="AO31" s="5">
        <f t="shared" si="92"/>
        <v>1.0175071702661853E-2</v>
      </c>
      <c r="AP31" s="5">
        <f t="shared" si="92"/>
        <v>7.7424093794974169E-2</v>
      </c>
      <c r="AQ31" s="5">
        <f t="shared" si="92"/>
        <v>-0.43903546888329004</v>
      </c>
      <c r="AR31" s="5">
        <f t="shared" si="92"/>
        <v>-0.10125604389806853</v>
      </c>
      <c r="AS31" s="5">
        <f t="shared" si="92"/>
        <v>0.74820461652029024</v>
      </c>
      <c r="AV31" s="2">
        <f t="shared" si="14"/>
        <v>71.181914564575223</v>
      </c>
      <c r="AW31" s="2">
        <f t="shared" si="15"/>
        <v>72.493283274814615</v>
      </c>
      <c r="AX31" s="2">
        <f t="shared" si="16"/>
        <v>74.289299213151807</v>
      </c>
      <c r="AY31" s="2">
        <f t="shared" si="17"/>
        <v>74.120015107523571</v>
      </c>
      <c r="AZ31" s="2">
        <f t="shared" si="18"/>
        <v>75.430697552104959</v>
      </c>
      <c r="BA31" s="2">
        <f t="shared" si="19"/>
        <v>76.926099443335374</v>
      </c>
      <c r="BB31" s="2">
        <f t="shared" si="20"/>
        <v>77.651727296966257</v>
      </c>
      <c r="BC31" s="2">
        <f t="shared" si="21"/>
        <v>77.987538778354505</v>
      </c>
      <c r="BD31" s="2">
        <f t="shared" si="22"/>
        <v>75.35382460295753</v>
      </c>
      <c r="BE31" s="2">
        <f t="shared" si="23"/>
        <v>70.528575526364719</v>
      </c>
      <c r="BF31" s="2">
        <f t="shared" si="24"/>
        <v>64.863032327893166</v>
      </c>
      <c r="BG31" s="2">
        <f t="shared" si="25"/>
        <v>56.525255142951345</v>
      </c>
      <c r="BH31" s="2">
        <f t="shared" si="26"/>
        <v>47.147292375901834</v>
      </c>
      <c r="BK31" s="2">
        <f t="shared" si="27"/>
        <v>71.682000000000002</v>
      </c>
      <c r="BL31" s="2">
        <f t="shared" si="28"/>
        <v>73.272999999999996</v>
      </c>
      <c r="BM31" s="2">
        <f t="shared" si="29"/>
        <v>74.635999999999996</v>
      </c>
      <c r="BN31" s="2">
        <f t="shared" si="30"/>
        <v>73.817999999999998</v>
      </c>
      <c r="BO31" s="2">
        <f t="shared" si="31"/>
        <v>75.364000000000004</v>
      </c>
      <c r="BP31" s="2">
        <f t="shared" si="32"/>
        <v>76.515000000000001</v>
      </c>
      <c r="BQ31" s="2">
        <f t="shared" si="33"/>
        <v>77.909000000000006</v>
      </c>
      <c r="BR31" s="2">
        <f t="shared" si="34"/>
        <v>78.53</v>
      </c>
      <c r="BS31" s="2">
        <f t="shared" si="35"/>
        <v>75.364000000000004</v>
      </c>
      <c r="BT31" s="2">
        <f t="shared" si="36"/>
        <v>70.605999999999995</v>
      </c>
      <c r="BU31" s="2">
        <f t="shared" si="37"/>
        <v>64.424000000000007</v>
      </c>
      <c r="BV31" s="2">
        <f t="shared" si="38"/>
        <v>56.423999999999999</v>
      </c>
      <c r="BW31" s="2">
        <f t="shared" si="39"/>
        <v>47.895499999999998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71.176725405750958</v>
      </c>
      <c r="CP31" s="2">
        <f t="shared" si="54"/>
        <v>72.489938096702687</v>
      </c>
      <c r="CQ31" s="2">
        <f t="shared" si="55"/>
        <v>74.285879144788368</v>
      </c>
      <c r="CR31" s="2">
        <f t="shared" si="56"/>
        <v>74.118495824592216</v>
      </c>
      <c r="CS31" s="2">
        <f t="shared" si="57"/>
        <v>75.426897027424147</v>
      </c>
      <c r="CT31" s="2">
        <f t="shared" si="58"/>
        <v>76.922244099789566</v>
      </c>
      <c r="CU31" s="2">
        <f t="shared" si="59"/>
        <v>77.648895499790839</v>
      </c>
      <c r="CV31" s="2">
        <f t="shared" si="60"/>
        <v>77.983277500433346</v>
      </c>
      <c r="CW31" s="2">
        <f t="shared" si="61"/>
        <v>75.350235493506503</v>
      </c>
      <c r="CX31" s="2">
        <f t="shared" si="62"/>
        <v>70.52397429231209</v>
      </c>
      <c r="CY31" s="2">
        <f t="shared" si="63"/>
        <v>64.857950489278323</v>
      </c>
      <c r="CZ31" s="2">
        <f t="shared" si="64"/>
        <v>56.522147461717431</v>
      </c>
      <c r="DA31" s="2">
        <f t="shared" si="65"/>
        <v>47.14542634110439</v>
      </c>
      <c r="DD31" s="2">
        <f t="shared" si="66"/>
        <v>75.842729912138992</v>
      </c>
      <c r="DE31" s="2">
        <f t="shared" si="67"/>
        <v>75.197447110304282</v>
      </c>
      <c r="DF31" s="2">
        <f t="shared" si="68"/>
        <v>76.659420191172003</v>
      </c>
      <c r="DG31" s="2">
        <f t="shared" si="69"/>
        <v>75.301791693422047</v>
      </c>
      <c r="DH31" s="2">
        <f t="shared" si="70"/>
        <v>78.870589850732742</v>
      </c>
      <c r="DI31" s="2">
        <f t="shared" si="71"/>
        <v>80.275865295872464</v>
      </c>
      <c r="DJ31" s="2">
        <f t="shared" si="72"/>
        <v>80.132092176365845</v>
      </c>
      <c r="DK31" s="2">
        <f t="shared" si="73"/>
        <v>81.060778304947291</v>
      </c>
      <c r="DL31" s="2">
        <f t="shared" si="74"/>
        <v>79.308820481375548</v>
      </c>
      <c r="DM31" s="2">
        <f t="shared" si="75"/>
        <v>74.799474938080635</v>
      </c>
      <c r="DN31" s="2">
        <f t="shared" si="76"/>
        <v>69.121260279577513</v>
      </c>
      <c r="DO31" s="2">
        <f t="shared" si="77"/>
        <v>59.475364287003735</v>
      </c>
      <c r="DP31" s="2">
        <f t="shared" si="78"/>
        <v>49.00625698558477</v>
      </c>
      <c r="DS31" s="2">
        <f t="shared" si="79"/>
        <v>1.1121204056195404E-3</v>
      </c>
      <c r="DT31" s="2">
        <f t="shared" si="80"/>
        <v>1.2355187351655345E-3</v>
      </c>
      <c r="DU31" s="2">
        <f t="shared" si="81"/>
        <v>1.4409139326425765E-3</v>
      </c>
      <c r="DV31" s="2">
        <f t="shared" si="82"/>
        <v>1.2839417185308776E-3</v>
      </c>
      <c r="DW31" s="2">
        <f t="shared" si="83"/>
        <v>1.1036189566898484E-3</v>
      </c>
      <c r="DX31" s="2">
        <f t="shared" si="84"/>
        <v>1.1496061482193047E-3</v>
      </c>
      <c r="DY31" s="2">
        <f t="shared" si="85"/>
        <v>1.1403837650640542E-3</v>
      </c>
      <c r="DZ31" s="2">
        <f t="shared" si="86"/>
        <v>1.3846553394557817E-3</v>
      </c>
      <c r="EA31" s="2">
        <f t="shared" si="87"/>
        <v>9.0666474561757458E-4</v>
      </c>
      <c r="EB31" s="2">
        <f t="shared" si="88"/>
        <v>1.0761860268166028E-3</v>
      </c>
      <c r="EC31" s="2">
        <f t="shared" si="89"/>
        <v>1.1919937477707951E-3</v>
      </c>
      <c r="ED31" s="2">
        <f t="shared" si="90"/>
        <v>1.0523037818654631E-3</v>
      </c>
      <c r="EE31" s="2">
        <f t="shared" si="91"/>
        <v>1.0027966827496904E-3</v>
      </c>
    </row>
    <row r="32" spans="2:135" x14ac:dyDescent="0.25">
      <c r="B32" s="2">
        <v>26</v>
      </c>
      <c r="C32">
        <v>72.847999999999999</v>
      </c>
      <c r="D32">
        <v>73.5</v>
      </c>
      <c r="E32">
        <v>75.242000000000004</v>
      </c>
      <c r="F32">
        <v>74.53</v>
      </c>
      <c r="G32">
        <v>74.605999999999995</v>
      </c>
      <c r="H32">
        <v>76.197000000000003</v>
      </c>
      <c r="I32">
        <v>76.394000000000005</v>
      </c>
      <c r="J32">
        <v>78.409000000000006</v>
      </c>
      <c r="K32">
        <v>75.152000000000001</v>
      </c>
      <c r="L32">
        <v>70.605999999999995</v>
      </c>
      <c r="M32">
        <v>63.817999999999998</v>
      </c>
      <c r="N32">
        <v>56.197000000000003</v>
      </c>
      <c r="O32">
        <v>46.746299999999998</v>
      </c>
      <c r="R32" s="5">
        <f t="shared" si="0"/>
        <v>71.179756759283492</v>
      </c>
      <c r="S32" s="5">
        <f t="shared" si="1"/>
        <v>72.487769633366341</v>
      </c>
      <c r="T32" s="5">
        <f t="shared" si="2"/>
        <v>74.286755401338624</v>
      </c>
      <c r="U32" s="5">
        <f t="shared" si="3"/>
        <v>74.121733964970062</v>
      </c>
      <c r="V32" s="5">
        <f t="shared" si="4"/>
        <v>75.45521894231895</v>
      </c>
      <c r="W32" s="5">
        <f t="shared" si="5"/>
        <v>76.944656960552308</v>
      </c>
      <c r="X32" s="5">
        <f t="shared" si="6"/>
        <v>77.665442032874481</v>
      </c>
      <c r="Y32" s="5">
        <f t="shared" si="7"/>
        <v>77.997881936738793</v>
      </c>
      <c r="Z32" s="5">
        <f t="shared" si="8"/>
        <v>75.370007623810992</v>
      </c>
      <c r="AA32" s="5">
        <f t="shared" si="9"/>
        <v>70.552100270473289</v>
      </c>
      <c r="AB32" s="5">
        <f t="shared" si="10"/>
        <v>64.889339294294672</v>
      </c>
      <c r="AC32" s="5">
        <f t="shared" si="11"/>
        <v>56.544625488104238</v>
      </c>
      <c r="AD32" s="5">
        <f t="shared" si="12"/>
        <v>47.165324711029577</v>
      </c>
      <c r="AE32" s="5"/>
      <c r="AG32" s="5">
        <f t="shared" si="93"/>
        <v>1.6682432407165066</v>
      </c>
      <c r="AH32" s="5">
        <f t="shared" si="93"/>
        <v>1.0122303666336592</v>
      </c>
      <c r="AI32" s="5">
        <f t="shared" si="93"/>
        <v>0.95524459866138045</v>
      </c>
      <c r="AJ32" s="5">
        <f t="shared" si="93"/>
        <v>0.40826603502993919</v>
      </c>
      <c r="AK32" s="5">
        <f t="shared" si="93"/>
        <v>-0.84921894231895578</v>
      </c>
      <c r="AL32" s="5">
        <f t="shared" si="93"/>
        <v>-0.74765696055230535</v>
      </c>
      <c r="AM32" s="5">
        <f t="shared" si="93"/>
        <v>-1.2714420328744751</v>
      </c>
      <c r="AN32" s="5">
        <f t="shared" si="93"/>
        <v>0.41111806326121325</v>
      </c>
      <c r="AO32" s="5">
        <f t="shared" si="92"/>
        <v>-0.21800762381099048</v>
      </c>
      <c r="AP32" s="5">
        <f t="shared" si="92"/>
        <v>5.3899729526705187E-2</v>
      </c>
      <c r="AQ32" s="5">
        <f t="shared" si="92"/>
        <v>-1.071339294294674</v>
      </c>
      <c r="AR32" s="5">
        <f t="shared" si="92"/>
        <v>-0.3476254881042351</v>
      </c>
      <c r="AS32" s="5">
        <f t="shared" si="92"/>
        <v>-0.41902471102957861</v>
      </c>
      <c r="AV32" s="2">
        <f t="shared" si="14"/>
        <v>71.179671894234758</v>
      </c>
      <c r="AW32" s="2">
        <f t="shared" si="15"/>
        <v>72.48772644046106</v>
      </c>
      <c r="AX32" s="2">
        <f t="shared" si="16"/>
        <v>74.286613451673659</v>
      </c>
      <c r="AY32" s="2">
        <f t="shared" si="17"/>
        <v>74.121691848794981</v>
      </c>
      <c r="AZ32" s="2">
        <f t="shared" si="18"/>
        <v>75.455214476277575</v>
      </c>
      <c r="BA32" s="2">
        <f t="shared" si="19"/>
        <v>76.944651545599541</v>
      </c>
      <c r="BB32" s="2">
        <f t="shared" si="20"/>
        <v>77.665438243473631</v>
      </c>
      <c r="BC32" s="2">
        <f t="shared" si="21"/>
        <v>77.997849207702572</v>
      </c>
      <c r="BD32" s="2">
        <f t="shared" si="22"/>
        <v>75.370006511112919</v>
      </c>
      <c r="BE32" s="2">
        <f t="shared" si="23"/>
        <v>70.552098955330692</v>
      </c>
      <c r="BF32" s="2">
        <f t="shared" si="24"/>
        <v>64.88932925698748</v>
      </c>
      <c r="BG32" s="2">
        <f t="shared" si="25"/>
        <v>56.544622516055213</v>
      </c>
      <c r="BH32" s="2">
        <f t="shared" si="26"/>
        <v>47.165315373196528</v>
      </c>
      <c r="BK32" s="2">
        <f t="shared" si="27"/>
        <v>72.847999999999999</v>
      </c>
      <c r="BL32" s="2">
        <f t="shared" si="28"/>
        <v>73.5</v>
      </c>
      <c r="BM32" s="2">
        <f t="shared" si="29"/>
        <v>75.242000000000004</v>
      </c>
      <c r="BN32" s="2">
        <f t="shared" si="30"/>
        <v>74.53</v>
      </c>
      <c r="BO32" s="2">
        <f t="shared" si="31"/>
        <v>74.605999999999995</v>
      </c>
      <c r="BP32" s="2">
        <f t="shared" si="32"/>
        <v>76.197000000000003</v>
      </c>
      <c r="BQ32" s="2">
        <f t="shared" si="33"/>
        <v>76.394000000000005</v>
      </c>
      <c r="BR32" s="2">
        <f t="shared" si="34"/>
        <v>78.409000000000006</v>
      </c>
      <c r="BS32" s="2">
        <f t="shared" si="35"/>
        <v>75.152000000000001</v>
      </c>
      <c r="BT32" s="2">
        <f t="shared" si="36"/>
        <v>70.605999999999995</v>
      </c>
      <c r="BU32" s="2">
        <f t="shared" si="37"/>
        <v>63.817999999999998</v>
      </c>
      <c r="BV32" s="2">
        <f t="shared" si="38"/>
        <v>56.197000000000003</v>
      </c>
      <c r="BW32" s="2">
        <f t="shared" si="39"/>
        <v>46.746299999999998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71.174075383561458</v>
      </c>
      <c r="CP32" s="2">
        <f t="shared" si="54"/>
        <v>72.484123198950371</v>
      </c>
      <c r="CQ32" s="2">
        <f t="shared" si="55"/>
        <v>74.282932207534344</v>
      </c>
      <c r="CR32" s="2">
        <f t="shared" si="56"/>
        <v>74.120061407364815</v>
      </c>
      <c r="CS32" s="2">
        <f t="shared" si="57"/>
        <v>75.451113343959236</v>
      </c>
      <c r="CT32" s="2">
        <f t="shared" si="58"/>
        <v>76.940492386413666</v>
      </c>
      <c r="CU32" s="2">
        <f t="shared" si="59"/>
        <v>77.662389790740306</v>
      </c>
      <c r="CV32" s="2">
        <f t="shared" si="60"/>
        <v>77.993262926231324</v>
      </c>
      <c r="CW32" s="2">
        <f t="shared" si="61"/>
        <v>75.366134048250942</v>
      </c>
      <c r="CX32" s="2">
        <f t="shared" si="62"/>
        <v>70.547133320909495</v>
      </c>
      <c r="CY32" s="2">
        <f t="shared" si="63"/>
        <v>64.883848458523687</v>
      </c>
      <c r="CZ32" s="2">
        <f t="shared" si="64"/>
        <v>56.541269644779341</v>
      </c>
      <c r="DA32" s="2">
        <f t="shared" si="65"/>
        <v>47.16330302220112</v>
      </c>
      <c r="DD32" s="2">
        <f t="shared" si="66"/>
        <v>75.764069429888494</v>
      </c>
      <c r="DE32" s="2">
        <f t="shared" si="67"/>
        <v>75.144209960520072</v>
      </c>
      <c r="DF32" s="2">
        <f t="shared" si="68"/>
        <v>76.613259652589917</v>
      </c>
      <c r="DG32" s="2">
        <f t="shared" si="69"/>
        <v>75.278341749501294</v>
      </c>
      <c r="DH32" s="2">
        <f t="shared" si="70"/>
        <v>78.840576121767057</v>
      </c>
      <c r="DI32" s="2">
        <f t="shared" si="71"/>
        <v>80.24042165082146</v>
      </c>
      <c r="DJ32" s="2">
        <f t="shared" si="72"/>
        <v>80.10062848483436</v>
      </c>
      <c r="DK32" s="2">
        <f t="shared" si="73"/>
        <v>81.014445933263829</v>
      </c>
      <c r="DL32" s="2">
        <f t="shared" si="74"/>
        <v>79.261771387619817</v>
      </c>
      <c r="DM32" s="2">
        <f t="shared" si="75"/>
        <v>74.755683248995481</v>
      </c>
      <c r="DN32" s="2">
        <f t="shared" si="76"/>
        <v>69.077765126834464</v>
      </c>
      <c r="DO32" s="2">
        <f t="shared" si="77"/>
        <v>59.447431768361334</v>
      </c>
      <c r="DP32" s="2">
        <f t="shared" si="78"/>
        <v>48.993647609736989</v>
      </c>
      <c r="DS32" s="2">
        <f t="shared" si="79"/>
        <v>1.2192849526168482E-3</v>
      </c>
      <c r="DT32" s="2">
        <f t="shared" si="80"/>
        <v>1.354557889896645E-3</v>
      </c>
      <c r="DU32" s="2">
        <f t="shared" si="81"/>
        <v>1.5797111033153107E-3</v>
      </c>
      <c r="DV32" s="2">
        <f t="shared" si="82"/>
        <v>1.4076397318026103E-3</v>
      </c>
      <c r="DW32" s="2">
        <f t="shared" si="83"/>
        <v>1.2099652916052247E-3</v>
      </c>
      <c r="DX32" s="2">
        <f t="shared" si="84"/>
        <v>1.2603782846897413E-3</v>
      </c>
      <c r="DY32" s="2">
        <f t="shared" si="85"/>
        <v>1.2502683763903494E-3</v>
      </c>
      <c r="DZ32" s="2">
        <f t="shared" si="86"/>
        <v>1.5180415951528115E-3</v>
      </c>
      <c r="EA32" s="2">
        <f t="shared" si="87"/>
        <v>9.9405117176632244E-4</v>
      </c>
      <c r="EB32" s="2">
        <f t="shared" si="88"/>
        <v>1.179892006996953E-3</v>
      </c>
      <c r="EC32" s="2">
        <f t="shared" si="89"/>
        <v>1.3068448653719513E-3</v>
      </c>
      <c r="ED32" s="2">
        <f t="shared" si="90"/>
        <v>1.1537110227489765E-3</v>
      </c>
      <c r="EE32" s="2">
        <f t="shared" si="91"/>
        <v>1.0994383293237188E-3</v>
      </c>
    </row>
    <row r="33" spans="2:135" x14ac:dyDescent="0.25">
      <c r="B33" s="2">
        <v>27</v>
      </c>
      <c r="C33">
        <v>73.454999999999998</v>
      </c>
      <c r="D33">
        <v>74.061000000000007</v>
      </c>
      <c r="E33">
        <v>73.954999999999998</v>
      </c>
      <c r="F33">
        <v>74.938999999999993</v>
      </c>
      <c r="G33">
        <v>75.53</v>
      </c>
      <c r="H33">
        <v>77.590999999999994</v>
      </c>
      <c r="I33">
        <v>78.954999999999998</v>
      </c>
      <c r="J33">
        <v>78.182000000000002</v>
      </c>
      <c r="K33">
        <v>75.409000000000006</v>
      </c>
      <c r="L33">
        <v>70.47</v>
      </c>
      <c r="M33">
        <v>65.242000000000004</v>
      </c>
      <c r="N33">
        <v>55.817999999999998</v>
      </c>
      <c r="O33">
        <v>47.179099999999998</v>
      </c>
      <c r="R33" s="5">
        <f t="shared" si="0"/>
        <v>71.177695893791579</v>
      </c>
      <c r="S33" s="5">
        <f t="shared" si="1"/>
        <v>72.482313992939282</v>
      </c>
      <c r="T33" s="5">
        <f t="shared" si="2"/>
        <v>74.284342978653839</v>
      </c>
      <c r="U33" s="5">
        <f t="shared" si="3"/>
        <v>74.123498822731335</v>
      </c>
      <c r="V33" s="5">
        <f t="shared" si="4"/>
        <v>75.479768122267032</v>
      </c>
      <c r="W33" s="5">
        <f t="shared" si="5"/>
        <v>76.963243484616655</v>
      </c>
      <c r="X33" s="5">
        <f t="shared" si="6"/>
        <v>77.679176779695865</v>
      </c>
      <c r="Y33" s="5">
        <f t="shared" si="7"/>
        <v>78.008280188667243</v>
      </c>
      <c r="Z33" s="5">
        <f t="shared" si="8"/>
        <v>75.386213322550063</v>
      </c>
      <c r="AA33" s="5">
        <f t="shared" si="9"/>
        <v>70.575654206942346</v>
      </c>
      <c r="AB33" s="5">
        <f t="shared" si="10"/>
        <v>64.915686644240608</v>
      </c>
      <c r="AC33" s="5">
        <f t="shared" si="11"/>
        <v>56.564017674121615</v>
      </c>
      <c r="AD33" s="5">
        <f t="shared" si="12"/>
        <v>47.183377117853404</v>
      </c>
      <c r="AE33" s="5"/>
      <c r="AG33" s="5">
        <f t="shared" si="93"/>
        <v>2.2773041062084189</v>
      </c>
      <c r="AH33" s="5">
        <f t="shared" si="93"/>
        <v>1.5786860070607247</v>
      </c>
      <c r="AI33" s="5">
        <f t="shared" si="93"/>
        <v>-0.3293429786538411</v>
      </c>
      <c r="AJ33" s="5">
        <f t="shared" si="93"/>
        <v>0.81550117726865778</v>
      </c>
      <c r="AK33" s="5">
        <f t="shared" si="93"/>
        <v>5.023187773296911E-2</v>
      </c>
      <c r="AL33" s="5">
        <f t="shared" si="93"/>
        <v>0.62775651538333932</v>
      </c>
      <c r="AM33" s="5">
        <f t="shared" si="93"/>
        <v>1.2758232203041331</v>
      </c>
      <c r="AN33" s="5">
        <f t="shared" si="93"/>
        <v>0.17371981133275938</v>
      </c>
      <c r="AO33" s="5">
        <f t="shared" si="92"/>
        <v>2.2786677449943227E-2</v>
      </c>
      <c r="AP33" s="5">
        <f t="shared" si="92"/>
        <v>-0.10565420694234717</v>
      </c>
      <c r="AQ33" s="5">
        <f t="shared" si="92"/>
        <v>0.32631335575939602</v>
      </c>
      <c r="AR33" s="5">
        <f t="shared" si="92"/>
        <v>-0.74601767412161735</v>
      </c>
      <c r="AS33" s="5">
        <f t="shared" si="92"/>
        <v>-4.2771178534053433E-3</v>
      </c>
      <c r="AV33" s="2">
        <f t="shared" si="14"/>
        <v>71.177459483623224</v>
      </c>
      <c r="AW33" s="2">
        <f t="shared" si="15"/>
        <v>72.482188236322486</v>
      </c>
      <c r="AX33" s="2">
        <f t="shared" si="16"/>
        <v>74.283946219444246</v>
      </c>
      <c r="AY33" s="2">
        <f t="shared" si="17"/>
        <v>74.123375885982711</v>
      </c>
      <c r="AZ33" s="2">
        <f t="shared" si="18"/>
        <v>75.479753999152749</v>
      </c>
      <c r="BA33" s="2">
        <f t="shared" si="19"/>
        <v>76.96322635391374</v>
      </c>
      <c r="BB33" s="2">
        <f t="shared" si="20"/>
        <v>77.679164615394754</v>
      </c>
      <c r="BC33" s="2">
        <f t="shared" si="21"/>
        <v>78.008182646051196</v>
      </c>
      <c r="BD33" s="2">
        <f t="shared" si="22"/>
        <v>75.386209663359352</v>
      </c>
      <c r="BE33" s="2">
        <f t="shared" si="23"/>
        <v>70.575649833641918</v>
      </c>
      <c r="BF33" s="2">
        <f t="shared" si="24"/>
        <v>64.915655823442194</v>
      </c>
      <c r="BG33" s="2">
        <f t="shared" si="25"/>
        <v>56.564008250462301</v>
      </c>
      <c r="BH33" s="2">
        <f t="shared" si="26"/>
        <v>47.183349220911339</v>
      </c>
      <c r="BK33" s="2">
        <f t="shared" si="27"/>
        <v>73.454999999999998</v>
      </c>
      <c r="BL33" s="2">
        <f t="shared" si="28"/>
        <v>74.061000000000007</v>
      </c>
      <c r="BM33" s="2">
        <f t="shared" si="29"/>
        <v>73.954999999999998</v>
      </c>
      <c r="BN33" s="2">
        <f t="shared" si="30"/>
        <v>74.938999999999993</v>
      </c>
      <c r="BO33" s="2">
        <f t="shared" si="31"/>
        <v>75.53</v>
      </c>
      <c r="BP33" s="2">
        <f t="shared" si="32"/>
        <v>77.590999999999994</v>
      </c>
      <c r="BQ33" s="2">
        <f t="shared" si="33"/>
        <v>78.954999999999998</v>
      </c>
      <c r="BR33" s="2">
        <f t="shared" si="34"/>
        <v>78.182000000000002</v>
      </c>
      <c r="BS33" s="2">
        <f t="shared" si="35"/>
        <v>75.409000000000006</v>
      </c>
      <c r="BT33" s="2">
        <f t="shared" si="36"/>
        <v>70.47</v>
      </c>
      <c r="BU33" s="2">
        <f t="shared" si="37"/>
        <v>65.242000000000004</v>
      </c>
      <c r="BV33" s="2">
        <f t="shared" si="38"/>
        <v>55.817999999999998</v>
      </c>
      <c r="BW33" s="2">
        <f t="shared" si="39"/>
        <v>47.179099999999998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71.171425361371945</v>
      </c>
      <c r="CP33" s="2">
        <f t="shared" si="54"/>
        <v>72.478308301198041</v>
      </c>
      <c r="CQ33" s="2">
        <f t="shared" si="55"/>
        <v>74.279985270280335</v>
      </c>
      <c r="CR33" s="2">
        <f t="shared" si="56"/>
        <v>74.121626990137415</v>
      </c>
      <c r="CS33" s="2">
        <f t="shared" si="57"/>
        <v>75.47532966049431</v>
      </c>
      <c r="CT33" s="2">
        <f t="shared" si="58"/>
        <v>76.958740673037752</v>
      </c>
      <c r="CU33" s="2">
        <f t="shared" si="59"/>
        <v>77.675884081689759</v>
      </c>
      <c r="CV33" s="2">
        <f t="shared" si="60"/>
        <v>78.003248352029317</v>
      </c>
      <c r="CW33" s="2">
        <f t="shared" si="61"/>
        <v>75.38203260299538</v>
      </c>
      <c r="CX33" s="2">
        <f t="shared" si="62"/>
        <v>70.5702923495069</v>
      </c>
      <c r="CY33" s="2">
        <f t="shared" si="63"/>
        <v>64.909746427769051</v>
      </c>
      <c r="CZ33" s="2">
        <f t="shared" si="64"/>
        <v>56.560391827841251</v>
      </c>
      <c r="DA33" s="2">
        <f t="shared" si="65"/>
        <v>47.18117970329785</v>
      </c>
      <c r="DD33" s="2">
        <f t="shared" si="66"/>
        <v>75.685408947637981</v>
      </c>
      <c r="DE33" s="2">
        <f t="shared" si="67"/>
        <v>75.090972810735863</v>
      </c>
      <c r="DF33" s="2">
        <f t="shared" si="68"/>
        <v>76.567099114007846</v>
      </c>
      <c r="DG33" s="2">
        <f t="shared" si="69"/>
        <v>75.254891805580542</v>
      </c>
      <c r="DH33" s="2">
        <f t="shared" si="70"/>
        <v>78.810562392801373</v>
      </c>
      <c r="DI33" s="2">
        <f t="shared" si="71"/>
        <v>80.204978005770457</v>
      </c>
      <c r="DJ33" s="2">
        <f t="shared" si="72"/>
        <v>80.069164793302875</v>
      </c>
      <c r="DK33" s="2">
        <f t="shared" si="73"/>
        <v>80.968113561580367</v>
      </c>
      <c r="DL33" s="2">
        <f t="shared" si="74"/>
        <v>79.214722293864071</v>
      </c>
      <c r="DM33" s="2">
        <f t="shared" si="75"/>
        <v>74.711891559910327</v>
      </c>
      <c r="DN33" s="2">
        <f t="shared" si="76"/>
        <v>69.034269974091401</v>
      </c>
      <c r="DO33" s="2">
        <f t="shared" si="77"/>
        <v>59.419499249718925</v>
      </c>
      <c r="DP33" s="2">
        <f t="shared" si="78"/>
        <v>48.981038233889201</v>
      </c>
      <c r="DS33" s="2">
        <f t="shared" si="79"/>
        <v>1.3367621162032411E-3</v>
      </c>
      <c r="DT33" s="2">
        <f t="shared" si="80"/>
        <v>1.4850491175932865E-3</v>
      </c>
      <c r="DU33" s="2">
        <f t="shared" si="81"/>
        <v>1.7318548330173609E-3</v>
      </c>
      <c r="DV33" s="2">
        <f t="shared" si="82"/>
        <v>1.5432366923075107E-3</v>
      </c>
      <c r="DW33" s="2">
        <f t="shared" si="83"/>
        <v>1.3265457056657246E-3</v>
      </c>
      <c r="DX33" s="2">
        <f t="shared" si="84"/>
        <v>1.381809281395553E-3</v>
      </c>
      <c r="DY33" s="2">
        <f t="shared" si="85"/>
        <v>1.37072667200196E-3</v>
      </c>
      <c r="DZ33" s="2">
        <f t="shared" si="86"/>
        <v>1.6642557664942733E-3</v>
      </c>
      <c r="EA33" s="2">
        <f t="shared" si="87"/>
        <v>1.0898509143426271E-3</v>
      </c>
      <c r="EB33" s="2">
        <f t="shared" si="88"/>
        <v>1.2935786064395267E-3</v>
      </c>
      <c r="EC33" s="2">
        <f t="shared" si="89"/>
        <v>1.4327462570579346E-3</v>
      </c>
      <c r="ED33" s="2">
        <f t="shared" si="90"/>
        <v>1.2648781900854126E-3</v>
      </c>
      <c r="EE33" s="2">
        <f t="shared" si="91"/>
        <v>1.2053822990051193E-3</v>
      </c>
    </row>
    <row r="34" spans="2:135" x14ac:dyDescent="0.25">
      <c r="B34" s="2">
        <v>28</v>
      </c>
      <c r="C34">
        <v>73.605999999999995</v>
      </c>
      <c r="D34">
        <v>73.347999999999999</v>
      </c>
      <c r="E34">
        <v>75.364000000000004</v>
      </c>
      <c r="F34">
        <v>74.272999999999996</v>
      </c>
      <c r="G34">
        <v>75.015000000000001</v>
      </c>
      <c r="H34">
        <v>76.620999999999995</v>
      </c>
      <c r="I34">
        <v>76.879000000000005</v>
      </c>
      <c r="J34">
        <v>78.864000000000004</v>
      </c>
      <c r="K34">
        <v>74.364000000000004</v>
      </c>
      <c r="L34">
        <v>69.742000000000004</v>
      </c>
      <c r="M34">
        <v>64.682000000000002</v>
      </c>
      <c r="N34">
        <v>57.454999999999998</v>
      </c>
      <c r="O34">
        <v>48.5075</v>
      </c>
      <c r="R34" s="5">
        <f t="shared" si="0"/>
        <v>71.175913307907066</v>
      </c>
      <c r="S34" s="5">
        <f t="shared" si="1"/>
        <v>72.47702186056172</v>
      </c>
      <c r="T34" s="5">
        <f t="shared" si="2"/>
        <v>74.282364439673373</v>
      </c>
      <c r="U34" s="5">
        <f t="shared" si="3"/>
        <v>74.125412498746556</v>
      </c>
      <c r="V34" s="5">
        <f t="shared" si="4"/>
        <v>75.504360595920588</v>
      </c>
      <c r="W34" s="5">
        <f t="shared" si="5"/>
        <v>76.981877481318833</v>
      </c>
      <c r="X34" s="5">
        <f t="shared" si="6"/>
        <v>77.692944877375268</v>
      </c>
      <c r="Y34" s="5">
        <f t="shared" si="7"/>
        <v>78.018819700530116</v>
      </c>
      <c r="Z34" s="5">
        <f t="shared" si="8"/>
        <v>75.402447088153153</v>
      </c>
      <c r="AA34" s="5">
        <f t="shared" si="9"/>
        <v>70.599244027079564</v>
      </c>
      <c r="AB34" s="5">
        <f t="shared" si="10"/>
        <v>64.942104963441651</v>
      </c>
      <c r="AC34" s="5">
        <f t="shared" si="11"/>
        <v>56.583442323238977</v>
      </c>
      <c r="AD34" s="5">
        <f t="shared" si="12"/>
        <v>47.20147484375687</v>
      </c>
      <c r="AE34" s="5"/>
      <c r="AG34" s="5">
        <f t="shared" si="93"/>
        <v>2.430086692092928</v>
      </c>
      <c r="AH34" s="5">
        <f t="shared" si="93"/>
        <v>0.87097813943827873</v>
      </c>
      <c r="AI34" s="5">
        <f t="shared" si="93"/>
        <v>1.0816355603266317</v>
      </c>
      <c r="AJ34" s="5">
        <f t="shared" si="93"/>
        <v>0.14758750125344022</v>
      </c>
      <c r="AK34" s="5">
        <f t="shared" si="93"/>
        <v>-0.48936059592058712</v>
      </c>
      <c r="AL34" s="5">
        <f t="shared" si="93"/>
        <v>-0.36087748131883757</v>
      </c>
      <c r="AM34" s="5">
        <f t="shared" si="93"/>
        <v>-0.81394487737526333</v>
      </c>
      <c r="AN34" s="5">
        <f t="shared" si="93"/>
        <v>0.84518029946988804</v>
      </c>
      <c r="AO34" s="5">
        <f t="shared" si="92"/>
        <v>-1.0384470881531485</v>
      </c>
      <c r="AP34" s="5">
        <f t="shared" si="92"/>
        <v>-0.8572440270795596</v>
      </c>
      <c r="AQ34" s="5">
        <f t="shared" si="92"/>
        <v>-0.26010496344164835</v>
      </c>
      <c r="AR34" s="5">
        <f t="shared" si="92"/>
        <v>0.87155767676102158</v>
      </c>
      <c r="AS34" s="5">
        <f t="shared" si="92"/>
        <v>1.3060251562431304</v>
      </c>
      <c r="AV34" s="2">
        <f t="shared" si="14"/>
        <v>71.175279372998347</v>
      </c>
      <c r="AW34" s="2">
        <f t="shared" si="15"/>
        <v>72.476669850542223</v>
      </c>
      <c r="AX34" s="2">
        <f t="shared" si="16"/>
        <v>74.281298655497324</v>
      </c>
      <c r="AY34" s="2">
        <f t="shared" si="17"/>
        <v>74.125067590495064</v>
      </c>
      <c r="AZ34" s="2">
        <f t="shared" si="18"/>
        <v>75.504317678061739</v>
      </c>
      <c r="BA34" s="2">
        <f t="shared" si="19"/>
        <v>76.981825416246821</v>
      </c>
      <c r="BB34" s="2">
        <f t="shared" si="20"/>
        <v>77.692907369040739</v>
      </c>
      <c r="BC34" s="2">
        <f t="shared" si="21"/>
        <v>78.018540501712479</v>
      </c>
      <c r="BD34" s="2">
        <f t="shared" si="22"/>
        <v>75.402435517434427</v>
      </c>
      <c r="BE34" s="2">
        <f t="shared" si="23"/>
        <v>70.599230059844459</v>
      </c>
      <c r="BF34" s="2">
        <f t="shared" si="24"/>
        <v>64.942014025194496</v>
      </c>
      <c r="BG34" s="2">
        <f t="shared" si="25"/>
        <v>56.583413602875474</v>
      </c>
      <c r="BH34" s="2">
        <f t="shared" si="26"/>
        <v>47.201394648558136</v>
      </c>
      <c r="BK34" s="2">
        <f t="shared" si="27"/>
        <v>73.605999999999995</v>
      </c>
      <c r="BL34" s="2">
        <f t="shared" si="28"/>
        <v>73.347999999999999</v>
      </c>
      <c r="BM34" s="2">
        <f t="shared" si="29"/>
        <v>75.364000000000004</v>
      </c>
      <c r="BN34" s="2">
        <f t="shared" si="30"/>
        <v>74.272999999999996</v>
      </c>
      <c r="BO34" s="2">
        <f t="shared" si="31"/>
        <v>75.015000000000001</v>
      </c>
      <c r="BP34" s="2">
        <f t="shared" si="32"/>
        <v>76.620999999999995</v>
      </c>
      <c r="BQ34" s="2">
        <f t="shared" si="33"/>
        <v>76.879000000000005</v>
      </c>
      <c r="BR34" s="2">
        <f t="shared" si="34"/>
        <v>78.864000000000004</v>
      </c>
      <c r="BS34" s="2">
        <f t="shared" si="35"/>
        <v>74.364000000000004</v>
      </c>
      <c r="BT34" s="2">
        <f t="shared" si="36"/>
        <v>69.742000000000004</v>
      </c>
      <c r="BU34" s="2">
        <f t="shared" si="37"/>
        <v>64.682000000000002</v>
      </c>
      <c r="BV34" s="2">
        <f t="shared" si="38"/>
        <v>57.454999999999998</v>
      </c>
      <c r="BW34" s="2">
        <f t="shared" si="39"/>
        <v>48.5075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71.168775339182446</v>
      </c>
      <c r="CP34" s="2">
        <f t="shared" si="54"/>
        <v>72.472493403445725</v>
      </c>
      <c r="CQ34" s="2">
        <f t="shared" si="55"/>
        <v>74.277038333026326</v>
      </c>
      <c r="CR34" s="2">
        <f t="shared" si="56"/>
        <v>74.123192572910014</v>
      </c>
      <c r="CS34" s="2">
        <f t="shared" si="57"/>
        <v>75.499545977029385</v>
      </c>
      <c r="CT34" s="2">
        <f t="shared" si="58"/>
        <v>76.976988959661853</v>
      </c>
      <c r="CU34" s="2">
        <f t="shared" si="59"/>
        <v>77.689378372639212</v>
      </c>
      <c r="CV34" s="2">
        <f t="shared" si="60"/>
        <v>78.013233777827296</v>
      </c>
      <c r="CW34" s="2">
        <f t="shared" si="61"/>
        <v>75.397931157739819</v>
      </c>
      <c r="CX34" s="2">
        <f t="shared" si="62"/>
        <v>70.593451378104305</v>
      </c>
      <c r="CY34" s="2">
        <f t="shared" si="63"/>
        <v>64.935644397014414</v>
      </c>
      <c r="CZ34" s="2">
        <f t="shared" si="64"/>
        <v>56.579514010903168</v>
      </c>
      <c r="DA34" s="2">
        <f t="shared" si="65"/>
        <v>47.199056384394581</v>
      </c>
      <c r="DD34" s="2">
        <f t="shared" si="66"/>
        <v>75.606748465387483</v>
      </c>
      <c r="DE34" s="2">
        <f t="shared" si="67"/>
        <v>75.037735660951654</v>
      </c>
      <c r="DF34" s="2">
        <f t="shared" si="68"/>
        <v>76.52093857542576</v>
      </c>
      <c r="DG34" s="2">
        <f t="shared" si="69"/>
        <v>75.231441861659789</v>
      </c>
      <c r="DH34" s="2">
        <f t="shared" si="70"/>
        <v>78.780548663835674</v>
      </c>
      <c r="DI34" s="2">
        <f t="shared" si="71"/>
        <v>80.169534360719453</v>
      </c>
      <c r="DJ34" s="2">
        <f t="shared" si="72"/>
        <v>80.037701101771404</v>
      </c>
      <c r="DK34" s="2">
        <f t="shared" si="73"/>
        <v>80.921781189896905</v>
      </c>
      <c r="DL34" s="2">
        <f t="shared" si="74"/>
        <v>79.167673200108339</v>
      </c>
      <c r="DM34" s="2">
        <f t="shared" si="75"/>
        <v>74.668099870825174</v>
      </c>
      <c r="DN34" s="2">
        <f t="shared" si="76"/>
        <v>68.990774821348353</v>
      </c>
      <c r="DO34" s="2">
        <f t="shared" si="77"/>
        <v>59.391566731076516</v>
      </c>
      <c r="DP34" s="2">
        <f t="shared" si="78"/>
        <v>48.96842885804142</v>
      </c>
      <c r="DS34" s="2">
        <f t="shared" si="79"/>
        <v>1.4655415053074559E-3</v>
      </c>
      <c r="DT34" s="2">
        <f t="shared" si="80"/>
        <v>1.6280907131736389E-3</v>
      </c>
      <c r="DU34" s="2">
        <f t="shared" si="81"/>
        <v>1.8986238293903772E-3</v>
      </c>
      <c r="DV34" s="2">
        <f t="shared" si="82"/>
        <v>1.6918734837727866E-3</v>
      </c>
      <c r="DW34" s="2">
        <f t="shared" si="83"/>
        <v>1.4543423117405654E-3</v>
      </c>
      <c r="DX34" s="2">
        <f t="shared" si="84"/>
        <v>1.5149217872880646E-3</v>
      </c>
      <c r="DY34" s="2">
        <f t="shared" si="85"/>
        <v>1.5027731741279107E-3</v>
      </c>
      <c r="DZ34" s="2">
        <f t="shared" si="86"/>
        <v>1.8245272066607628E-3</v>
      </c>
      <c r="EA34" s="2">
        <f t="shared" si="87"/>
        <v>1.1948721275827014E-3</v>
      </c>
      <c r="EB34" s="2">
        <f t="shared" si="88"/>
        <v>1.4182037421097019E-3</v>
      </c>
      <c r="EC34" s="2">
        <f t="shared" si="89"/>
        <v>1.5707579075293283E-3</v>
      </c>
      <c r="ED34" s="2">
        <f t="shared" si="90"/>
        <v>1.386742127673278E-3</v>
      </c>
      <c r="EE34" s="2">
        <f t="shared" si="91"/>
        <v>1.3215217250048966E-3</v>
      </c>
    </row>
    <row r="35" spans="2:135" x14ac:dyDescent="0.25">
      <c r="B35" s="2">
        <v>29</v>
      </c>
      <c r="C35">
        <v>74.227000000000004</v>
      </c>
      <c r="D35">
        <v>73.045000000000002</v>
      </c>
      <c r="E35">
        <v>75.894000000000005</v>
      </c>
      <c r="F35">
        <v>75.242000000000004</v>
      </c>
      <c r="G35">
        <v>76.257999999999996</v>
      </c>
      <c r="H35">
        <v>78.167000000000002</v>
      </c>
      <c r="I35">
        <v>77.924000000000007</v>
      </c>
      <c r="J35">
        <v>79.015000000000001</v>
      </c>
      <c r="K35">
        <v>75.652000000000001</v>
      </c>
      <c r="L35">
        <v>69.561000000000007</v>
      </c>
      <c r="M35">
        <v>64.697000000000003</v>
      </c>
      <c r="N35">
        <v>56.773000000000003</v>
      </c>
      <c r="O35">
        <v>47.731299999999997</v>
      </c>
      <c r="R35" s="5">
        <f t="shared" si="0"/>
        <v>71.174770019084832</v>
      </c>
      <c r="S35" s="5">
        <f t="shared" si="1"/>
        <v>72.472119820754742</v>
      </c>
      <c r="T35" s="5">
        <f t="shared" si="2"/>
        <v>74.281423392204459</v>
      </c>
      <c r="U35" s="5">
        <f t="shared" si="3"/>
        <v>74.127697404844085</v>
      </c>
      <c r="V35" s="5">
        <f t="shared" si="4"/>
        <v>75.52903248685999</v>
      </c>
      <c r="W35" s="5">
        <f t="shared" si="5"/>
        <v>77.000602389755286</v>
      </c>
      <c r="X35" s="5">
        <f t="shared" si="6"/>
        <v>77.706778595587579</v>
      </c>
      <c r="Y35" s="5">
        <f t="shared" si="7"/>
        <v>78.029691761448916</v>
      </c>
      <c r="Z35" s="5">
        <f t="shared" si="8"/>
        <v>75.418720794550936</v>
      </c>
      <c r="AA35" s="5">
        <f t="shared" si="9"/>
        <v>70.622884484940201</v>
      </c>
      <c r="AB35" s="5">
        <f t="shared" si="10"/>
        <v>64.968663793801909</v>
      </c>
      <c r="AC35" s="5">
        <f t="shared" si="11"/>
        <v>56.602924034045287</v>
      </c>
      <c r="AD35" s="5">
        <f t="shared" si="12"/>
        <v>47.219674255627339</v>
      </c>
      <c r="AE35" s="5"/>
      <c r="AG35" s="5">
        <f t="shared" si="93"/>
        <v>3.0522299809151718</v>
      </c>
      <c r="AH35" s="5">
        <f t="shared" si="93"/>
        <v>0.57288017924526002</v>
      </c>
      <c r="AI35" s="5">
        <f t="shared" si="93"/>
        <v>1.6125766077955461</v>
      </c>
      <c r="AJ35" s="5">
        <f t="shared" si="93"/>
        <v>1.1143025951559196</v>
      </c>
      <c r="AK35" s="5">
        <f t="shared" si="93"/>
        <v>0.72896751314000596</v>
      </c>
      <c r="AL35" s="5">
        <f t="shared" si="93"/>
        <v>1.1663976102447151</v>
      </c>
      <c r="AM35" s="5">
        <f t="shared" si="93"/>
        <v>0.21722140441242743</v>
      </c>
      <c r="AN35" s="5">
        <f t="shared" si="93"/>
        <v>0.98530823855108451</v>
      </c>
      <c r="AO35" s="5">
        <f t="shared" si="92"/>
        <v>0.23327920544906533</v>
      </c>
      <c r="AP35" s="5">
        <f t="shared" si="92"/>
        <v>-1.0618844849401938</v>
      </c>
      <c r="AQ35" s="5">
        <f t="shared" si="92"/>
        <v>-0.27166379380190619</v>
      </c>
      <c r="AR35" s="5">
        <f t="shared" si="92"/>
        <v>0.17007596595471597</v>
      </c>
      <c r="AS35" s="5">
        <f t="shared" si="92"/>
        <v>0.51162574437265818</v>
      </c>
      <c r="AV35" s="2">
        <f t="shared" si="14"/>
        <v>71.173133713506331</v>
      </c>
      <c r="AW35" s="2">
        <f t="shared" si="15"/>
        <v>72.471172526382119</v>
      </c>
      <c r="AX35" s="2">
        <f t="shared" si="16"/>
        <v>74.278671945365105</v>
      </c>
      <c r="AY35" s="2">
        <f t="shared" si="17"/>
        <v>74.126767337262251</v>
      </c>
      <c r="AZ35" s="2">
        <f t="shared" si="18"/>
        <v>75.528907159623472</v>
      </c>
      <c r="BA35" s="2">
        <f t="shared" si="19"/>
        <v>77.000450367019738</v>
      </c>
      <c r="BB35" s="2">
        <f t="shared" si="20"/>
        <v>77.706667501127143</v>
      </c>
      <c r="BC35" s="2">
        <f t="shared" si="21"/>
        <v>78.028924239605502</v>
      </c>
      <c r="BD35" s="2">
        <f t="shared" si="22"/>
        <v>75.418685613953571</v>
      </c>
      <c r="BE35" s="2">
        <f t="shared" si="23"/>
        <v>70.622841642299065</v>
      </c>
      <c r="BF35" s="2">
        <f t="shared" si="24"/>
        <v>64.968405968641079</v>
      </c>
      <c r="BG35" s="2">
        <f t="shared" si="25"/>
        <v>56.602839900917481</v>
      </c>
      <c r="BH35" s="2">
        <f t="shared" si="26"/>
        <v>47.219452425051244</v>
      </c>
      <c r="BK35" s="2">
        <f t="shared" si="27"/>
        <v>74.227000000000004</v>
      </c>
      <c r="BL35" s="2">
        <f t="shared" si="28"/>
        <v>73.045000000000002</v>
      </c>
      <c r="BM35" s="2">
        <f t="shared" si="29"/>
        <v>75.894000000000005</v>
      </c>
      <c r="BN35" s="2">
        <f t="shared" si="30"/>
        <v>75.242000000000004</v>
      </c>
      <c r="BO35" s="2">
        <f t="shared" si="31"/>
        <v>76.257999999999996</v>
      </c>
      <c r="BP35" s="2">
        <f t="shared" si="32"/>
        <v>78.167000000000002</v>
      </c>
      <c r="BQ35" s="2">
        <f t="shared" si="33"/>
        <v>77.924000000000007</v>
      </c>
      <c r="BR35" s="2">
        <f t="shared" si="34"/>
        <v>79.015000000000001</v>
      </c>
      <c r="BS35" s="2">
        <f t="shared" si="35"/>
        <v>75.652000000000001</v>
      </c>
      <c r="BT35" s="2">
        <f t="shared" si="36"/>
        <v>69.561000000000007</v>
      </c>
      <c r="BU35" s="2">
        <f t="shared" si="37"/>
        <v>64.697000000000003</v>
      </c>
      <c r="BV35" s="2">
        <f t="shared" si="38"/>
        <v>56.773000000000003</v>
      </c>
      <c r="BW35" s="2">
        <f t="shared" si="39"/>
        <v>47.731299999999997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71.166125316992932</v>
      </c>
      <c r="CP35" s="2">
        <f t="shared" si="54"/>
        <v>72.466678505693409</v>
      </c>
      <c r="CQ35" s="2">
        <f t="shared" si="55"/>
        <v>74.274091395772302</v>
      </c>
      <c r="CR35" s="2">
        <f t="shared" si="56"/>
        <v>74.124758155682613</v>
      </c>
      <c r="CS35" s="2">
        <f t="shared" si="57"/>
        <v>75.523762293564474</v>
      </c>
      <c r="CT35" s="2">
        <f t="shared" si="58"/>
        <v>76.995237246285939</v>
      </c>
      <c r="CU35" s="2">
        <f t="shared" si="59"/>
        <v>77.702872663588678</v>
      </c>
      <c r="CV35" s="2">
        <f t="shared" si="60"/>
        <v>78.023219203625288</v>
      </c>
      <c r="CW35" s="2">
        <f t="shared" si="61"/>
        <v>75.413829712484258</v>
      </c>
      <c r="CX35" s="2">
        <f t="shared" si="62"/>
        <v>70.61661040670171</v>
      </c>
      <c r="CY35" s="2">
        <f t="shared" si="63"/>
        <v>64.961542366259778</v>
      </c>
      <c r="CZ35" s="2">
        <f t="shared" si="64"/>
        <v>56.598636193965078</v>
      </c>
      <c r="DA35" s="2">
        <f t="shared" si="65"/>
        <v>47.216933065491311</v>
      </c>
      <c r="DD35" s="2">
        <f t="shared" si="66"/>
        <v>75.528087983136984</v>
      </c>
      <c r="DE35" s="2">
        <f t="shared" si="67"/>
        <v>74.984498511167459</v>
      </c>
      <c r="DF35" s="2">
        <f t="shared" si="68"/>
        <v>76.474778036843688</v>
      </c>
      <c r="DG35" s="2">
        <f t="shared" si="69"/>
        <v>75.207991917739037</v>
      </c>
      <c r="DH35" s="2">
        <f t="shared" si="70"/>
        <v>78.750534934869989</v>
      </c>
      <c r="DI35" s="2">
        <f t="shared" si="71"/>
        <v>80.134090715668464</v>
      </c>
      <c r="DJ35" s="2">
        <f t="shared" si="72"/>
        <v>80.006237410239919</v>
      </c>
      <c r="DK35" s="2">
        <f t="shared" si="73"/>
        <v>80.875448818213428</v>
      </c>
      <c r="DL35" s="2">
        <f t="shared" si="74"/>
        <v>79.120624106352594</v>
      </c>
      <c r="DM35" s="2">
        <f t="shared" si="75"/>
        <v>74.62430818174002</v>
      </c>
      <c r="DN35" s="2">
        <f t="shared" si="76"/>
        <v>68.947279668605304</v>
      </c>
      <c r="DO35" s="2">
        <f t="shared" si="77"/>
        <v>59.363634212434114</v>
      </c>
      <c r="DP35" s="2">
        <f t="shared" si="78"/>
        <v>48.95581948219364</v>
      </c>
      <c r="DS35" s="2">
        <f t="shared" si="79"/>
        <v>1.6067071292914039E-3</v>
      </c>
      <c r="DT35" s="2">
        <f t="shared" si="80"/>
        <v>1.7848856069759469E-3</v>
      </c>
      <c r="DU35" s="2">
        <f t="shared" si="81"/>
        <v>2.0814183661254683E-3</v>
      </c>
      <c r="DV35" s="2">
        <f t="shared" si="82"/>
        <v>1.854799628683192E-3</v>
      </c>
      <c r="DW35" s="2">
        <f t="shared" si="83"/>
        <v>1.5944309162465836E-3</v>
      </c>
      <c r="DX35" s="2">
        <f t="shared" si="84"/>
        <v>1.6608359659520012E-3</v>
      </c>
      <c r="DY35" s="2">
        <f t="shared" si="85"/>
        <v>1.6475191538708966E-3</v>
      </c>
      <c r="DZ35" s="2">
        <f t="shared" si="86"/>
        <v>2.0002022105915901E-3</v>
      </c>
      <c r="EA35" s="2">
        <f t="shared" si="87"/>
        <v>1.3100002194175423E-3</v>
      </c>
      <c r="EB35" s="2">
        <f t="shared" si="88"/>
        <v>1.5548167419625403E-3</v>
      </c>
      <c r="EC35" s="2">
        <f t="shared" si="89"/>
        <v>1.7220408322598105E-3</v>
      </c>
      <c r="ED35" s="2">
        <f t="shared" si="90"/>
        <v>1.520329101260305E-3</v>
      </c>
      <c r="EE35" s="2">
        <f t="shared" si="91"/>
        <v>1.4488350335816452E-3</v>
      </c>
    </row>
    <row r="36" spans="2:135" x14ac:dyDescent="0.25">
      <c r="B36" s="2">
        <v>30</v>
      </c>
      <c r="C36">
        <v>74.772999999999996</v>
      </c>
      <c r="D36">
        <v>74.212000000000003</v>
      </c>
      <c r="E36">
        <v>76.727000000000004</v>
      </c>
      <c r="F36">
        <v>75.484999999999999</v>
      </c>
      <c r="G36">
        <v>76.287999999999997</v>
      </c>
      <c r="H36">
        <v>77.787999999999997</v>
      </c>
      <c r="I36">
        <v>79.257999999999996</v>
      </c>
      <c r="J36">
        <v>79.984999999999999</v>
      </c>
      <c r="K36">
        <v>75.454999999999998</v>
      </c>
      <c r="L36">
        <v>70.317999999999998</v>
      </c>
      <c r="M36">
        <v>66.879000000000005</v>
      </c>
      <c r="N36">
        <v>58</v>
      </c>
      <c r="O36">
        <v>47.895499999999998</v>
      </c>
      <c r="R36" s="5">
        <f t="shared" si="0"/>
        <v>71.175090376290228</v>
      </c>
      <c r="S36" s="5">
        <f t="shared" si="1"/>
        <v>72.468148433756127</v>
      </c>
      <c r="T36" s="5">
        <f t="shared" si="2"/>
        <v>74.282893890020461</v>
      </c>
      <c r="U36" s="5">
        <f t="shared" si="3"/>
        <v>74.130886042757254</v>
      </c>
      <c r="V36" s="5">
        <f t="shared" si="4"/>
        <v>75.553875866432264</v>
      </c>
      <c r="W36" s="5">
        <f t="shared" si="5"/>
        <v>77.019529372634338</v>
      </c>
      <c r="X36" s="5">
        <f t="shared" si="6"/>
        <v>77.720762115958806</v>
      </c>
      <c r="Y36" s="5">
        <f t="shared" si="7"/>
        <v>78.041361782344225</v>
      </c>
      <c r="Z36" s="5">
        <f t="shared" si="8"/>
        <v>75.435064430947463</v>
      </c>
      <c r="AA36" s="5">
        <f t="shared" si="9"/>
        <v>70.646612916292426</v>
      </c>
      <c r="AB36" s="5">
        <f t="shared" si="10"/>
        <v>64.995536263567899</v>
      </c>
      <c r="AC36" s="5">
        <f t="shared" si="11"/>
        <v>56.622525437281475</v>
      </c>
      <c r="AD36" s="5">
        <f t="shared" si="12"/>
        <v>47.238113799390646</v>
      </c>
      <c r="AE36" s="5"/>
      <c r="AG36" s="5">
        <f t="shared" si="93"/>
        <v>3.5979096237097679</v>
      </c>
      <c r="AH36" s="5">
        <f t="shared" si="93"/>
        <v>1.7438515662438761</v>
      </c>
      <c r="AI36" s="5">
        <f t="shared" si="93"/>
        <v>2.4441061099795434</v>
      </c>
      <c r="AJ36" s="5">
        <f t="shared" si="93"/>
        <v>1.3541139572427454</v>
      </c>
      <c r="AK36" s="5">
        <f t="shared" si="93"/>
        <v>0.73412413356773243</v>
      </c>
      <c r="AL36" s="5">
        <f t="shared" si="93"/>
        <v>0.76847062736565874</v>
      </c>
      <c r="AM36" s="5">
        <f t="shared" si="93"/>
        <v>1.5372378840411898</v>
      </c>
      <c r="AN36" s="5">
        <f t="shared" si="93"/>
        <v>1.9436382176557743</v>
      </c>
      <c r="AO36" s="5">
        <f t="shared" si="92"/>
        <v>1.9935569052535129E-2</v>
      </c>
      <c r="AP36" s="5">
        <f t="shared" si="92"/>
        <v>-0.32861291629242828</v>
      </c>
      <c r="AQ36" s="5">
        <f t="shared" si="92"/>
        <v>1.8834637364321054</v>
      </c>
      <c r="AR36" s="5">
        <f t="shared" si="92"/>
        <v>1.3774745627185254</v>
      </c>
      <c r="AS36" s="5">
        <f t="shared" si="92"/>
        <v>0.65738620060935204</v>
      </c>
      <c r="AV36" s="2">
        <f t="shared" si="14"/>
        <v>71.171024769412455</v>
      </c>
      <c r="AW36" s="2">
        <f t="shared" si="15"/>
        <v>72.465697561692622</v>
      </c>
      <c r="AX36" s="2">
        <f t="shared" si="16"/>
        <v>74.276067319335041</v>
      </c>
      <c r="AY36" s="2">
        <f t="shared" si="17"/>
        <v>74.128475501935057</v>
      </c>
      <c r="AZ36" s="2">
        <f t="shared" si="18"/>
        <v>75.553524182341292</v>
      </c>
      <c r="BA36" s="2">
        <f t="shared" si="19"/>
        <v>77.019102929239281</v>
      </c>
      <c r="BB36" s="2">
        <f t="shared" si="20"/>
        <v>77.720446047592432</v>
      </c>
      <c r="BC36" s="2">
        <f t="shared" si="21"/>
        <v>78.03933537893613</v>
      </c>
      <c r="BD36" s="2">
        <f t="shared" si="22"/>
        <v>75.434961578729016</v>
      </c>
      <c r="BE36" s="2">
        <f t="shared" si="23"/>
        <v>70.64648670253645</v>
      </c>
      <c r="BF36" s="2">
        <f t="shared" si="24"/>
        <v>64.994833870785058</v>
      </c>
      <c r="BG36" s="2">
        <f t="shared" si="25"/>
        <v>56.62228854501398</v>
      </c>
      <c r="BH36" s="2">
        <f t="shared" si="26"/>
        <v>47.237523359463687</v>
      </c>
      <c r="BK36" s="2">
        <f t="shared" si="27"/>
        <v>74.772999999999996</v>
      </c>
      <c r="BL36" s="2">
        <f t="shared" si="28"/>
        <v>74.212000000000003</v>
      </c>
      <c r="BM36" s="2">
        <f t="shared" si="29"/>
        <v>76.727000000000004</v>
      </c>
      <c r="BN36" s="2">
        <f t="shared" si="30"/>
        <v>75.484999999999999</v>
      </c>
      <c r="BO36" s="2">
        <f t="shared" si="31"/>
        <v>76.287999999999997</v>
      </c>
      <c r="BP36" s="2">
        <f t="shared" si="32"/>
        <v>77.787999999999997</v>
      </c>
      <c r="BQ36" s="2">
        <f t="shared" si="33"/>
        <v>79.257999999999996</v>
      </c>
      <c r="BR36" s="2">
        <f t="shared" si="34"/>
        <v>79.984999999999999</v>
      </c>
      <c r="BS36" s="2">
        <f t="shared" si="35"/>
        <v>75.454999999999998</v>
      </c>
      <c r="BT36" s="2">
        <f t="shared" si="36"/>
        <v>70.317999999999998</v>
      </c>
      <c r="BU36" s="2">
        <f t="shared" si="37"/>
        <v>66.879000000000005</v>
      </c>
      <c r="BV36" s="2">
        <f t="shared" si="38"/>
        <v>58</v>
      </c>
      <c r="BW36" s="2">
        <f t="shared" si="39"/>
        <v>47.895499999999998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71.163475294803433</v>
      </c>
      <c r="CP36" s="2">
        <f t="shared" si="54"/>
        <v>72.460863607941079</v>
      </c>
      <c r="CQ36" s="2">
        <f t="shared" si="55"/>
        <v>74.271144458518293</v>
      </c>
      <c r="CR36" s="2">
        <f t="shared" si="56"/>
        <v>74.126323738455213</v>
      </c>
      <c r="CS36" s="2">
        <f t="shared" si="57"/>
        <v>75.547978610099548</v>
      </c>
      <c r="CT36" s="2">
        <f t="shared" si="58"/>
        <v>77.013485532910039</v>
      </c>
      <c r="CU36" s="2">
        <f t="shared" si="59"/>
        <v>77.716366954538131</v>
      </c>
      <c r="CV36" s="2">
        <f t="shared" si="60"/>
        <v>78.033204629423267</v>
      </c>
      <c r="CW36" s="2">
        <f t="shared" si="61"/>
        <v>75.429728267228697</v>
      </c>
      <c r="CX36" s="2">
        <f t="shared" si="62"/>
        <v>70.639769435299115</v>
      </c>
      <c r="CY36" s="2">
        <f t="shared" si="63"/>
        <v>64.987440335505141</v>
      </c>
      <c r="CZ36" s="2">
        <f t="shared" si="64"/>
        <v>56.617758377026988</v>
      </c>
      <c r="DA36" s="2">
        <f t="shared" si="65"/>
        <v>47.234809746588041</v>
      </c>
      <c r="DD36" s="2">
        <f t="shared" si="66"/>
        <v>75.449427500886486</v>
      </c>
      <c r="DE36" s="2">
        <f t="shared" si="67"/>
        <v>74.93126136138325</v>
      </c>
      <c r="DF36" s="2">
        <f t="shared" si="68"/>
        <v>76.428617498261602</v>
      </c>
      <c r="DG36" s="2">
        <f t="shared" si="69"/>
        <v>75.18454197381827</v>
      </c>
      <c r="DH36" s="2">
        <f t="shared" si="70"/>
        <v>78.720521205904305</v>
      </c>
      <c r="DI36" s="2">
        <f t="shared" si="71"/>
        <v>80.09864707061746</v>
      </c>
      <c r="DJ36" s="2">
        <f t="shared" si="72"/>
        <v>79.974773718708434</v>
      </c>
      <c r="DK36" s="2">
        <f t="shared" si="73"/>
        <v>80.829116446529966</v>
      </c>
      <c r="DL36" s="2">
        <f t="shared" si="74"/>
        <v>79.073575012596862</v>
      </c>
      <c r="DM36" s="2">
        <f t="shared" si="75"/>
        <v>74.580516492654851</v>
      </c>
      <c r="DN36" s="2">
        <f t="shared" si="76"/>
        <v>68.903784515862256</v>
      </c>
      <c r="DO36" s="2">
        <f t="shared" si="77"/>
        <v>59.335701693791705</v>
      </c>
      <c r="DP36" s="2">
        <f t="shared" si="78"/>
        <v>48.943210106345852</v>
      </c>
      <c r="DS36" s="2">
        <f t="shared" si="79"/>
        <v>1.7614462891815635E-3</v>
      </c>
      <c r="DT36" s="2">
        <f t="shared" si="80"/>
        <v>1.9567511931261102E-3</v>
      </c>
      <c r="DU36" s="2">
        <f t="shared" si="81"/>
        <v>2.281771649545173E-3</v>
      </c>
      <c r="DV36" s="2">
        <f t="shared" si="82"/>
        <v>2.0333834817228107E-3</v>
      </c>
      <c r="DW36" s="2">
        <f t="shared" si="83"/>
        <v>1.7479898454559888E-3</v>
      </c>
      <c r="DX36" s="2">
        <f t="shared" si="84"/>
        <v>1.8207786725528863E-3</v>
      </c>
      <c r="DY36" s="2">
        <f t="shared" si="85"/>
        <v>1.8061817379455239E-3</v>
      </c>
      <c r="DZ36" s="2">
        <f t="shared" si="86"/>
        <v>2.1927549629259966E-3</v>
      </c>
      <c r="EA36" s="2">
        <f t="shared" si="87"/>
        <v>1.4362051606507406E-3</v>
      </c>
      <c r="EB36" s="2">
        <f t="shared" si="88"/>
        <v>1.7045669614342647E-3</v>
      </c>
      <c r="EC36" s="2">
        <f t="shared" si="89"/>
        <v>1.8878665764337295E-3</v>
      </c>
      <c r="ED36" s="2">
        <f t="shared" si="90"/>
        <v>1.6667632319811011E-3</v>
      </c>
      <c r="EE36" s="2">
        <f t="shared" si="91"/>
        <v>1.5883939968443931E-3</v>
      </c>
    </row>
    <row r="37" spans="2:135" x14ac:dyDescent="0.25">
      <c r="B37" s="2">
        <v>31</v>
      </c>
      <c r="C37">
        <v>73.575999999999993</v>
      </c>
      <c r="D37">
        <v>73.682000000000002</v>
      </c>
      <c r="E37">
        <v>75.924000000000007</v>
      </c>
      <c r="F37">
        <v>76</v>
      </c>
      <c r="G37">
        <v>77.317999999999998</v>
      </c>
      <c r="H37">
        <v>77.242000000000004</v>
      </c>
      <c r="I37">
        <v>80.061000000000007</v>
      </c>
      <c r="J37">
        <v>81.561000000000007</v>
      </c>
      <c r="K37">
        <v>77.167000000000002</v>
      </c>
      <c r="L37">
        <v>70.561000000000007</v>
      </c>
      <c r="M37">
        <v>67.984999999999999</v>
      </c>
      <c r="N37">
        <v>57.939</v>
      </c>
      <c r="O37">
        <v>48.194000000000003</v>
      </c>
      <c r="R37" s="5">
        <f t="shared" si="0"/>
        <v>71.178678530829913</v>
      </c>
      <c r="S37" s="5">
        <f t="shared" si="1"/>
        <v>72.466342548053731</v>
      </c>
      <c r="T37" s="5">
        <f t="shared" si="2"/>
        <v>74.28976377329235</v>
      </c>
      <c r="U37" s="5">
        <f t="shared" si="3"/>
        <v>74.136197326479802</v>
      </c>
      <c r="V37" s="5">
        <f t="shared" si="4"/>
        <v>75.579118909581823</v>
      </c>
      <c r="W37" s="5">
        <f t="shared" si="5"/>
        <v>77.038934141102132</v>
      </c>
      <c r="X37" s="5">
        <f t="shared" si="6"/>
        <v>77.735107842948722</v>
      </c>
      <c r="Y37" s="5">
        <f t="shared" si="7"/>
        <v>78.054913785235854</v>
      </c>
      <c r="Z37" s="5">
        <f t="shared" si="8"/>
        <v>75.451554253779108</v>
      </c>
      <c r="AA37" s="5">
        <f t="shared" si="9"/>
        <v>70.670524588046717</v>
      </c>
      <c r="AB37" s="5">
        <f t="shared" si="10"/>
        <v>65.023138760475049</v>
      </c>
      <c r="AC37" s="5">
        <f t="shared" si="11"/>
        <v>56.642402133149403</v>
      </c>
      <c r="AD37" s="5">
        <f t="shared" si="12"/>
        <v>47.257120508750269</v>
      </c>
      <c r="AE37" s="5"/>
      <c r="AG37" s="5">
        <f t="shared" si="93"/>
        <v>2.3973214691700804</v>
      </c>
      <c r="AH37" s="5">
        <f t="shared" si="93"/>
        <v>1.2156574519462708</v>
      </c>
      <c r="AI37" s="5">
        <f t="shared" si="93"/>
        <v>1.6342362267076567</v>
      </c>
      <c r="AJ37" s="5">
        <f t="shared" si="93"/>
        <v>1.8638026735201976</v>
      </c>
      <c r="AK37" s="5">
        <f t="shared" si="93"/>
        <v>1.7388810904181753</v>
      </c>
      <c r="AL37" s="5">
        <f t="shared" si="93"/>
        <v>0.20306585889787243</v>
      </c>
      <c r="AM37" s="5">
        <f t="shared" si="93"/>
        <v>2.3258921570512854</v>
      </c>
      <c r="AN37" s="5">
        <f t="shared" si="93"/>
        <v>3.5060862147641529</v>
      </c>
      <c r="AO37" s="5">
        <f t="shared" si="92"/>
        <v>1.7154457462208939</v>
      </c>
      <c r="AP37" s="5">
        <f t="shared" si="92"/>
        <v>-0.10952458804671039</v>
      </c>
      <c r="AQ37" s="5">
        <f t="shared" si="92"/>
        <v>2.96186123952495</v>
      </c>
      <c r="AR37" s="5">
        <f t="shared" si="92"/>
        <v>1.2965978668505969</v>
      </c>
      <c r="AS37" s="5">
        <f t="shared" si="92"/>
        <v>0.93687949124973358</v>
      </c>
      <c r="AV37" s="2">
        <f t="shared" si="14"/>
        <v>71.168954919704774</v>
      </c>
      <c r="AW37" s="2">
        <f t="shared" si="15"/>
        <v>72.460246307753749</v>
      </c>
      <c r="AX37" s="2">
        <f t="shared" si="16"/>
        <v>74.273486049924387</v>
      </c>
      <c r="AY37" s="2">
        <f t="shared" si="17"/>
        <v>74.130192457509963</v>
      </c>
      <c r="AZ37" s="2">
        <f t="shared" si="18"/>
        <v>75.578170578850091</v>
      </c>
      <c r="BA37" s="2">
        <f t="shared" si="19"/>
        <v>77.037784916218669</v>
      </c>
      <c r="BB37" s="2">
        <f t="shared" si="20"/>
        <v>77.734244081803965</v>
      </c>
      <c r="BC37" s="2">
        <f t="shared" si="21"/>
        <v>78.049775489887978</v>
      </c>
      <c r="BD37" s="2">
        <f t="shared" si="22"/>
        <v>75.451265124749511</v>
      </c>
      <c r="BE37" s="2">
        <f t="shared" si="23"/>
        <v>70.670167478214054</v>
      </c>
      <c r="BF37" s="2">
        <f t="shared" si="24"/>
        <v>65.021300060761888</v>
      </c>
      <c r="BG37" s="2">
        <f t="shared" si="25"/>
        <v>56.641761009964725</v>
      </c>
      <c r="BH37" s="2">
        <f t="shared" si="26"/>
        <v>47.255608301554545</v>
      </c>
      <c r="BK37" s="2">
        <f t="shared" si="27"/>
        <v>73.575999999999993</v>
      </c>
      <c r="BL37" s="2">
        <f t="shared" si="28"/>
        <v>73.682000000000002</v>
      </c>
      <c r="BM37" s="2">
        <f t="shared" si="29"/>
        <v>75.924000000000007</v>
      </c>
      <c r="BN37" s="2">
        <f t="shared" si="30"/>
        <v>76</v>
      </c>
      <c r="BO37" s="2">
        <f t="shared" si="31"/>
        <v>77.317999999999998</v>
      </c>
      <c r="BP37" s="2">
        <f t="shared" si="32"/>
        <v>77.242000000000004</v>
      </c>
      <c r="BQ37" s="2">
        <f t="shared" si="33"/>
        <v>80.061000000000007</v>
      </c>
      <c r="BR37" s="2">
        <f t="shared" si="34"/>
        <v>81.561000000000007</v>
      </c>
      <c r="BS37" s="2">
        <f t="shared" si="35"/>
        <v>77.167000000000002</v>
      </c>
      <c r="BT37" s="2">
        <f t="shared" si="36"/>
        <v>70.561000000000007</v>
      </c>
      <c r="BU37" s="2">
        <f t="shared" si="37"/>
        <v>67.984999999999999</v>
      </c>
      <c r="BV37" s="2">
        <f t="shared" si="38"/>
        <v>57.939</v>
      </c>
      <c r="BW37" s="2">
        <f t="shared" si="39"/>
        <v>48.194000000000003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71.16082527261392</v>
      </c>
      <c r="CP37" s="2">
        <f t="shared" si="54"/>
        <v>72.455048710188763</v>
      </c>
      <c r="CQ37" s="2">
        <f t="shared" si="55"/>
        <v>74.268197521264284</v>
      </c>
      <c r="CR37" s="2">
        <f t="shared" si="56"/>
        <v>74.127889321227812</v>
      </c>
      <c r="CS37" s="2">
        <f t="shared" si="57"/>
        <v>75.572194926634637</v>
      </c>
      <c r="CT37" s="2">
        <f t="shared" si="58"/>
        <v>77.031733819534125</v>
      </c>
      <c r="CU37" s="2">
        <f t="shared" si="59"/>
        <v>77.729861245487584</v>
      </c>
      <c r="CV37" s="2">
        <f t="shared" si="60"/>
        <v>78.043190055221245</v>
      </c>
      <c r="CW37" s="2">
        <f t="shared" si="61"/>
        <v>75.445626821973136</v>
      </c>
      <c r="CX37" s="2">
        <f t="shared" si="62"/>
        <v>70.66292846389652</v>
      </c>
      <c r="CY37" s="2">
        <f t="shared" si="63"/>
        <v>65.013338304750505</v>
      </c>
      <c r="CZ37" s="2">
        <f t="shared" si="64"/>
        <v>56.636880560088898</v>
      </c>
      <c r="DA37" s="2">
        <f t="shared" si="65"/>
        <v>47.252686427684772</v>
      </c>
      <c r="DD37" s="2">
        <f t="shared" si="66"/>
        <v>75.370767018635973</v>
      </c>
      <c r="DE37" s="2">
        <f t="shared" si="67"/>
        <v>74.87802421159904</v>
      </c>
      <c r="DF37" s="2">
        <f t="shared" si="68"/>
        <v>76.382456959679516</v>
      </c>
      <c r="DG37" s="2">
        <f t="shared" si="69"/>
        <v>75.161092029897517</v>
      </c>
      <c r="DH37" s="2">
        <f t="shared" si="70"/>
        <v>78.69050747693862</v>
      </c>
      <c r="DI37" s="2">
        <f t="shared" si="71"/>
        <v>80.063203425566456</v>
      </c>
      <c r="DJ37" s="2">
        <f t="shared" si="72"/>
        <v>79.943310027176963</v>
      </c>
      <c r="DK37" s="2">
        <f t="shared" si="73"/>
        <v>80.782784074846504</v>
      </c>
      <c r="DL37" s="2">
        <f t="shared" si="74"/>
        <v>79.026525918841116</v>
      </c>
      <c r="DM37" s="2">
        <f t="shared" si="75"/>
        <v>74.536724803569697</v>
      </c>
      <c r="DN37" s="2">
        <f t="shared" si="76"/>
        <v>68.860289363119193</v>
      </c>
      <c r="DO37" s="2">
        <f t="shared" si="77"/>
        <v>59.307769175149296</v>
      </c>
      <c r="DP37" s="2">
        <f t="shared" si="78"/>
        <v>48.930600730498071</v>
      </c>
      <c r="DS37" s="2">
        <f t="shared" si="79"/>
        <v>1.9310592833091482E-3</v>
      </c>
      <c r="DT37" s="2">
        <f t="shared" si="80"/>
        <v>2.1451300526825856E-3</v>
      </c>
      <c r="DU37" s="2">
        <f t="shared" si="81"/>
        <v>2.5013622093936253E-3</v>
      </c>
      <c r="DV37" s="2">
        <f t="shared" si="82"/>
        <v>2.229123348995735E-3</v>
      </c>
      <c r="DW37" s="2">
        <f t="shared" si="83"/>
        <v>1.9163095806034847E-3</v>
      </c>
      <c r="DX37" s="2">
        <f t="shared" si="84"/>
        <v>1.9960934698153147E-3</v>
      </c>
      <c r="DY37" s="2">
        <f t="shared" si="85"/>
        <v>1.9800938484066674E-3</v>
      </c>
      <c r="DZ37" s="2">
        <f t="shared" si="86"/>
        <v>2.4037994752383876E-3</v>
      </c>
      <c r="EA37" s="2">
        <f t="shared" si="87"/>
        <v>1.574549470357337E-3</v>
      </c>
      <c r="EB37" s="2">
        <f t="shared" si="88"/>
        <v>1.8687131905687322E-3</v>
      </c>
      <c r="EC37" s="2">
        <f t="shared" si="89"/>
        <v>2.069627580537753E-3</v>
      </c>
      <c r="ED37" s="2">
        <f t="shared" si="90"/>
        <v>1.827275704536986E-3</v>
      </c>
      <c r="EE37" s="2">
        <f t="shared" si="91"/>
        <v>1.7413725271167625E-3</v>
      </c>
    </row>
    <row r="38" spans="2:135" x14ac:dyDescent="0.25">
      <c r="B38" s="2">
        <v>32</v>
      </c>
      <c r="C38">
        <v>75.590999999999994</v>
      </c>
      <c r="D38">
        <v>75.379000000000005</v>
      </c>
      <c r="E38">
        <v>76.620999999999995</v>
      </c>
      <c r="F38">
        <v>76.847999999999999</v>
      </c>
      <c r="G38">
        <v>76.105999999999995</v>
      </c>
      <c r="H38">
        <v>78.409000000000006</v>
      </c>
      <c r="I38">
        <v>79.484999999999999</v>
      </c>
      <c r="J38">
        <v>81.212000000000003</v>
      </c>
      <c r="K38">
        <v>77.424000000000007</v>
      </c>
      <c r="L38">
        <v>71.090999999999994</v>
      </c>
      <c r="M38">
        <v>66.879000000000005</v>
      </c>
      <c r="N38">
        <v>57.182000000000002</v>
      </c>
      <c r="O38">
        <v>48.134300000000003</v>
      </c>
      <c r="R38" s="5">
        <f t="shared" si="0"/>
        <v>71.189312375938599</v>
      </c>
      <c r="S38" s="5">
        <f t="shared" si="1"/>
        <v>72.469398547346017</v>
      </c>
      <c r="T38" s="5">
        <f t="shared" si="2"/>
        <v>74.308231639531925</v>
      </c>
      <c r="U38" s="5">
        <f t="shared" si="3"/>
        <v>74.146296012848694</v>
      </c>
      <c r="V38" s="5">
        <f t="shared" si="4"/>
        <v>75.605305626314902</v>
      </c>
      <c r="W38" s="5">
        <f t="shared" si="5"/>
        <v>77.059473592160202</v>
      </c>
      <c r="X38" s="5">
        <f t="shared" si="6"/>
        <v>77.750330123311656</v>
      </c>
      <c r="Y38" s="5">
        <f t="shared" si="7"/>
        <v>78.072759441822683</v>
      </c>
      <c r="Z38" s="5">
        <f t="shared" si="8"/>
        <v>75.468379568726007</v>
      </c>
      <c r="AA38" s="5">
        <f t="shared" si="9"/>
        <v>70.694856749694807</v>
      </c>
      <c r="AB38" s="5">
        <f t="shared" si="10"/>
        <v>65.052432043047602</v>
      </c>
      <c r="AC38" s="5">
        <f t="shared" si="11"/>
        <v>56.662926626376027</v>
      </c>
      <c r="AD38" s="5">
        <f t="shared" si="12"/>
        <v>47.277434873946291</v>
      </c>
      <c r="AE38" s="5"/>
      <c r="AG38" s="5">
        <f t="shared" si="93"/>
        <v>4.4016876240613954</v>
      </c>
      <c r="AH38" s="5">
        <f t="shared" si="93"/>
        <v>2.9096014526539875</v>
      </c>
      <c r="AI38" s="5">
        <f t="shared" si="93"/>
        <v>2.3127683604680698</v>
      </c>
      <c r="AJ38" s="5">
        <f t="shared" si="93"/>
        <v>2.7017039871513049</v>
      </c>
      <c r="AK38" s="5">
        <f t="shared" si="93"/>
        <v>0.50069437368509284</v>
      </c>
      <c r="AL38" s="5">
        <f t="shared" si="93"/>
        <v>1.3495264078398037</v>
      </c>
      <c r="AM38" s="5">
        <f t="shared" si="93"/>
        <v>1.7346698766883435</v>
      </c>
      <c r="AN38" s="5">
        <f t="shared" si="93"/>
        <v>3.1392405581773204</v>
      </c>
      <c r="AO38" s="5">
        <f t="shared" si="92"/>
        <v>1.9556204312739993</v>
      </c>
      <c r="AP38" s="5">
        <f t="shared" si="92"/>
        <v>0.39614325030518671</v>
      </c>
      <c r="AQ38" s="5">
        <f t="shared" si="92"/>
        <v>1.8265679569524025</v>
      </c>
      <c r="AR38" s="5">
        <f t="shared" si="92"/>
        <v>0.51907337362397499</v>
      </c>
      <c r="AS38" s="5">
        <f t="shared" si="92"/>
        <v>0.85686512605371234</v>
      </c>
      <c r="AV38" s="2">
        <f t="shared" si="14"/>
        <v>71.166926658927565</v>
      </c>
      <c r="AW38" s="2">
        <f t="shared" si="15"/>
        <v>72.454820167370769</v>
      </c>
      <c r="AX38" s="2">
        <f t="shared" si="16"/>
        <v>74.270929448438594</v>
      </c>
      <c r="AY38" s="2">
        <f t="shared" si="17"/>
        <v>74.131918570297188</v>
      </c>
      <c r="AZ38" s="2">
        <f t="shared" si="18"/>
        <v>75.602848277719289</v>
      </c>
      <c r="BA38" s="2">
        <f t="shared" si="19"/>
        <v>77.056498232783795</v>
      </c>
      <c r="BB38" s="2">
        <f t="shared" si="20"/>
        <v>77.748062712043364</v>
      </c>
      <c r="BC38" s="2">
        <f t="shared" si="21"/>
        <v>78.060246189154483</v>
      </c>
      <c r="BD38" s="2">
        <f t="shared" si="22"/>
        <v>75.467598053732075</v>
      </c>
      <c r="BE38" s="2">
        <f t="shared" si="23"/>
        <v>70.693886325563099</v>
      </c>
      <c r="BF38" s="2">
        <f t="shared" si="24"/>
        <v>65.047806980601706</v>
      </c>
      <c r="BG38" s="2">
        <f t="shared" si="25"/>
        <v>56.66125884612363</v>
      </c>
      <c r="BH38" s="2">
        <f t="shared" si="26"/>
        <v>47.273708142015742</v>
      </c>
      <c r="BK38" s="2">
        <f t="shared" si="27"/>
        <v>75.590999999999994</v>
      </c>
      <c r="BL38" s="2">
        <f t="shared" si="28"/>
        <v>75.379000000000005</v>
      </c>
      <c r="BM38" s="2">
        <f t="shared" si="29"/>
        <v>76.620999999999995</v>
      </c>
      <c r="BN38" s="2">
        <f t="shared" si="30"/>
        <v>76.847999999999999</v>
      </c>
      <c r="BO38" s="2">
        <f t="shared" si="31"/>
        <v>76.105999999999995</v>
      </c>
      <c r="BP38" s="2">
        <f t="shared" si="32"/>
        <v>78.409000000000006</v>
      </c>
      <c r="BQ38" s="2">
        <f t="shared" si="33"/>
        <v>79.484999999999999</v>
      </c>
      <c r="BR38" s="2">
        <f t="shared" si="34"/>
        <v>81.212000000000003</v>
      </c>
      <c r="BS38" s="2">
        <f t="shared" si="35"/>
        <v>77.424000000000007</v>
      </c>
      <c r="BT38" s="2">
        <f t="shared" si="36"/>
        <v>71.090999999999994</v>
      </c>
      <c r="BU38" s="2">
        <f t="shared" si="37"/>
        <v>66.879000000000005</v>
      </c>
      <c r="BV38" s="2">
        <f t="shared" si="38"/>
        <v>57.182000000000002</v>
      </c>
      <c r="BW38" s="2">
        <f t="shared" si="39"/>
        <v>48.134300000000003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71.158175250424421</v>
      </c>
      <c r="CP38" s="2">
        <f t="shared" si="54"/>
        <v>72.449233812436447</v>
      </c>
      <c r="CQ38" s="2">
        <f t="shared" si="55"/>
        <v>74.265250584010275</v>
      </c>
      <c r="CR38" s="2">
        <f t="shared" si="56"/>
        <v>74.129454904000411</v>
      </c>
      <c r="CS38" s="2">
        <f t="shared" si="57"/>
        <v>75.596411243169712</v>
      </c>
      <c r="CT38" s="2">
        <f t="shared" si="58"/>
        <v>77.049982106158225</v>
      </c>
      <c r="CU38" s="2">
        <f t="shared" si="59"/>
        <v>77.743355536437036</v>
      </c>
      <c r="CV38" s="2">
        <f t="shared" si="60"/>
        <v>78.053175481019238</v>
      </c>
      <c r="CW38" s="2">
        <f t="shared" si="61"/>
        <v>75.461525376717574</v>
      </c>
      <c r="CX38" s="2">
        <f t="shared" si="62"/>
        <v>70.68608749249394</v>
      </c>
      <c r="CY38" s="2">
        <f t="shared" si="63"/>
        <v>65.039236273995868</v>
      </c>
      <c r="CZ38" s="2">
        <f t="shared" si="64"/>
        <v>56.656002743150815</v>
      </c>
      <c r="DA38" s="2">
        <f t="shared" si="65"/>
        <v>47.270563108781502</v>
      </c>
      <c r="DD38" s="2">
        <f t="shared" si="66"/>
        <v>75.292106536385475</v>
      </c>
      <c r="DE38" s="2">
        <f t="shared" si="67"/>
        <v>74.824787061814845</v>
      </c>
      <c r="DF38" s="2">
        <f t="shared" si="68"/>
        <v>76.336296421097444</v>
      </c>
      <c r="DG38" s="2">
        <f t="shared" si="69"/>
        <v>75.137642085976765</v>
      </c>
      <c r="DH38" s="2">
        <f t="shared" si="70"/>
        <v>78.660493747972922</v>
      </c>
      <c r="DI38" s="2">
        <f t="shared" si="71"/>
        <v>80.027759780515453</v>
      </c>
      <c r="DJ38" s="2">
        <f t="shared" si="72"/>
        <v>79.911846335645478</v>
      </c>
      <c r="DK38" s="2">
        <f t="shared" si="73"/>
        <v>80.736451703163027</v>
      </c>
      <c r="DL38" s="2">
        <f t="shared" si="74"/>
        <v>78.979476825085385</v>
      </c>
      <c r="DM38" s="2">
        <f t="shared" si="75"/>
        <v>74.492933114484543</v>
      </c>
      <c r="DN38" s="2">
        <f t="shared" si="76"/>
        <v>68.816794210376145</v>
      </c>
      <c r="DO38" s="2">
        <f t="shared" si="77"/>
        <v>59.279836656506887</v>
      </c>
      <c r="DP38" s="2">
        <f t="shared" si="78"/>
        <v>48.91799135465029</v>
      </c>
      <c r="DS38" s="2">
        <f t="shared" si="79"/>
        <v>2.1169699972668227E-3</v>
      </c>
      <c r="DT38" s="2">
        <f t="shared" si="80"/>
        <v>2.3516016472305435E-3</v>
      </c>
      <c r="DU38" s="2">
        <f t="shared" si="81"/>
        <v>2.7420273982469083E-3</v>
      </c>
      <c r="DV38" s="2">
        <f t="shared" si="82"/>
        <v>2.4436596108537534E-3</v>
      </c>
      <c r="DW38" s="2">
        <f t="shared" si="83"/>
        <v>2.1008032712891995E-3</v>
      </c>
      <c r="DX38" s="2">
        <f t="shared" si="84"/>
        <v>2.1882515547319101E-3</v>
      </c>
      <c r="DY38" s="2">
        <f t="shared" si="85"/>
        <v>2.1707150466301612E-3</v>
      </c>
      <c r="DZ38" s="2">
        <f t="shared" si="86"/>
        <v>2.6351025946909686E-3</v>
      </c>
      <c r="EA38" s="2">
        <f t="shared" si="87"/>
        <v>1.7261969369494958E-3</v>
      </c>
      <c r="EB38" s="2">
        <f t="shared" si="88"/>
        <v>2.0486339199351027E-3</v>
      </c>
      <c r="EC38" s="2">
        <f t="shared" si="89"/>
        <v>2.2688484862895481E-3</v>
      </c>
      <c r="ED38" s="2">
        <f t="shared" si="90"/>
        <v>2.0032148170919398E-3</v>
      </c>
      <c r="EE38" s="2">
        <f t="shared" si="91"/>
        <v>1.9090562773386849E-3</v>
      </c>
    </row>
    <row r="39" spans="2:135" x14ac:dyDescent="0.25">
      <c r="B39" s="2">
        <v>33</v>
      </c>
      <c r="C39">
        <v>74.605999999999995</v>
      </c>
      <c r="D39">
        <v>74.257999999999996</v>
      </c>
      <c r="E39">
        <v>76.394000000000005</v>
      </c>
      <c r="F39">
        <v>75.438999999999993</v>
      </c>
      <c r="G39">
        <v>77.620999999999995</v>
      </c>
      <c r="H39">
        <v>78.938999999999993</v>
      </c>
      <c r="I39">
        <v>79.817999999999998</v>
      </c>
      <c r="J39">
        <v>81.061000000000007</v>
      </c>
      <c r="K39">
        <v>77.120999999999995</v>
      </c>
      <c r="L39">
        <v>71.135999999999996</v>
      </c>
      <c r="M39">
        <v>67.53</v>
      </c>
      <c r="N39">
        <v>57.741999999999997</v>
      </c>
      <c r="O39">
        <v>48.537300000000002</v>
      </c>
      <c r="R39" s="5">
        <f t="shared" si="0"/>
        <v>71.21455104787502</v>
      </c>
      <c r="S39" s="5">
        <f t="shared" si="1"/>
        <v>72.48293736567733</v>
      </c>
      <c r="T39" s="5">
        <f t="shared" si="2"/>
        <v>74.350552087677457</v>
      </c>
      <c r="U39" s="5">
        <f t="shared" si="3"/>
        <v>74.166740541184978</v>
      </c>
      <c r="V39" s="5">
        <f t="shared" si="4"/>
        <v>75.63367820753237</v>
      </c>
      <c r="W39" s="5">
        <f t="shared" si="5"/>
        <v>77.082645436406594</v>
      </c>
      <c r="X39" s="5">
        <f t="shared" si="6"/>
        <v>77.767620377628944</v>
      </c>
      <c r="Y39" s="5">
        <f t="shared" si="7"/>
        <v>78.100016211626951</v>
      </c>
      <c r="Z39" s="5">
        <f t="shared" si="8"/>
        <v>75.485993446965765</v>
      </c>
      <c r="AA39" s="5">
        <f t="shared" si="9"/>
        <v>70.72017843448802</v>
      </c>
      <c r="AB39" s="5">
        <f t="shared" si="10"/>
        <v>65.085536119728502</v>
      </c>
      <c r="AC39" s="5">
        <f t="shared" si="11"/>
        <v>56.684953746006983</v>
      </c>
      <c r="AD39" s="5">
        <f t="shared" si="12"/>
        <v>47.30066124834827</v>
      </c>
      <c r="AE39" s="5"/>
      <c r="AG39" s="5">
        <f t="shared" si="93"/>
        <v>3.3914489521249749</v>
      </c>
      <c r="AH39" s="5">
        <f t="shared" si="93"/>
        <v>1.7750626343226656</v>
      </c>
      <c r="AI39" s="5">
        <f t="shared" si="93"/>
        <v>2.0434479123225486</v>
      </c>
      <c r="AJ39" s="5">
        <f t="shared" si="93"/>
        <v>1.2722594588150145</v>
      </c>
      <c r="AK39" s="5">
        <f t="shared" si="93"/>
        <v>1.9873217924676254</v>
      </c>
      <c r="AL39" s="5">
        <f t="shared" si="93"/>
        <v>1.8563545635933991</v>
      </c>
      <c r="AM39" s="5">
        <f t="shared" si="93"/>
        <v>2.0503796223710538</v>
      </c>
      <c r="AN39" s="5">
        <f t="shared" si="93"/>
        <v>2.9609837883730563</v>
      </c>
      <c r="AO39" s="5">
        <f t="shared" si="92"/>
        <v>1.6350065530342306</v>
      </c>
      <c r="AP39" s="5">
        <f t="shared" si="92"/>
        <v>0.41582156551197613</v>
      </c>
      <c r="AQ39" s="5">
        <f t="shared" si="92"/>
        <v>2.4444638802714991</v>
      </c>
      <c r="AR39" s="5">
        <f t="shared" si="92"/>
        <v>1.0570462539930148</v>
      </c>
      <c r="AS39" s="5">
        <f t="shared" si="92"/>
        <v>1.2366387516517321</v>
      </c>
      <c r="AV39" s="2">
        <f t="shared" si="14"/>
        <v>71.164942597077385</v>
      </c>
      <c r="AW39" s="2">
        <f t="shared" si="15"/>
        <v>72.449420592090036</v>
      </c>
      <c r="AX39" s="2">
        <f t="shared" si="16"/>
        <v>74.2683988604592</v>
      </c>
      <c r="AY39" s="2">
        <f t="shared" si="17"/>
        <v>74.13365419513768</v>
      </c>
      <c r="AZ39" s="2">
        <f t="shared" si="18"/>
        <v>75.62755930470297</v>
      </c>
      <c r="BA39" s="2">
        <f t="shared" si="19"/>
        <v>77.075244875846565</v>
      </c>
      <c r="BB39" s="2">
        <f t="shared" si="20"/>
        <v>77.761903078149061</v>
      </c>
      <c r="BC39" s="2">
        <f t="shared" si="21"/>
        <v>78.070749134119367</v>
      </c>
      <c r="BD39" s="2">
        <f t="shared" si="22"/>
        <v>75.483962257142991</v>
      </c>
      <c r="BE39" s="2">
        <f t="shared" si="23"/>
        <v>70.717645721197229</v>
      </c>
      <c r="BF39" s="2">
        <f t="shared" si="24"/>
        <v>65.074357185063434</v>
      </c>
      <c r="BG39" s="2">
        <f t="shared" si="25"/>
        <v>56.680783680095637</v>
      </c>
      <c r="BH39" s="2">
        <f t="shared" si="26"/>
        <v>47.291823812378006</v>
      </c>
      <c r="BK39" s="2">
        <f t="shared" si="27"/>
        <v>74.605999999999995</v>
      </c>
      <c r="BL39" s="2">
        <f t="shared" si="28"/>
        <v>74.257999999999996</v>
      </c>
      <c r="BM39" s="2">
        <f t="shared" si="29"/>
        <v>76.394000000000005</v>
      </c>
      <c r="BN39" s="2">
        <f t="shared" si="30"/>
        <v>75.438999999999993</v>
      </c>
      <c r="BO39" s="2">
        <f t="shared" si="31"/>
        <v>77.620999999999995</v>
      </c>
      <c r="BP39" s="2">
        <f t="shared" si="32"/>
        <v>78.938999999999993</v>
      </c>
      <c r="BQ39" s="2">
        <f t="shared" si="33"/>
        <v>79.817999999999998</v>
      </c>
      <c r="BR39" s="2">
        <f t="shared" si="34"/>
        <v>81.061000000000007</v>
      </c>
      <c r="BS39" s="2">
        <f t="shared" si="35"/>
        <v>77.120999999999995</v>
      </c>
      <c r="BT39" s="2">
        <f t="shared" si="36"/>
        <v>71.135999999999996</v>
      </c>
      <c r="BU39" s="2">
        <f t="shared" si="37"/>
        <v>67.53</v>
      </c>
      <c r="BV39" s="2">
        <f t="shared" si="38"/>
        <v>57.741999999999997</v>
      </c>
      <c r="BW39" s="2">
        <f t="shared" si="39"/>
        <v>48.537300000000002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71.155525228234922</v>
      </c>
      <c r="CP39" s="2">
        <f t="shared" si="54"/>
        <v>72.443418914684116</v>
      </c>
      <c r="CQ39" s="2">
        <f t="shared" si="55"/>
        <v>74.262303646756251</v>
      </c>
      <c r="CR39" s="2">
        <f t="shared" si="56"/>
        <v>74.131020486773011</v>
      </c>
      <c r="CS39" s="2">
        <f t="shared" si="57"/>
        <v>75.620627559704801</v>
      </c>
      <c r="CT39" s="2">
        <f t="shared" si="58"/>
        <v>77.068230392782311</v>
      </c>
      <c r="CU39" s="2">
        <f t="shared" si="59"/>
        <v>77.756849827386503</v>
      </c>
      <c r="CV39" s="2">
        <f t="shared" si="60"/>
        <v>78.063160906817217</v>
      </c>
      <c r="CW39" s="2">
        <f t="shared" si="61"/>
        <v>75.477423931462013</v>
      </c>
      <c r="CX39" s="2">
        <f t="shared" si="62"/>
        <v>70.709246521091345</v>
      </c>
      <c r="CY39" s="2">
        <f t="shared" si="63"/>
        <v>65.065134243241232</v>
      </c>
      <c r="CZ39" s="2">
        <f t="shared" si="64"/>
        <v>56.675124926212725</v>
      </c>
      <c r="DA39" s="2">
        <f t="shared" si="65"/>
        <v>47.288439789878232</v>
      </c>
      <c r="DD39" s="2">
        <f t="shared" si="66"/>
        <v>75.213446054134977</v>
      </c>
      <c r="DE39" s="2">
        <f t="shared" si="67"/>
        <v>74.771549912030636</v>
      </c>
      <c r="DF39" s="2">
        <f t="shared" si="68"/>
        <v>76.290135882515358</v>
      </c>
      <c r="DG39" s="2">
        <f t="shared" si="69"/>
        <v>75.114192142056012</v>
      </c>
      <c r="DH39" s="2">
        <f t="shared" si="70"/>
        <v>78.630480019007237</v>
      </c>
      <c r="DI39" s="2">
        <f t="shared" si="71"/>
        <v>79.992316135464449</v>
      </c>
      <c r="DJ39" s="2">
        <f t="shared" si="72"/>
        <v>79.880382644113993</v>
      </c>
      <c r="DK39" s="2">
        <f t="shared" si="73"/>
        <v>80.690119331479565</v>
      </c>
      <c r="DL39" s="2">
        <f t="shared" si="74"/>
        <v>78.932427731329639</v>
      </c>
      <c r="DM39" s="2">
        <f t="shared" si="75"/>
        <v>74.44914142539939</v>
      </c>
      <c r="DN39" s="2">
        <f t="shared" si="76"/>
        <v>68.773299057633096</v>
      </c>
      <c r="DO39" s="2">
        <f t="shared" si="77"/>
        <v>59.251904137864486</v>
      </c>
      <c r="DP39" s="2">
        <f t="shared" si="78"/>
        <v>48.905381978802509</v>
      </c>
      <c r="DS39" s="2">
        <f t="shared" si="79"/>
        <v>2.3207374531177077E-3</v>
      </c>
      <c r="DT39" s="2">
        <f t="shared" si="80"/>
        <v>2.5778950637917772E-3</v>
      </c>
      <c r="DU39" s="2">
        <f t="shared" si="81"/>
        <v>3.0057780892639089E-3</v>
      </c>
      <c r="DV39" s="2">
        <f t="shared" si="82"/>
        <v>2.6787879313990835E-3</v>
      </c>
      <c r="DW39" s="2">
        <f t="shared" si="83"/>
        <v>2.3030182016874549E-3</v>
      </c>
      <c r="DX39" s="2">
        <f t="shared" si="84"/>
        <v>2.3988636727892317E-3</v>
      </c>
      <c r="DY39" s="2">
        <f t="shared" si="85"/>
        <v>2.3796433578808277E-3</v>
      </c>
      <c r="DZ39" s="2">
        <f t="shared" si="86"/>
        <v>2.8885981715247415E-3</v>
      </c>
      <c r="EA39" s="2">
        <f t="shared" si="87"/>
        <v>1.89242213893737E-3</v>
      </c>
      <c r="EB39" s="2">
        <f t="shared" si="88"/>
        <v>2.2458385384582433E-3</v>
      </c>
      <c r="EC39" s="2">
        <f t="shared" si="89"/>
        <v>2.4871984617309199E-3</v>
      </c>
      <c r="ED39" s="2">
        <f t="shared" si="90"/>
        <v>2.1960569447784686E-3</v>
      </c>
      <c r="EE39" s="2">
        <f t="shared" si="91"/>
        <v>2.0928531167990283E-3</v>
      </c>
    </row>
    <row r="40" spans="2:135" x14ac:dyDescent="0.25">
      <c r="B40" s="2">
        <v>34</v>
      </c>
      <c r="C40">
        <v>75.242000000000004</v>
      </c>
      <c r="D40">
        <v>75.167000000000002</v>
      </c>
      <c r="E40">
        <v>77.03</v>
      </c>
      <c r="F40">
        <v>76.667000000000002</v>
      </c>
      <c r="G40">
        <v>76.379000000000005</v>
      </c>
      <c r="H40">
        <v>78.742000000000004</v>
      </c>
      <c r="I40">
        <v>80.015000000000001</v>
      </c>
      <c r="J40">
        <v>81.697000000000003</v>
      </c>
      <c r="K40">
        <v>77.364000000000004</v>
      </c>
      <c r="L40">
        <v>72.302999999999997</v>
      </c>
      <c r="M40">
        <v>67.53</v>
      </c>
      <c r="N40">
        <v>58.439</v>
      </c>
      <c r="O40">
        <v>47.537300000000002</v>
      </c>
      <c r="R40" s="5">
        <f t="shared" si="0"/>
        <v>71.268828818779411</v>
      </c>
      <c r="S40" s="5">
        <f t="shared" si="1"/>
        <v>72.518132477000833</v>
      </c>
      <c r="T40" s="5">
        <f t="shared" si="2"/>
        <v>74.439781621631724</v>
      </c>
      <c r="U40" s="5">
        <f t="shared" si="3"/>
        <v>74.208581798041394</v>
      </c>
      <c r="V40" s="5">
        <f t="shared" si="4"/>
        <v>75.666947101754189</v>
      </c>
      <c r="W40" s="5">
        <f t="shared" si="5"/>
        <v>77.111710937382796</v>
      </c>
      <c r="X40" s="5">
        <f t="shared" si="6"/>
        <v>77.789613981526458</v>
      </c>
      <c r="Y40" s="5">
        <f t="shared" si="7"/>
        <v>78.147028557852977</v>
      </c>
      <c r="Z40" s="5">
        <f t="shared" si="8"/>
        <v>75.505435829670077</v>
      </c>
      <c r="AA40" s="5">
        <f t="shared" si="9"/>
        <v>70.747796821743449</v>
      </c>
      <c r="AB40" s="5">
        <f t="shared" si="10"/>
        <v>65.12691660258082</v>
      </c>
      <c r="AC40" s="5">
        <f t="shared" si="11"/>
        <v>56.710359200089229</v>
      </c>
      <c r="AD40" s="5">
        <f t="shared" si="12"/>
        <v>47.330121630489685</v>
      </c>
      <c r="AE40" s="5"/>
      <c r="AG40" s="5">
        <f t="shared" si="93"/>
        <v>3.973171181220593</v>
      </c>
      <c r="AH40" s="5">
        <f t="shared" si="93"/>
        <v>2.6488675229991685</v>
      </c>
      <c r="AI40" s="5">
        <f t="shared" si="93"/>
        <v>2.5902183783682773</v>
      </c>
      <c r="AJ40" s="5">
        <f t="shared" si="93"/>
        <v>2.4584182019586081</v>
      </c>
      <c r="AK40" s="5">
        <f t="shared" si="93"/>
        <v>0.71205289824581541</v>
      </c>
      <c r="AL40" s="5">
        <f t="shared" si="93"/>
        <v>1.6302890626172086</v>
      </c>
      <c r="AM40" s="5">
        <f t="shared" si="93"/>
        <v>2.225386018473543</v>
      </c>
      <c r="AN40" s="5">
        <f t="shared" si="93"/>
        <v>3.5499714421470259</v>
      </c>
      <c r="AO40" s="5">
        <f t="shared" si="92"/>
        <v>1.8585641703299274</v>
      </c>
      <c r="AP40" s="5">
        <f t="shared" si="92"/>
        <v>1.5552031782565479</v>
      </c>
      <c r="AQ40" s="5">
        <f t="shared" si="92"/>
        <v>2.4030833974191808</v>
      </c>
      <c r="AR40" s="5">
        <f t="shared" si="92"/>
        <v>1.7286407999107709</v>
      </c>
      <c r="AS40" s="5">
        <f t="shared" si="92"/>
        <v>0.20717836951031643</v>
      </c>
      <c r="AV40" s="2">
        <f t="shared" si="14"/>
        <v>71.163005458370691</v>
      </c>
      <c r="AW40" s="2">
        <f t="shared" si="15"/>
        <v>72.444049078382861</v>
      </c>
      <c r="AX40" s="2">
        <f t="shared" si="16"/>
        <v>74.265895660087907</v>
      </c>
      <c r="AY40" s="2">
        <f t="shared" si="17"/>
        <v>74.135399669763117</v>
      </c>
      <c r="AZ40" s="2">
        <f t="shared" si="18"/>
        <v>75.65230578331051</v>
      </c>
      <c r="BA40" s="2">
        <f t="shared" si="19"/>
        <v>77.094026934210419</v>
      </c>
      <c r="BB40" s="2">
        <f t="shared" si="20"/>
        <v>77.775766347177111</v>
      </c>
      <c r="BC40" s="2">
        <f t="shared" si="21"/>
        <v>78.081286015467441</v>
      </c>
      <c r="BD40" s="2">
        <f t="shared" si="22"/>
        <v>75.500359716568894</v>
      </c>
      <c r="BE40" s="2">
        <f t="shared" si="23"/>
        <v>70.74144826313298</v>
      </c>
      <c r="BF40" s="2">
        <f t="shared" si="24"/>
        <v>65.100953340351879</v>
      </c>
      <c r="BG40" s="2">
        <f t="shared" si="25"/>
        <v>56.700337214844104</v>
      </c>
      <c r="BH40" s="2">
        <f t="shared" si="26"/>
        <v>47.309956284507251</v>
      </c>
      <c r="BK40" s="2">
        <f t="shared" si="27"/>
        <v>75.242000000000004</v>
      </c>
      <c r="BL40" s="2">
        <f t="shared" si="28"/>
        <v>75.167000000000002</v>
      </c>
      <c r="BM40" s="2">
        <f t="shared" si="29"/>
        <v>77.03</v>
      </c>
      <c r="BN40" s="2">
        <f t="shared" si="30"/>
        <v>76.667000000000002</v>
      </c>
      <c r="BO40" s="2">
        <f t="shared" si="31"/>
        <v>76.379000000000005</v>
      </c>
      <c r="BP40" s="2">
        <f t="shared" si="32"/>
        <v>78.742000000000004</v>
      </c>
      <c r="BQ40" s="2">
        <f t="shared" si="33"/>
        <v>80.015000000000001</v>
      </c>
      <c r="BR40" s="2">
        <f t="shared" si="34"/>
        <v>81.697000000000003</v>
      </c>
      <c r="BS40" s="2">
        <f t="shared" si="35"/>
        <v>77.364000000000004</v>
      </c>
      <c r="BT40" s="2">
        <f t="shared" si="36"/>
        <v>72.302999999999997</v>
      </c>
      <c r="BU40" s="2">
        <f t="shared" si="37"/>
        <v>67.53</v>
      </c>
      <c r="BV40" s="2">
        <f t="shared" si="38"/>
        <v>58.439</v>
      </c>
      <c r="BW40" s="2">
        <f t="shared" si="39"/>
        <v>47.537300000000002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71.152875206045408</v>
      </c>
      <c r="CP40" s="2">
        <f t="shared" si="54"/>
        <v>72.4376040169318</v>
      </c>
      <c r="CQ40" s="2">
        <f t="shared" si="55"/>
        <v>74.259356709502242</v>
      </c>
      <c r="CR40" s="2">
        <f t="shared" si="56"/>
        <v>74.13258606954561</v>
      </c>
      <c r="CS40" s="2">
        <f t="shared" si="57"/>
        <v>75.644843876239875</v>
      </c>
      <c r="CT40" s="2">
        <f t="shared" si="58"/>
        <v>77.086478679406412</v>
      </c>
      <c r="CU40" s="2">
        <f t="shared" si="59"/>
        <v>77.770344118335956</v>
      </c>
      <c r="CV40" s="2">
        <f t="shared" si="60"/>
        <v>78.07314633261521</v>
      </c>
      <c r="CW40" s="2">
        <f t="shared" si="61"/>
        <v>75.493322486206452</v>
      </c>
      <c r="CX40" s="2">
        <f t="shared" si="62"/>
        <v>70.73240554968875</v>
      </c>
      <c r="CY40" s="2">
        <f t="shared" si="63"/>
        <v>65.091032212486596</v>
      </c>
      <c r="CZ40" s="2">
        <f t="shared" si="64"/>
        <v>56.694247109274635</v>
      </c>
      <c r="DA40" s="2">
        <f t="shared" si="65"/>
        <v>47.306316470974963</v>
      </c>
      <c r="DD40" s="2">
        <f t="shared" si="66"/>
        <v>75.134785571884464</v>
      </c>
      <c r="DE40" s="2">
        <f t="shared" si="67"/>
        <v>74.718312762246427</v>
      </c>
      <c r="DF40" s="2">
        <f t="shared" si="68"/>
        <v>76.243975343933286</v>
      </c>
      <c r="DG40" s="2">
        <f t="shared" si="69"/>
        <v>75.09074219813526</v>
      </c>
      <c r="DH40" s="2">
        <f t="shared" si="70"/>
        <v>78.600466290041552</v>
      </c>
      <c r="DI40" s="2">
        <f t="shared" si="71"/>
        <v>79.95687249041346</v>
      </c>
      <c r="DJ40" s="2">
        <f t="shared" si="72"/>
        <v>79.848918952582522</v>
      </c>
      <c r="DK40" s="2">
        <f t="shared" si="73"/>
        <v>80.643786959796103</v>
      </c>
      <c r="DL40" s="2">
        <f t="shared" si="74"/>
        <v>78.885378637573908</v>
      </c>
      <c r="DM40" s="2">
        <f t="shared" si="75"/>
        <v>74.405349736314236</v>
      </c>
      <c r="DN40" s="2">
        <f t="shared" si="76"/>
        <v>68.729803904890048</v>
      </c>
      <c r="DO40" s="2">
        <f t="shared" si="77"/>
        <v>59.223971619222077</v>
      </c>
      <c r="DP40" s="2">
        <f t="shared" si="78"/>
        <v>48.892772602954722</v>
      </c>
      <c r="DS40" s="2">
        <f t="shared" si="79"/>
        <v>2.544068397969309E-3</v>
      </c>
      <c r="DT40" s="2">
        <f t="shared" si="80"/>
        <v>2.8259028972023423E-3</v>
      </c>
      <c r="DU40" s="2">
        <f t="shared" si="81"/>
        <v>3.2948146672694663E-3</v>
      </c>
      <c r="DV40" s="2">
        <f t="shared" si="82"/>
        <v>2.9364736430338482E-3</v>
      </c>
      <c r="DW40" s="2">
        <f t="shared" si="83"/>
        <v>2.5246482892376573E-3</v>
      </c>
      <c r="DX40" s="2">
        <f t="shared" si="84"/>
        <v>2.6296931017162377E-3</v>
      </c>
      <c r="DY40" s="2">
        <f t="shared" si="85"/>
        <v>2.6086281580124078E-3</v>
      </c>
      <c r="DZ40" s="2">
        <f t="shared" si="86"/>
        <v>3.1664024781087228E-3</v>
      </c>
      <c r="EA40" s="2">
        <f t="shared" si="87"/>
        <v>2.0746208342114236E-3</v>
      </c>
      <c r="EB40" s="2">
        <f t="shared" si="88"/>
        <v>2.4619795414119873E-3</v>
      </c>
      <c r="EC40" s="2">
        <f t="shared" si="89"/>
        <v>2.7265046295699511E-3</v>
      </c>
      <c r="ED40" s="2">
        <f t="shared" si="90"/>
        <v>2.4074184937997812E-3</v>
      </c>
      <c r="EE40" s="2">
        <f t="shared" si="91"/>
        <v>2.2943045564991181E-3</v>
      </c>
    </row>
    <row r="41" spans="2:135" x14ac:dyDescent="0.25">
      <c r="B41" s="2">
        <v>35</v>
      </c>
      <c r="C41">
        <v>74.652000000000001</v>
      </c>
      <c r="D41">
        <v>76.742000000000004</v>
      </c>
      <c r="E41">
        <v>77.515000000000001</v>
      </c>
      <c r="F41">
        <v>75.590999999999994</v>
      </c>
      <c r="G41">
        <v>77.590999999999994</v>
      </c>
      <c r="H41">
        <v>78.182000000000002</v>
      </c>
      <c r="I41">
        <v>80.332999999999998</v>
      </c>
      <c r="J41">
        <v>82.347999999999999</v>
      </c>
      <c r="K41">
        <v>77.515000000000001</v>
      </c>
      <c r="L41">
        <v>71.938999999999993</v>
      </c>
      <c r="M41">
        <v>66.635999999999996</v>
      </c>
      <c r="N41">
        <v>58.258000000000003</v>
      </c>
      <c r="O41">
        <v>48.895499999999998</v>
      </c>
      <c r="R41" s="5">
        <f t="shared" si="0"/>
        <v>71.37841254166473</v>
      </c>
      <c r="S41" s="5">
        <f t="shared" si="1"/>
        <v>72.596136381865506</v>
      </c>
      <c r="T41" s="5">
        <f t="shared" si="2"/>
        <v>74.617136685424796</v>
      </c>
      <c r="U41" s="5">
        <f t="shared" si="3"/>
        <v>74.292734074824665</v>
      </c>
      <c r="V41" s="5">
        <f t="shared" si="4"/>
        <v>75.710755557823006</v>
      </c>
      <c r="W41" s="5">
        <f t="shared" si="5"/>
        <v>77.153442969497362</v>
      </c>
      <c r="X41" s="5">
        <f t="shared" si="6"/>
        <v>77.821870644150081</v>
      </c>
      <c r="Y41" s="5">
        <f t="shared" si="7"/>
        <v>78.233689698530739</v>
      </c>
      <c r="Z41" s="5">
        <f t="shared" si="8"/>
        <v>75.52899025109258</v>
      </c>
      <c r="AA41" s="5">
        <f t="shared" si="9"/>
        <v>70.780580384758437</v>
      </c>
      <c r="AB41" s="5">
        <f t="shared" si="10"/>
        <v>65.185540307475605</v>
      </c>
      <c r="AC41" s="5">
        <f t="shared" si="11"/>
        <v>56.743072313901003</v>
      </c>
      <c r="AD41" s="5">
        <f t="shared" si="12"/>
        <v>47.372382362463391</v>
      </c>
      <c r="AE41" s="5"/>
      <c r="AG41" s="5">
        <f t="shared" si="93"/>
        <v>3.2735874583352711</v>
      </c>
      <c r="AH41" s="5">
        <f t="shared" si="93"/>
        <v>4.1458636181344986</v>
      </c>
      <c r="AI41" s="5">
        <f t="shared" si="93"/>
        <v>2.8978633145752042</v>
      </c>
      <c r="AJ41" s="5">
        <f t="shared" si="93"/>
        <v>1.298265925175329</v>
      </c>
      <c r="AK41" s="5">
        <f t="shared" si="93"/>
        <v>1.8802444421769877</v>
      </c>
      <c r="AL41" s="5">
        <f t="shared" si="93"/>
        <v>1.0285570305026397</v>
      </c>
      <c r="AM41" s="5">
        <f t="shared" si="93"/>
        <v>2.511129355849917</v>
      </c>
      <c r="AN41" s="5">
        <f t="shared" si="93"/>
        <v>4.1143103014692599</v>
      </c>
      <c r="AO41" s="5">
        <f t="shared" si="92"/>
        <v>1.9860097489074207</v>
      </c>
      <c r="AP41" s="5">
        <f t="shared" si="92"/>
        <v>1.1584196152415558</v>
      </c>
      <c r="AQ41" s="5">
        <f t="shared" si="92"/>
        <v>1.4504596925243902</v>
      </c>
      <c r="AR41" s="5">
        <f t="shared" si="92"/>
        <v>1.514927686099</v>
      </c>
      <c r="AS41" s="5">
        <f t="shared" si="92"/>
        <v>1.5231176375366076</v>
      </c>
      <c r="AV41" s="2">
        <f t="shared" si="14"/>
        <v>71.16111807866362</v>
      </c>
      <c r="AW41" s="2">
        <f t="shared" si="15"/>
        <v>72.438707162623714</v>
      </c>
      <c r="AX41" s="2">
        <f t="shared" si="16"/>
        <v>74.263421242749473</v>
      </c>
      <c r="AY41" s="2">
        <f t="shared" si="17"/>
        <v>74.137155308181008</v>
      </c>
      <c r="AZ41" s="2">
        <f t="shared" si="18"/>
        <v>75.677089934552868</v>
      </c>
      <c r="BA41" s="2">
        <f t="shared" si="19"/>
        <v>77.112846587451273</v>
      </c>
      <c r="BB41" s="2">
        <f t="shared" si="20"/>
        <v>77.789653707922156</v>
      </c>
      <c r="BC41" s="2">
        <f t="shared" si="21"/>
        <v>78.091858547977878</v>
      </c>
      <c r="BD41" s="2">
        <f t="shared" si="22"/>
        <v>75.516792503301218</v>
      </c>
      <c r="BE41" s="2">
        <f t="shared" si="23"/>
        <v>70.765296670850162</v>
      </c>
      <c r="BF41" s="2">
        <f t="shared" si="24"/>
        <v>65.127598221500662</v>
      </c>
      <c r="BG41" s="2">
        <f t="shared" si="25"/>
        <v>56.7199212290868</v>
      </c>
      <c r="BH41" s="2">
        <f t="shared" si="26"/>
        <v>47.328106569612281</v>
      </c>
      <c r="BK41" s="2">
        <f t="shared" si="27"/>
        <v>74.652000000000001</v>
      </c>
      <c r="BL41" s="2">
        <f t="shared" si="28"/>
        <v>76.742000000000004</v>
      </c>
      <c r="BM41" s="2">
        <f t="shared" si="29"/>
        <v>77.515000000000001</v>
      </c>
      <c r="BN41" s="2">
        <f t="shared" si="30"/>
        <v>75.590999999999994</v>
      </c>
      <c r="BO41" s="2">
        <f t="shared" si="31"/>
        <v>77.590999999999994</v>
      </c>
      <c r="BP41" s="2">
        <f t="shared" si="32"/>
        <v>78.182000000000002</v>
      </c>
      <c r="BQ41" s="2">
        <f t="shared" si="33"/>
        <v>80.332999999999998</v>
      </c>
      <c r="BR41" s="2">
        <f t="shared" si="34"/>
        <v>82.347999999999999</v>
      </c>
      <c r="BS41" s="2">
        <f t="shared" si="35"/>
        <v>77.515000000000001</v>
      </c>
      <c r="BT41" s="2">
        <f t="shared" si="36"/>
        <v>71.938999999999993</v>
      </c>
      <c r="BU41" s="2">
        <f t="shared" si="37"/>
        <v>66.635999999999996</v>
      </c>
      <c r="BV41" s="2">
        <f t="shared" si="38"/>
        <v>58.258000000000003</v>
      </c>
      <c r="BW41" s="2">
        <f t="shared" si="39"/>
        <v>48.895499999999998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71.150225183855909</v>
      </c>
      <c r="CP41" s="2">
        <f t="shared" si="54"/>
        <v>72.431789119179484</v>
      </c>
      <c r="CQ41" s="2">
        <f t="shared" si="55"/>
        <v>74.256409772248233</v>
      </c>
      <c r="CR41" s="2">
        <f t="shared" si="56"/>
        <v>74.134151652318209</v>
      </c>
      <c r="CS41" s="2">
        <f t="shared" si="57"/>
        <v>75.66906019277495</v>
      </c>
      <c r="CT41" s="2">
        <f t="shared" si="58"/>
        <v>77.104726966030498</v>
      </c>
      <c r="CU41" s="2">
        <f t="shared" si="59"/>
        <v>77.783838409285408</v>
      </c>
      <c r="CV41" s="2">
        <f t="shared" si="60"/>
        <v>78.083131758413188</v>
      </c>
      <c r="CW41" s="2">
        <f t="shared" si="61"/>
        <v>75.509221040950891</v>
      </c>
      <c r="CX41" s="2">
        <f t="shared" si="62"/>
        <v>70.755564578286155</v>
      </c>
      <c r="CY41" s="2">
        <f t="shared" si="63"/>
        <v>65.116930181731959</v>
      </c>
      <c r="CZ41" s="2">
        <f t="shared" si="64"/>
        <v>56.713369292336544</v>
      </c>
      <c r="DA41" s="2">
        <f t="shared" si="65"/>
        <v>47.324193152071693</v>
      </c>
      <c r="DD41" s="2">
        <f t="shared" si="66"/>
        <v>75.056125089633966</v>
      </c>
      <c r="DE41" s="2">
        <f t="shared" si="67"/>
        <v>74.665075612462218</v>
      </c>
      <c r="DF41" s="2">
        <f t="shared" si="68"/>
        <v>76.1978148053512</v>
      </c>
      <c r="DG41" s="2">
        <f t="shared" si="69"/>
        <v>75.067292254214507</v>
      </c>
      <c r="DH41" s="2">
        <f t="shared" si="70"/>
        <v>78.570452561075854</v>
      </c>
      <c r="DI41" s="2">
        <f t="shared" si="71"/>
        <v>79.921428845362456</v>
      </c>
      <c r="DJ41" s="2">
        <f t="shared" si="72"/>
        <v>79.817455261051037</v>
      </c>
      <c r="DK41" s="2">
        <f t="shared" si="73"/>
        <v>80.597454588112626</v>
      </c>
      <c r="DL41" s="2">
        <f t="shared" si="74"/>
        <v>78.838329543818162</v>
      </c>
      <c r="DM41" s="2">
        <f t="shared" si="75"/>
        <v>74.361558047229082</v>
      </c>
      <c r="DN41" s="2">
        <f t="shared" si="76"/>
        <v>68.686308752146985</v>
      </c>
      <c r="DO41" s="2">
        <f t="shared" si="77"/>
        <v>59.196039100579668</v>
      </c>
      <c r="DP41" s="2">
        <f t="shared" si="78"/>
        <v>48.880163227106941</v>
      </c>
      <c r="DS41" s="2">
        <f t="shared" si="79"/>
        <v>2.7888310173012965E-3</v>
      </c>
      <c r="DT41" s="2">
        <f t="shared" si="80"/>
        <v>3.0976963614162789E-3</v>
      </c>
      <c r="DU41" s="2">
        <f t="shared" si="81"/>
        <v>3.6115444132887049E-3</v>
      </c>
      <c r="DV41" s="2">
        <f t="shared" si="82"/>
        <v>3.2188673997179278E-3</v>
      </c>
      <c r="DW41" s="2">
        <f t="shared" si="83"/>
        <v>2.7675477007638545E-3</v>
      </c>
      <c r="DX41" s="2">
        <f t="shared" si="84"/>
        <v>2.8826697920573009E-3</v>
      </c>
      <c r="DY41" s="2">
        <f t="shared" si="85"/>
        <v>2.8595842091364309E-3</v>
      </c>
      <c r="DZ41" s="2">
        <f t="shared" si="86"/>
        <v>3.4708309774719066E-3</v>
      </c>
      <c r="EA41" s="2">
        <f t="shared" si="87"/>
        <v>2.2743212916621698E-3</v>
      </c>
      <c r="EB41" s="2">
        <f t="shared" si="88"/>
        <v>2.6988658320729751E-3</v>
      </c>
      <c r="EC41" s="2">
        <f t="shared" si="89"/>
        <v>2.9887666881645934E-3</v>
      </c>
      <c r="ED41" s="2">
        <f t="shared" si="90"/>
        <v>2.6390689283379717E-3</v>
      </c>
      <c r="EE41" s="2">
        <f t="shared" si="91"/>
        <v>2.5150982036078267E-3</v>
      </c>
    </row>
    <row r="42" spans="2:135" x14ac:dyDescent="0.25">
      <c r="B42" s="2">
        <v>36</v>
      </c>
      <c r="C42">
        <v>76.667000000000002</v>
      </c>
      <c r="D42">
        <v>77.515000000000001</v>
      </c>
      <c r="E42">
        <v>78.575999999999993</v>
      </c>
      <c r="F42">
        <v>76.105999999999995</v>
      </c>
      <c r="G42">
        <v>77.605999999999995</v>
      </c>
      <c r="H42">
        <v>79.167000000000002</v>
      </c>
      <c r="I42">
        <v>81</v>
      </c>
      <c r="J42">
        <v>83.061000000000007</v>
      </c>
      <c r="K42">
        <v>77.938999999999993</v>
      </c>
      <c r="L42">
        <v>74.332999999999998</v>
      </c>
      <c r="M42">
        <v>69.364000000000004</v>
      </c>
      <c r="N42">
        <v>58.726999999999997</v>
      </c>
      <c r="O42">
        <v>47.671599999999998</v>
      </c>
      <c r="R42" s="5">
        <f t="shared" si="0"/>
        <v>71.588777300827857</v>
      </c>
      <c r="S42" s="5">
        <f t="shared" si="1"/>
        <v>72.755025664322076</v>
      </c>
      <c r="T42" s="5">
        <f t="shared" si="2"/>
        <v>74.952478517717239</v>
      </c>
      <c r="U42" s="5">
        <f t="shared" si="3"/>
        <v>74.456817108069274</v>
      </c>
      <c r="V42" s="5">
        <f t="shared" si="4"/>
        <v>75.776300378667798</v>
      </c>
      <c r="W42" s="5">
        <f t="shared" si="5"/>
        <v>77.2212394583932</v>
      </c>
      <c r="X42" s="5">
        <f t="shared" si="6"/>
        <v>77.875563777165937</v>
      </c>
      <c r="Y42" s="5">
        <f t="shared" si="7"/>
        <v>78.396338119202014</v>
      </c>
      <c r="Z42" s="5">
        <f t="shared" si="8"/>
        <v>75.561446320081444</v>
      </c>
      <c r="AA42" s="5">
        <f t="shared" si="9"/>
        <v>70.824532220477252</v>
      </c>
      <c r="AB42" s="5">
        <f t="shared" si="10"/>
        <v>65.278547174322284</v>
      </c>
      <c r="AC42" s="5">
        <f t="shared" si="11"/>
        <v>56.790941429720945</v>
      </c>
      <c r="AD42" s="5">
        <f t="shared" si="12"/>
        <v>47.439818069160104</v>
      </c>
      <c r="AE42" s="5"/>
      <c r="AG42" s="5">
        <f t="shared" si="93"/>
        <v>5.0782226991721444</v>
      </c>
      <c r="AH42" s="5">
        <f t="shared" si="93"/>
        <v>4.7599743356779243</v>
      </c>
      <c r="AI42" s="5">
        <f t="shared" si="93"/>
        <v>3.6235214822827544</v>
      </c>
      <c r="AJ42" s="5">
        <f t="shared" si="93"/>
        <v>1.649182891930721</v>
      </c>
      <c r="AK42" s="5">
        <f t="shared" si="93"/>
        <v>1.8296996213321961</v>
      </c>
      <c r="AL42" s="5">
        <f t="shared" si="93"/>
        <v>1.945760541606802</v>
      </c>
      <c r="AM42" s="5">
        <f t="shared" si="93"/>
        <v>3.1244362228340634</v>
      </c>
      <c r="AN42" s="5">
        <f t="shared" si="93"/>
        <v>4.6646618807979934</v>
      </c>
      <c r="AO42" s="5">
        <f t="shared" si="92"/>
        <v>2.3775536799185488</v>
      </c>
      <c r="AP42" s="5">
        <f t="shared" si="92"/>
        <v>3.5084677795227464</v>
      </c>
      <c r="AQ42" s="5">
        <f t="shared" si="92"/>
        <v>4.0854528256777201</v>
      </c>
      <c r="AR42" s="5">
        <f t="shared" si="92"/>
        <v>1.9360585702790516</v>
      </c>
      <c r="AS42" s="5">
        <f t="shared" si="92"/>
        <v>0.23178193083989385</v>
      </c>
      <c r="AV42" s="2">
        <f t="shared" si="14"/>
        <v>71.159283401272376</v>
      </c>
      <c r="AW42" s="2">
        <f t="shared" si="15"/>
        <v>72.433396414666632</v>
      </c>
      <c r="AX42" s="2">
        <f t="shared" si="16"/>
        <v>74.26097701633158</v>
      </c>
      <c r="AY42" s="2">
        <f t="shared" si="17"/>
        <v>74.138921392952</v>
      </c>
      <c r="AZ42" s="2">
        <f t="shared" si="18"/>
        <v>75.701914075696507</v>
      </c>
      <c r="BA42" s="2">
        <f t="shared" si="19"/>
        <v>77.131706103695322</v>
      </c>
      <c r="BB42" s="2">
        <f t="shared" si="20"/>
        <v>77.803566364120655</v>
      </c>
      <c r="BC42" s="2">
        <f t="shared" si="21"/>
        <v>78.102468459221555</v>
      </c>
      <c r="BD42" s="2">
        <f t="shared" si="22"/>
        <v>75.533262776976528</v>
      </c>
      <c r="BE42" s="2">
        <f t="shared" si="23"/>
        <v>70.789193784193657</v>
      </c>
      <c r="BF42" s="2">
        <f t="shared" si="24"/>
        <v>65.154294708173211</v>
      </c>
      <c r="BG42" s="2">
        <f t="shared" si="25"/>
        <v>56.739537575840004</v>
      </c>
      <c r="BH42" s="2">
        <f t="shared" si="26"/>
        <v>47.346275716673517</v>
      </c>
      <c r="BK42" s="2">
        <f t="shared" si="27"/>
        <v>76.667000000000002</v>
      </c>
      <c r="BL42" s="2">
        <f t="shared" si="28"/>
        <v>77.515000000000001</v>
      </c>
      <c r="BM42" s="2">
        <f t="shared" si="29"/>
        <v>78.575999999999993</v>
      </c>
      <c r="BN42" s="2">
        <f t="shared" si="30"/>
        <v>76.105999999999995</v>
      </c>
      <c r="BO42" s="2">
        <f t="shared" si="31"/>
        <v>77.605999999999995</v>
      </c>
      <c r="BP42" s="2">
        <f t="shared" si="32"/>
        <v>79.167000000000002</v>
      </c>
      <c r="BQ42" s="2">
        <f t="shared" si="33"/>
        <v>81</v>
      </c>
      <c r="BR42" s="2">
        <f t="shared" si="34"/>
        <v>83.061000000000007</v>
      </c>
      <c r="BS42" s="2">
        <f t="shared" si="35"/>
        <v>77.938999999999993</v>
      </c>
      <c r="BT42" s="2">
        <f t="shared" si="36"/>
        <v>74.332999999999998</v>
      </c>
      <c r="BU42" s="2">
        <f t="shared" si="37"/>
        <v>69.364000000000004</v>
      </c>
      <c r="BV42" s="2">
        <f t="shared" si="38"/>
        <v>58.726999999999997</v>
      </c>
      <c r="BW42" s="2">
        <f t="shared" si="39"/>
        <v>47.671599999999998</v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71.147575161666396</v>
      </c>
      <c r="CP42" s="2">
        <f t="shared" si="54"/>
        <v>72.425974221427154</v>
      </c>
      <c r="CQ42" s="2">
        <f t="shared" si="55"/>
        <v>74.25346283499421</v>
      </c>
      <c r="CR42" s="2">
        <f t="shared" si="56"/>
        <v>74.135717235090809</v>
      </c>
      <c r="CS42" s="2">
        <f t="shared" si="57"/>
        <v>75.693276509310039</v>
      </c>
      <c r="CT42" s="2">
        <f t="shared" si="58"/>
        <v>77.122975252654598</v>
      </c>
      <c r="CU42" s="2">
        <f t="shared" si="59"/>
        <v>77.797332700234861</v>
      </c>
      <c r="CV42" s="2">
        <f t="shared" si="60"/>
        <v>78.093117184211181</v>
      </c>
      <c r="CW42" s="2">
        <f t="shared" si="61"/>
        <v>75.52511959569533</v>
      </c>
      <c r="CX42" s="2">
        <f t="shared" si="62"/>
        <v>70.77872360688356</v>
      </c>
      <c r="CY42" s="2">
        <f t="shared" si="63"/>
        <v>65.142828150977323</v>
      </c>
      <c r="CZ42" s="2">
        <f t="shared" si="64"/>
        <v>56.732491475398461</v>
      </c>
      <c r="DA42" s="2">
        <f t="shared" si="65"/>
        <v>47.342069833168424</v>
      </c>
      <c r="DD42" s="2">
        <f t="shared" si="66"/>
        <v>74.977464607383467</v>
      </c>
      <c r="DE42" s="2">
        <f t="shared" si="67"/>
        <v>74.611838462678023</v>
      </c>
      <c r="DF42" s="2">
        <f t="shared" si="68"/>
        <v>76.151654266769128</v>
      </c>
      <c r="DG42" s="2">
        <f t="shared" si="69"/>
        <v>75.043842310293755</v>
      </c>
      <c r="DH42" s="2">
        <f t="shared" si="70"/>
        <v>78.540438832110169</v>
      </c>
      <c r="DI42" s="2">
        <f t="shared" si="71"/>
        <v>79.885985200311453</v>
      </c>
      <c r="DJ42" s="2">
        <f t="shared" si="72"/>
        <v>79.785991569519553</v>
      </c>
      <c r="DK42" s="2">
        <f t="shared" si="73"/>
        <v>80.551122216429164</v>
      </c>
      <c r="DL42" s="2">
        <f t="shared" si="74"/>
        <v>78.791280450062416</v>
      </c>
      <c r="DM42" s="2">
        <f t="shared" si="75"/>
        <v>74.317766358143928</v>
      </c>
      <c r="DN42" s="2">
        <f t="shared" si="76"/>
        <v>68.642813599403937</v>
      </c>
      <c r="DO42" s="2">
        <f t="shared" si="77"/>
        <v>59.168106581937266</v>
      </c>
      <c r="DP42" s="2">
        <f t="shared" si="78"/>
        <v>48.86755385125916</v>
      </c>
      <c r="DS42" s="2">
        <f t="shared" si="79"/>
        <v>3.0570698637443637E-3</v>
      </c>
      <c r="DT42" s="2">
        <f t="shared" si="80"/>
        <v>3.3955417264310639E-3</v>
      </c>
      <c r="DU42" s="2">
        <f t="shared" si="81"/>
        <v>3.9586003874986578E-3</v>
      </c>
      <c r="DV42" s="2">
        <f t="shared" si="82"/>
        <v>3.5283221977723401E-3</v>
      </c>
      <c r="DW42" s="2">
        <f t="shared" si="83"/>
        <v>3.0337456762781732E-3</v>
      </c>
      <c r="DX42" s="2">
        <f t="shared" si="84"/>
        <v>3.1599057571718636E-3</v>
      </c>
      <c r="DY42" s="2">
        <f t="shared" si="85"/>
        <v>3.1346069364001027E-3</v>
      </c>
      <c r="DZ42" s="2">
        <f t="shared" si="86"/>
        <v>3.8044165442295053E-3</v>
      </c>
      <c r="EA42" s="2">
        <f t="shared" si="87"/>
        <v>2.4931966441013877E-3</v>
      </c>
      <c r="EB42" s="2">
        <f t="shared" si="88"/>
        <v>2.9584772058385486E-3</v>
      </c>
      <c r="EC42" s="2">
        <f t="shared" si="89"/>
        <v>3.276172819816534E-3</v>
      </c>
      <c r="ED42" s="2">
        <f t="shared" si="90"/>
        <v>2.8929449577761212E-3</v>
      </c>
      <c r="EE42" s="2">
        <f t="shared" si="91"/>
        <v>2.7570813297361084E-3</v>
      </c>
    </row>
    <row r="43" spans="2:135" x14ac:dyDescent="0.25">
      <c r="B43" s="2">
        <v>37</v>
      </c>
      <c r="C43">
        <v>77.257999999999996</v>
      </c>
      <c r="D43">
        <v>77.317999999999998</v>
      </c>
      <c r="E43">
        <v>82</v>
      </c>
      <c r="F43">
        <v>76.727000000000004</v>
      </c>
      <c r="G43">
        <v>77.347999999999999</v>
      </c>
      <c r="H43">
        <v>79.772999999999996</v>
      </c>
      <c r="I43">
        <v>80.620999999999995</v>
      </c>
      <c r="J43">
        <v>84.182000000000002</v>
      </c>
      <c r="K43">
        <v>78.152000000000001</v>
      </c>
      <c r="L43">
        <v>73.712000000000003</v>
      </c>
      <c r="M43">
        <v>69.712000000000003</v>
      </c>
      <c r="N43">
        <v>59.287999999999997</v>
      </c>
      <c r="O43">
        <v>50.149299999999997</v>
      </c>
      <c r="R43" s="5">
        <f t="shared" si="0"/>
        <v>71.974663468912098</v>
      </c>
      <c r="S43" s="5">
        <f t="shared" si="1"/>
        <v>73.059848406554863</v>
      </c>
      <c r="T43" s="5">
        <f t="shared" si="2"/>
        <v>75.557781827769261</v>
      </c>
      <c r="U43" s="5">
        <f t="shared" si="3"/>
        <v>74.765019369926307</v>
      </c>
      <c r="V43" s="5">
        <f t="shared" si="4"/>
        <v>75.884723163217629</v>
      </c>
      <c r="W43" s="5">
        <f t="shared" si="5"/>
        <v>77.340310383611481</v>
      </c>
      <c r="X43" s="5">
        <f t="shared" si="6"/>
        <v>77.972057142339253</v>
      </c>
      <c r="Y43" s="5">
        <f t="shared" si="7"/>
        <v>78.697901996921047</v>
      </c>
      <c r="Z43" s="5">
        <f t="shared" si="8"/>
        <v>75.612387887792352</v>
      </c>
      <c r="AA43" s="5">
        <f t="shared" si="9"/>
        <v>70.891617397288826</v>
      </c>
      <c r="AB43" s="5">
        <f t="shared" si="10"/>
        <v>65.437076413456623</v>
      </c>
      <c r="AC43" s="5">
        <f t="shared" si="11"/>
        <v>56.868893265942916</v>
      </c>
      <c r="AD43" s="5">
        <f t="shared" si="12"/>
        <v>47.554630209750272</v>
      </c>
      <c r="AE43" s="5"/>
      <c r="AG43" s="5">
        <f t="shared" si="93"/>
        <v>5.2833365310878975</v>
      </c>
      <c r="AH43" s="5">
        <f t="shared" si="93"/>
        <v>4.2581515934451346</v>
      </c>
      <c r="AI43" s="5">
        <f t="shared" si="93"/>
        <v>6.4422181722307386</v>
      </c>
      <c r="AJ43" s="5">
        <f t="shared" si="93"/>
        <v>1.9619806300736968</v>
      </c>
      <c r="AK43" s="5">
        <f t="shared" si="93"/>
        <v>1.4632768367823701</v>
      </c>
      <c r="AL43" s="5">
        <f t="shared" si="93"/>
        <v>2.4326896163885152</v>
      </c>
      <c r="AM43" s="5">
        <f t="shared" si="93"/>
        <v>2.6489428576607423</v>
      </c>
      <c r="AN43" s="5">
        <f t="shared" si="93"/>
        <v>5.4840980030789552</v>
      </c>
      <c r="AO43" s="5">
        <f t="shared" si="92"/>
        <v>2.5396121122076494</v>
      </c>
      <c r="AP43" s="5">
        <f t="shared" si="92"/>
        <v>2.8203826027111774</v>
      </c>
      <c r="AQ43" s="5">
        <f t="shared" si="92"/>
        <v>4.2749235865433803</v>
      </c>
      <c r="AR43" s="5">
        <f t="shared" si="92"/>
        <v>2.4191067340570811</v>
      </c>
      <c r="AS43" s="5">
        <f t="shared" si="92"/>
        <v>2.5946697902497249</v>
      </c>
      <c r="AV43" s="2">
        <f t="shared" si="14"/>
        <v>71.157504470908279</v>
      </c>
      <c r="AW43" s="2">
        <f t="shared" si="15"/>
        <v>72.428118429796896</v>
      </c>
      <c r="AX43" s="2">
        <f t="shared" si="16"/>
        <v>74.258564390411095</v>
      </c>
      <c r="AY43" s="2">
        <f t="shared" si="17"/>
        <v>74.140698166212047</v>
      </c>
      <c r="AZ43" s="2">
        <f t="shared" si="18"/>
        <v>75.726780617833967</v>
      </c>
      <c r="BA43" s="2">
        <f t="shared" si="19"/>
        <v>77.150607836088966</v>
      </c>
      <c r="BB43" s="2">
        <f t="shared" si="20"/>
        <v>77.81750552613471</v>
      </c>
      <c r="BC43" s="2">
        <f t="shared" si="21"/>
        <v>78.113117475847673</v>
      </c>
      <c r="BD43" s="2">
        <f t="shared" si="22"/>
        <v>75.549772783092621</v>
      </c>
      <c r="BE43" s="2">
        <f t="shared" si="23"/>
        <v>70.813142560889062</v>
      </c>
      <c r="BF43" s="2">
        <f t="shared" si="24"/>
        <v>65.181045778598829</v>
      </c>
      <c r="BG43" s="2">
        <f t="shared" si="25"/>
        <v>56.759188179950293</v>
      </c>
      <c r="BH43" s="2">
        <f t="shared" si="26"/>
        <v>47.36446481018956</v>
      </c>
      <c r="BK43" s="2">
        <f t="shared" si="27"/>
        <v>77.257999999999996</v>
      </c>
      <c r="BL43" s="2">
        <f t="shared" si="28"/>
        <v>77.317999999999998</v>
      </c>
      <c r="BM43" s="2">
        <f t="shared" si="29"/>
        <v>82</v>
      </c>
      <c r="BN43" s="2">
        <f t="shared" si="30"/>
        <v>76.727000000000004</v>
      </c>
      <c r="BO43" s="2">
        <f t="shared" si="31"/>
        <v>77.347999999999999</v>
      </c>
      <c r="BP43" s="2">
        <f t="shared" si="32"/>
        <v>79.772999999999996</v>
      </c>
      <c r="BQ43" s="2">
        <f t="shared" si="33"/>
        <v>80.620999999999995</v>
      </c>
      <c r="BR43" s="2">
        <f t="shared" si="34"/>
        <v>84.182000000000002</v>
      </c>
      <c r="BS43" s="2">
        <f t="shared" si="35"/>
        <v>78.152000000000001</v>
      </c>
      <c r="BT43" s="2">
        <f t="shared" si="36"/>
        <v>73.712000000000003</v>
      </c>
      <c r="BU43" s="2">
        <f t="shared" si="37"/>
        <v>69.712000000000003</v>
      </c>
      <c r="BV43" s="2">
        <f t="shared" si="38"/>
        <v>59.287999999999997</v>
      </c>
      <c r="BW43" s="2">
        <f t="shared" si="39"/>
        <v>50.149299999999997</v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71.144925139476896</v>
      </c>
      <c r="CP43" s="2">
        <f t="shared" si="54"/>
        <v>72.420159323674838</v>
      </c>
      <c r="CQ43" s="2">
        <f t="shared" si="55"/>
        <v>74.2505158977402</v>
      </c>
      <c r="CR43" s="2">
        <f t="shared" si="56"/>
        <v>74.137282817863408</v>
      </c>
      <c r="CS43" s="2">
        <f t="shared" si="57"/>
        <v>75.717492825845113</v>
      </c>
      <c r="CT43" s="2">
        <f t="shared" si="58"/>
        <v>77.141223539278684</v>
      </c>
      <c r="CU43" s="2">
        <f t="shared" si="59"/>
        <v>77.810826991184328</v>
      </c>
      <c r="CV43" s="2">
        <f t="shared" si="60"/>
        <v>78.103102610009159</v>
      </c>
      <c r="CW43" s="2">
        <f t="shared" si="61"/>
        <v>75.541018150439768</v>
      </c>
      <c r="CX43" s="2">
        <f t="shared" si="62"/>
        <v>70.801882635480965</v>
      </c>
      <c r="CY43" s="2">
        <f t="shared" si="63"/>
        <v>65.168726120222686</v>
      </c>
      <c r="CZ43" s="2">
        <f t="shared" si="64"/>
        <v>56.751613658460371</v>
      </c>
      <c r="DA43" s="2">
        <f t="shared" si="65"/>
        <v>47.359946514265154</v>
      </c>
      <c r="DD43" s="2">
        <f t="shared" si="66"/>
        <v>74.898804125132969</v>
      </c>
      <c r="DE43" s="2">
        <f t="shared" si="67"/>
        <v>74.558601312893813</v>
      </c>
      <c r="DF43" s="2">
        <f t="shared" si="68"/>
        <v>76.105493728187042</v>
      </c>
      <c r="DG43" s="2">
        <f t="shared" si="69"/>
        <v>75.020392366373002</v>
      </c>
      <c r="DH43" s="2">
        <f t="shared" si="70"/>
        <v>78.510425103144485</v>
      </c>
      <c r="DI43" s="2">
        <f t="shared" si="71"/>
        <v>79.850541555260449</v>
      </c>
      <c r="DJ43" s="2">
        <f t="shared" si="72"/>
        <v>79.754527877988082</v>
      </c>
      <c r="DK43" s="2">
        <f t="shared" si="73"/>
        <v>80.504789844745702</v>
      </c>
      <c r="DL43" s="2">
        <f t="shared" si="74"/>
        <v>78.744231356306685</v>
      </c>
      <c r="DM43" s="2">
        <f t="shared" si="75"/>
        <v>74.273974669058774</v>
      </c>
      <c r="DN43" s="2">
        <f t="shared" si="76"/>
        <v>68.599318446660888</v>
      </c>
      <c r="DO43" s="2">
        <f t="shared" si="77"/>
        <v>59.140174063294857</v>
      </c>
      <c r="DP43" s="2">
        <f t="shared" si="78"/>
        <v>48.854944475411372</v>
      </c>
      <c r="DS43" s="2">
        <f t="shared" si="79"/>
        <v>3.3510220972612576E-3</v>
      </c>
      <c r="DT43" s="2">
        <f t="shared" si="80"/>
        <v>3.7219181825822191E-3</v>
      </c>
      <c r="DU43" s="2">
        <f t="shared" si="81"/>
        <v>4.33886191995928E-3</v>
      </c>
      <c r="DV43" s="2">
        <f t="shared" si="82"/>
        <v>3.8674118679981793E-3</v>
      </c>
      <c r="DW43" s="2">
        <f t="shared" si="83"/>
        <v>3.3254626559856607E-3</v>
      </c>
      <c r="DX43" s="2">
        <f t="shared" si="84"/>
        <v>3.4637118104705548E-3</v>
      </c>
      <c r="DY43" s="2">
        <f t="shared" si="85"/>
        <v>3.4359890432337768E-3</v>
      </c>
      <c r="DZ43" s="2">
        <f t="shared" si="86"/>
        <v>4.1699292454300419E-3</v>
      </c>
      <c r="EA43" s="2">
        <f t="shared" si="87"/>
        <v>2.7330783467081868E-3</v>
      </c>
      <c r="EB43" s="2">
        <f t="shared" si="88"/>
        <v>3.2429801108968198E-3</v>
      </c>
      <c r="EC43" s="2">
        <f t="shared" si="89"/>
        <v>3.5911169861839844E-3</v>
      </c>
      <c r="ED43" s="2">
        <f t="shared" si="90"/>
        <v>3.1711659770404799E-3</v>
      </c>
      <c r="EE43" s="2">
        <f t="shared" si="91"/>
        <v>3.02227564306746E-3</v>
      </c>
    </row>
    <row r="44" spans="2:135" x14ac:dyDescent="0.25">
      <c r="B44" s="2">
        <v>38</v>
      </c>
      <c r="C44">
        <v>79.697000000000003</v>
      </c>
      <c r="D44">
        <v>79.242000000000004</v>
      </c>
      <c r="E44">
        <v>83.272999999999996</v>
      </c>
      <c r="F44">
        <v>78.438999999999993</v>
      </c>
      <c r="G44">
        <v>77.817999999999998</v>
      </c>
      <c r="H44">
        <v>79.938999999999993</v>
      </c>
      <c r="I44">
        <v>82.135999999999996</v>
      </c>
      <c r="J44">
        <v>86.302999999999997</v>
      </c>
      <c r="K44">
        <v>79.697000000000003</v>
      </c>
      <c r="L44">
        <v>73.484999999999999</v>
      </c>
      <c r="M44">
        <v>69.697000000000003</v>
      </c>
      <c r="N44">
        <v>59.621000000000002</v>
      </c>
      <c r="O44">
        <v>50.477600000000002</v>
      </c>
      <c r="R44" s="5">
        <f t="shared" si="0"/>
        <v>72.652355554751608</v>
      </c>
      <c r="S44" s="5">
        <f t="shared" si="1"/>
        <v>73.615799942985447</v>
      </c>
      <c r="T44" s="5">
        <f t="shared" si="2"/>
        <v>76.602142376840263</v>
      </c>
      <c r="U44" s="5">
        <f t="shared" si="3"/>
        <v>75.320961316130706</v>
      </c>
      <c r="V44" s="5">
        <f t="shared" si="4"/>
        <v>76.073951120310312</v>
      </c>
      <c r="W44" s="5">
        <f t="shared" si="5"/>
        <v>77.555700847245291</v>
      </c>
      <c r="X44" s="5">
        <f t="shared" si="6"/>
        <v>78.150151965023213</v>
      </c>
      <c r="Y44" s="5">
        <f t="shared" si="7"/>
        <v>79.241429405196712</v>
      </c>
      <c r="Z44" s="5">
        <f t="shared" si="8"/>
        <v>75.700086066847547</v>
      </c>
      <c r="AA44" s="5">
        <f t="shared" si="9"/>
        <v>71.004516286652802</v>
      </c>
      <c r="AB44" s="5">
        <f t="shared" si="10"/>
        <v>65.714792532189691</v>
      </c>
      <c r="AC44" s="5">
        <f t="shared" si="11"/>
        <v>57.003917559097054</v>
      </c>
      <c r="AD44" s="5">
        <f t="shared" si="12"/>
        <v>47.754669009432718</v>
      </c>
      <c r="AE44" s="5"/>
      <c r="AG44" s="5">
        <f t="shared" si="93"/>
        <v>7.0446444452483945</v>
      </c>
      <c r="AH44" s="5">
        <f t="shared" si="93"/>
        <v>5.6262000570145574</v>
      </c>
      <c r="AI44" s="5">
        <f t="shared" si="93"/>
        <v>6.6708576231597334</v>
      </c>
      <c r="AJ44" s="5">
        <f t="shared" si="93"/>
        <v>3.1180386838692868</v>
      </c>
      <c r="AK44" s="5">
        <f t="shared" si="93"/>
        <v>1.7440488796896858</v>
      </c>
      <c r="AL44" s="5">
        <f t="shared" si="93"/>
        <v>2.3832991527547023</v>
      </c>
      <c r="AM44" s="5">
        <f t="shared" si="93"/>
        <v>3.9858480349767831</v>
      </c>
      <c r="AN44" s="5">
        <f t="shared" si="93"/>
        <v>7.0615705948032854</v>
      </c>
      <c r="AO44" s="5">
        <f t="shared" si="92"/>
        <v>3.9969139331524559</v>
      </c>
      <c r="AP44" s="5">
        <f t="shared" si="92"/>
        <v>2.4804837133471977</v>
      </c>
      <c r="AQ44" s="5">
        <f t="shared" si="92"/>
        <v>3.9822074678103121</v>
      </c>
      <c r="AR44" s="5">
        <f t="shared" si="92"/>
        <v>2.6170824409029478</v>
      </c>
      <c r="AS44" s="5">
        <f t="shared" si="92"/>
        <v>2.7229309905672849</v>
      </c>
      <c r="AV44" s="2">
        <f t="shared" si="14"/>
        <v>71.155784425400839</v>
      </c>
      <c r="AW44" s="2">
        <f t="shared" si="15"/>
        <v>72.422874818807173</v>
      </c>
      <c r="AX44" s="2">
        <f t="shared" si="16"/>
        <v>74.256184763285077</v>
      </c>
      <c r="AY44" s="2">
        <f t="shared" si="17"/>
        <v>74.14248581927437</v>
      </c>
      <c r="AZ44" s="2">
        <f t="shared" si="18"/>
        <v>75.751692062051703</v>
      </c>
      <c r="BA44" s="2">
        <f t="shared" si="19"/>
        <v>77.169554217727708</v>
      </c>
      <c r="BB44" s="2">
        <f t="shared" si="20"/>
        <v>77.831472400889695</v>
      </c>
      <c r="BC44" s="2">
        <f t="shared" si="21"/>
        <v>78.123807307106702</v>
      </c>
      <c r="BD44" s="2">
        <f t="shared" si="22"/>
        <v>75.566324849194189</v>
      </c>
      <c r="BE44" s="2">
        <f t="shared" si="23"/>
        <v>70.83714607241221</v>
      </c>
      <c r="BF44" s="2">
        <f t="shared" si="24"/>
        <v>65.20785450132189</v>
      </c>
      <c r="BG44" s="2">
        <f t="shared" si="25"/>
        <v>56.778875034430826</v>
      </c>
      <c r="BH44" s="2">
        <f t="shared" si="26"/>
        <v>47.382674967124437</v>
      </c>
      <c r="BK44" s="2">
        <f t="shared" si="27"/>
        <v>79.697000000000003</v>
      </c>
      <c r="BL44" s="2">
        <f t="shared" si="28"/>
        <v>79.242000000000004</v>
      </c>
      <c r="BM44" s="2" t="str">
        <f t="shared" si="29"/>
        <v/>
      </c>
      <c r="BN44" s="2">
        <f t="shared" si="30"/>
        <v>78.438999999999993</v>
      </c>
      <c r="BO44" s="2">
        <f t="shared" si="31"/>
        <v>77.817999999999998</v>
      </c>
      <c r="BP44" s="2">
        <f t="shared" si="32"/>
        <v>79.938999999999993</v>
      </c>
      <c r="BQ44" s="2">
        <f t="shared" si="33"/>
        <v>82.135999999999996</v>
      </c>
      <c r="BR44" s="2">
        <f t="shared" si="34"/>
        <v>86.302999999999997</v>
      </c>
      <c r="BS44" s="2">
        <f t="shared" si="35"/>
        <v>79.697000000000003</v>
      </c>
      <c r="BT44" s="2">
        <f t="shared" si="36"/>
        <v>73.484999999999999</v>
      </c>
      <c r="BU44" s="2">
        <f t="shared" si="37"/>
        <v>69.697000000000003</v>
      </c>
      <c r="BV44" s="2">
        <f t="shared" si="38"/>
        <v>59.621000000000002</v>
      </c>
      <c r="BW44" s="2">
        <f t="shared" si="39"/>
        <v>50.477600000000002</v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71.142275117287383</v>
      </c>
      <c r="CP44" s="2">
        <f t="shared" si="54"/>
        <v>72.414344425922522</v>
      </c>
      <c r="CQ44" s="2">
        <f t="shared" si="55"/>
        <v>74.247568960486191</v>
      </c>
      <c r="CR44" s="2">
        <f t="shared" si="56"/>
        <v>74.138848400636007</v>
      </c>
      <c r="CS44" s="2">
        <f t="shared" si="57"/>
        <v>75.741709142380202</v>
      </c>
      <c r="CT44" s="2">
        <f t="shared" si="58"/>
        <v>77.159471825902784</v>
      </c>
      <c r="CU44" s="2">
        <f t="shared" si="59"/>
        <v>77.824321282133781</v>
      </c>
      <c r="CV44" s="2">
        <f t="shared" si="60"/>
        <v>78.113088035807138</v>
      </c>
      <c r="CW44" s="2">
        <f t="shared" si="61"/>
        <v>75.556916705184193</v>
      </c>
      <c r="CX44" s="2">
        <f t="shared" si="62"/>
        <v>70.82504166407837</v>
      </c>
      <c r="CY44" s="2">
        <f t="shared" si="63"/>
        <v>65.19462408946805</v>
      </c>
      <c r="CZ44" s="2">
        <f t="shared" si="64"/>
        <v>56.770735841522281</v>
      </c>
      <c r="DA44" s="2">
        <f t="shared" si="65"/>
        <v>47.377823195361884</v>
      </c>
      <c r="DD44" s="2">
        <f t="shared" si="66"/>
        <v>74.820143642882456</v>
      </c>
      <c r="DE44" s="2">
        <f t="shared" si="67"/>
        <v>74.505364163109604</v>
      </c>
      <c r="DF44" s="2">
        <f t="shared" si="68"/>
        <v>76.059333189604956</v>
      </c>
      <c r="DG44" s="2">
        <f t="shared" si="69"/>
        <v>74.99694242245225</v>
      </c>
      <c r="DH44" s="2">
        <f t="shared" si="70"/>
        <v>78.480411374178786</v>
      </c>
      <c r="DI44" s="2">
        <f t="shared" si="71"/>
        <v>79.815097910209445</v>
      </c>
      <c r="DJ44" s="2">
        <f t="shared" si="72"/>
        <v>79.723064186456597</v>
      </c>
      <c r="DK44" s="2">
        <f t="shared" si="73"/>
        <v>80.458457473062239</v>
      </c>
      <c r="DL44" s="2">
        <f t="shared" si="74"/>
        <v>78.697182262550939</v>
      </c>
      <c r="DM44" s="2">
        <f t="shared" si="75"/>
        <v>74.230182979973605</v>
      </c>
      <c r="DN44" s="2">
        <f t="shared" si="76"/>
        <v>68.55582329391784</v>
      </c>
      <c r="DO44" s="2">
        <f t="shared" si="77"/>
        <v>59.112241544652449</v>
      </c>
      <c r="DP44" s="2">
        <f t="shared" si="78"/>
        <v>48.842335099563591</v>
      </c>
      <c r="DS44" s="2">
        <f t="shared" si="79"/>
        <v>3.6731351377676073E-3</v>
      </c>
      <c r="DT44" s="2">
        <f t="shared" si="80"/>
        <v>4.0795372386744529E-3</v>
      </c>
      <c r="DU44" s="2">
        <f t="shared" si="81"/>
        <v>4.7554768222190869E-3</v>
      </c>
      <c r="DV44" s="2">
        <f t="shared" si="82"/>
        <v>4.2389511474101782E-3</v>
      </c>
      <c r="DW44" s="2">
        <f t="shared" si="83"/>
        <v>3.6451278111135142E-3</v>
      </c>
      <c r="DX44" s="2">
        <f t="shared" si="84"/>
        <v>3.7966157526913031E-3</v>
      </c>
      <c r="DY44" s="2">
        <f t="shared" si="85"/>
        <v>3.7662385674464586E-3</v>
      </c>
      <c r="DZ44" s="2">
        <f t="shared" si="86"/>
        <v>4.5703977928988598E-3</v>
      </c>
      <c r="EA44" s="2">
        <f t="shared" si="87"/>
        <v>2.9959708305315196E-3</v>
      </c>
      <c r="EB44" s="2">
        <f t="shared" si="88"/>
        <v>3.5547447846981241E-3</v>
      </c>
      <c r="EC44" s="2">
        <f t="shared" si="89"/>
        <v>3.9362177154909118E-3</v>
      </c>
      <c r="ED44" s="2">
        <f t="shared" si="90"/>
        <v>3.4760508580710253E-3</v>
      </c>
      <c r="EE44" s="2">
        <f t="shared" si="91"/>
        <v>3.3128933596469948E-3</v>
      </c>
    </row>
    <row r="45" spans="2:135" x14ac:dyDescent="0.25">
      <c r="B45" s="2">
        <v>39</v>
      </c>
      <c r="C45">
        <v>81.438999999999993</v>
      </c>
      <c r="D45">
        <v>81.287999999999997</v>
      </c>
      <c r="E45">
        <v>84.697000000000003</v>
      </c>
      <c r="F45">
        <v>80</v>
      </c>
      <c r="G45">
        <v>79.757999999999996</v>
      </c>
      <c r="H45">
        <v>82.242000000000004</v>
      </c>
      <c r="I45">
        <v>83.212000000000003</v>
      </c>
      <c r="J45">
        <v>89.090999999999994</v>
      </c>
      <c r="K45">
        <v>80.257999999999996</v>
      </c>
      <c r="L45">
        <v>73.697000000000003</v>
      </c>
      <c r="M45">
        <v>69.332999999999998</v>
      </c>
      <c r="N45">
        <v>59.212000000000003</v>
      </c>
      <c r="O45">
        <v>51.5075</v>
      </c>
      <c r="R45" s="5">
        <f t="shared" si="0"/>
        <v>73.792458130190397</v>
      </c>
      <c r="S45" s="5">
        <f t="shared" si="1"/>
        <v>74.583378868226717</v>
      </c>
      <c r="T45" s="5">
        <f t="shared" si="2"/>
        <v>78.324904991287184</v>
      </c>
      <c r="U45" s="5">
        <f t="shared" si="3"/>
        <v>76.282355318380027</v>
      </c>
      <c r="V45" s="5">
        <f t="shared" si="4"/>
        <v>76.408496610882153</v>
      </c>
      <c r="W45" s="5">
        <f t="shared" si="5"/>
        <v>77.943678431094824</v>
      </c>
      <c r="X45" s="5">
        <f t="shared" si="6"/>
        <v>78.476656396200966</v>
      </c>
      <c r="Y45" s="5">
        <f t="shared" si="7"/>
        <v>80.185947817356208</v>
      </c>
      <c r="Z45" s="5">
        <f t="shared" si="8"/>
        <v>75.857678462575564</v>
      </c>
      <c r="AA45" s="5">
        <f t="shared" si="9"/>
        <v>71.204046788188435</v>
      </c>
      <c r="AB45" s="5">
        <f t="shared" si="10"/>
        <v>66.199205384288732</v>
      </c>
      <c r="AC45" s="5">
        <f t="shared" si="11"/>
        <v>57.242320362567973</v>
      </c>
      <c r="AD45" s="5">
        <f t="shared" si="12"/>
        <v>48.101106742713831</v>
      </c>
      <c r="AE45" s="5"/>
      <c r="AG45" s="5">
        <f t="shared" si="93"/>
        <v>7.6465418698095959</v>
      </c>
      <c r="AH45" s="5">
        <f t="shared" si="93"/>
        <v>6.7046211317732798</v>
      </c>
      <c r="AI45" s="5">
        <f t="shared" si="93"/>
        <v>6.3720950087128188</v>
      </c>
      <c r="AJ45" s="5">
        <f t="shared" si="93"/>
        <v>3.7176446816199729</v>
      </c>
      <c r="AK45" s="5">
        <f t="shared" si="93"/>
        <v>3.3495033891178423</v>
      </c>
      <c r="AL45" s="5">
        <f t="shared" si="93"/>
        <v>4.2983215689051804</v>
      </c>
      <c r="AM45" s="5">
        <f t="shared" si="93"/>
        <v>4.7353436037990377</v>
      </c>
      <c r="AN45" s="5">
        <f t="shared" si="93"/>
        <v>8.9050521826437858</v>
      </c>
      <c r="AO45" s="5">
        <f t="shared" si="92"/>
        <v>4.400321537424432</v>
      </c>
      <c r="AP45" s="5">
        <f t="shared" si="92"/>
        <v>2.4929532118115674</v>
      </c>
      <c r="AQ45" s="5">
        <f t="shared" si="92"/>
        <v>3.1337946157112668</v>
      </c>
      <c r="AR45" s="5">
        <f t="shared" si="92"/>
        <v>1.96967963743203</v>
      </c>
      <c r="AS45" s="5">
        <f t="shared" si="92"/>
        <v>3.4063932572861688</v>
      </c>
      <c r="AV45" s="2">
        <f t="shared" si="14"/>
        <v>71.154126484838841</v>
      </c>
      <c r="AW45" s="2">
        <f t="shared" si="15"/>
        <v>72.417667195914788</v>
      </c>
      <c r="AX45" s="2">
        <f t="shared" si="16"/>
        <v>74.25383950649146</v>
      </c>
      <c r="AY45" s="2">
        <f t="shared" si="17"/>
        <v>74.144284480628173</v>
      </c>
      <c r="AZ45" s="2">
        <f t="shared" si="18"/>
        <v>75.776650993944955</v>
      </c>
      <c r="BA45" s="2">
        <f t="shared" si="19"/>
        <v>77.188547754778341</v>
      </c>
      <c r="BB45" s="2">
        <f t="shared" si="20"/>
        <v>77.845468179811007</v>
      </c>
      <c r="BC45" s="2">
        <f t="shared" si="21"/>
        <v>78.134539625213378</v>
      </c>
      <c r="BD45" s="2">
        <f t="shared" si="22"/>
        <v>75.582921379493683</v>
      </c>
      <c r="BE45" s="2">
        <f t="shared" si="23"/>
        <v>70.861207497915103</v>
      </c>
      <c r="BF45" s="2">
        <f t="shared" si="24"/>
        <v>65.234724024398702</v>
      </c>
      <c r="BG45" s="2">
        <f t="shared" si="25"/>
        <v>56.798600195393327</v>
      </c>
      <c r="BH45" s="2">
        <f t="shared" si="26"/>
        <v>47.400907332922039</v>
      </c>
      <c r="BK45" s="2" t="str">
        <f t="shared" si="27"/>
        <v/>
      </c>
      <c r="BL45" s="2" t="str">
        <f t="shared" si="28"/>
        <v/>
      </c>
      <c r="BM45" s="2" t="str">
        <f t="shared" si="29"/>
        <v/>
      </c>
      <c r="BN45" s="2" t="str">
        <f t="shared" si="30"/>
        <v/>
      </c>
      <c r="BO45" s="2">
        <f t="shared" si="31"/>
        <v>79.757999999999996</v>
      </c>
      <c r="BP45" s="2">
        <f t="shared" si="32"/>
        <v>82.242000000000004</v>
      </c>
      <c r="BQ45" s="2">
        <f t="shared" si="33"/>
        <v>83.212000000000003</v>
      </c>
      <c r="BR45" s="2" t="str">
        <f t="shared" si="34"/>
        <v/>
      </c>
      <c r="BS45" s="2">
        <f t="shared" si="35"/>
        <v>80.257999999999996</v>
      </c>
      <c r="BT45" s="2">
        <f t="shared" si="36"/>
        <v>73.697000000000003</v>
      </c>
      <c r="BU45" s="2">
        <f t="shared" si="37"/>
        <v>69.332999999999998</v>
      </c>
      <c r="BV45" s="2">
        <f t="shared" si="38"/>
        <v>59.212000000000003</v>
      </c>
      <c r="BW45" s="2">
        <f t="shared" si="39"/>
        <v>51.5075</v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71.139625095097884</v>
      </c>
      <c r="CP45" s="2">
        <f t="shared" si="54"/>
        <v>72.408529528170192</v>
      </c>
      <c r="CQ45" s="2">
        <f t="shared" si="55"/>
        <v>74.244622023232182</v>
      </c>
      <c r="CR45" s="2">
        <f t="shared" si="56"/>
        <v>74.140413983408607</v>
      </c>
      <c r="CS45" s="2">
        <f t="shared" si="57"/>
        <v>75.765925458915277</v>
      </c>
      <c r="CT45" s="2">
        <f t="shared" si="58"/>
        <v>77.177720112526885</v>
      </c>
      <c r="CU45" s="2">
        <f t="shared" si="59"/>
        <v>77.837815573083233</v>
      </c>
      <c r="CV45" s="2">
        <f t="shared" si="60"/>
        <v>78.123073461605131</v>
      </c>
      <c r="CW45" s="2">
        <f t="shared" si="61"/>
        <v>75.572815259928632</v>
      </c>
      <c r="CX45" s="2">
        <f t="shared" si="62"/>
        <v>70.848200692675775</v>
      </c>
      <c r="CY45" s="2">
        <f t="shared" si="63"/>
        <v>65.220522058713414</v>
      </c>
      <c r="CZ45" s="2">
        <f t="shared" si="64"/>
        <v>56.789858024584198</v>
      </c>
      <c r="DA45" s="2">
        <f t="shared" si="65"/>
        <v>47.395699876458607</v>
      </c>
      <c r="DD45" s="2">
        <f t="shared" si="66"/>
        <v>74.741483160631958</v>
      </c>
      <c r="DE45" s="2">
        <f t="shared" si="67"/>
        <v>74.452127013325395</v>
      </c>
      <c r="DF45" s="2">
        <f t="shared" si="68"/>
        <v>76.013172651022884</v>
      </c>
      <c r="DG45" s="2">
        <f t="shared" si="69"/>
        <v>74.973492478531497</v>
      </c>
      <c r="DH45" s="2">
        <f t="shared" si="70"/>
        <v>78.450397645213101</v>
      </c>
      <c r="DI45" s="2">
        <f t="shared" si="71"/>
        <v>79.779654265158456</v>
      </c>
      <c r="DJ45" s="2">
        <f t="shared" si="72"/>
        <v>79.691600494925112</v>
      </c>
      <c r="DK45" s="2">
        <f t="shared" si="73"/>
        <v>80.412125101378763</v>
      </c>
      <c r="DL45" s="2">
        <f t="shared" si="74"/>
        <v>78.650133168795207</v>
      </c>
      <c r="DM45" s="2">
        <f t="shared" si="75"/>
        <v>74.186391290888452</v>
      </c>
      <c r="DN45" s="2">
        <f t="shared" si="76"/>
        <v>68.512328141174777</v>
      </c>
      <c r="DO45" s="2">
        <f t="shared" si="77"/>
        <v>59.08430902601004</v>
      </c>
      <c r="DP45" s="2">
        <f t="shared" si="78"/>
        <v>48.829725723715811</v>
      </c>
      <c r="DS45" s="2">
        <f t="shared" si="79"/>
        <v>4.0260858360083446E-3</v>
      </c>
      <c r="DT45" s="2">
        <f t="shared" si="80"/>
        <v>4.4713637646208422E-3</v>
      </c>
      <c r="DU45" s="2">
        <f t="shared" si="81"/>
        <v>5.2118854356985184E-3</v>
      </c>
      <c r="DV45" s="2">
        <f t="shared" si="82"/>
        <v>4.646017442808196E-3</v>
      </c>
      <c r="DW45" s="2">
        <f t="shared" si="83"/>
        <v>3.995398083997838E-3</v>
      </c>
      <c r="DX45" s="2">
        <f t="shared" si="84"/>
        <v>4.1613821166440086E-3</v>
      </c>
      <c r="DY45" s="2">
        <f t="shared" si="85"/>
        <v>4.1280984852124693E-3</v>
      </c>
      <c r="DZ45" s="2">
        <f t="shared" si="86"/>
        <v>5.0091327818980015E-3</v>
      </c>
      <c r="EA45" s="2">
        <f t="shared" si="87"/>
        <v>3.2840674458549275E-3</v>
      </c>
      <c r="EB45" s="2">
        <f t="shared" si="88"/>
        <v>3.8963638703834996E-3</v>
      </c>
      <c r="EC45" s="2">
        <f t="shared" si="89"/>
        <v>4.3143384906400893E-3</v>
      </c>
      <c r="ED45" s="2">
        <f t="shared" si="90"/>
        <v>3.8101361954109478E-3</v>
      </c>
      <c r="EE45" s="2">
        <f t="shared" si="91"/>
        <v>3.6313546742462793E-3</v>
      </c>
    </row>
    <row r="46" spans="2:135" x14ac:dyDescent="0.25">
      <c r="B46" s="2">
        <v>40</v>
      </c>
      <c r="C46">
        <v>83.879000000000005</v>
      </c>
      <c r="D46">
        <v>83.924000000000007</v>
      </c>
      <c r="E46">
        <v>88.924000000000007</v>
      </c>
      <c r="F46">
        <v>83.212000000000003</v>
      </c>
      <c r="G46">
        <v>81.379000000000005</v>
      </c>
      <c r="H46">
        <v>82.605999999999995</v>
      </c>
      <c r="I46">
        <v>84.302999999999997</v>
      </c>
      <c r="J46">
        <v>92.332999999999998</v>
      </c>
      <c r="K46">
        <v>83.015000000000001</v>
      </c>
      <c r="L46">
        <v>76</v>
      </c>
      <c r="M46">
        <v>71.347999999999999</v>
      </c>
      <c r="N46">
        <v>60.97</v>
      </c>
      <c r="O46">
        <v>53.328400000000002</v>
      </c>
      <c r="R46" s="5">
        <f t="shared" si="0"/>
        <v>75.62969417843955</v>
      </c>
      <c r="S46" s="5">
        <f t="shared" si="1"/>
        <v>76.192514930463474</v>
      </c>
      <c r="T46" s="5">
        <f t="shared" si="2"/>
        <v>81.041152351458109</v>
      </c>
      <c r="U46" s="5">
        <f t="shared" si="3"/>
        <v>77.874409939336246</v>
      </c>
      <c r="V46" s="5">
        <f t="shared" si="4"/>
        <v>76.992125163589151</v>
      </c>
      <c r="W46" s="5">
        <f t="shared" si="5"/>
        <v>78.626265501779272</v>
      </c>
      <c r="X46" s="5">
        <f t="shared" si="6"/>
        <v>79.060340685648271</v>
      </c>
      <c r="Y46" s="5">
        <f t="shared" si="7"/>
        <v>81.761638799231633</v>
      </c>
      <c r="Z46" s="5">
        <f t="shared" si="8"/>
        <v>76.142234033224284</v>
      </c>
      <c r="AA46" s="5">
        <f t="shared" si="9"/>
        <v>71.559807924040001</v>
      </c>
      <c r="AB46" s="5">
        <f t="shared" si="10"/>
        <v>67.024887001276042</v>
      </c>
      <c r="AC46" s="5">
        <f t="shared" si="11"/>
        <v>57.659297025782401</v>
      </c>
      <c r="AD46" s="5">
        <f t="shared" si="12"/>
        <v>48.687366052268921</v>
      </c>
      <c r="AE46" s="5"/>
      <c r="AG46" s="5">
        <f t="shared" si="93"/>
        <v>8.2493058215604549</v>
      </c>
      <c r="AH46" s="5">
        <f t="shared" si="93"/>
        <v>7.7314850695365323</v>
      </c>
      <c r="AI46" s="5">
        <f t="shared" si="93"/>
        <v>7.8828476485418975</v>
      </c>
      <c r="AJ46" s="5">
        <f t="shared" si="93"/>
        <v>5.3375900606637572</v>
      </c>
      <c r="AK46" s="5">
        <f t="shared" si="93"/>
        <v>4.3868748364108541</v>
      </c>
      <c r="AL46" s="5">
        <f t="shared" si="93"/>
        <v>3.9797344982207221</v>
      </c>
      <c r="AM46" s="5">
        <f t="shared" si="93"/>
        <v>5.2426593143517266</v>
      </c>
      <c r="AN46" s="5">
        <f t="shared" si="93"/>
        <v>10.571361200768365</v>
      </c>
      <c r="AO46" s="5">
        <f t="shared" si="92"/>
        <v>6.8727659667757166</v>
      </c>
      <c r="AP46" s="5">
        <f t="shared" si="92"/>
        <v>4.4401920759599989</v>
      </c>
      <c r="AQ46" s="5">
        <f t="shared" si="92"/>
        <v>4.3231129987239569</v>
      </c>
      <c r="AR46" s="5">
        <f t="shared" si="92"/>
        <v>3.3107029742175982</v>
      </c>
      <c r="AS46" s="5">
        <f t="shared" si="92"/>
        <v>4.6410339477310814</v>
      </c>
      <c r="AV46" s="2">
        <f t="shared" si="14"/>
        <v>71.152533937709492</v>
      </c>
      <c r="AW46" s="2">
        <f t="shared" si="15"/>
        <v>72.412497164202378</v>
      </c>
      <c r="AX46" s="2">
        <f t="shared" si="16"/>
        <v>74.251529946465823</v>
      </c>
      <c r="AY46" s="2">
        <f t="shared" si="17"/>
        <v>74.146094202131223</v>
      </c>
      <c r="AZ46" s="2">
        <f t="shared" si="18"/>
        <v>75.801660076196342</v>
      </c>
      <c r="BA46" s="2">
        <f t="shared" si="19"/>
        <v>77.207591017493073</v>
      </c>
      <c r="BB46" s="2">
        <f t="shared" si="20"/>
        <v>77.859494024473236</v>
      </c>
      <c r="BC46" s="2">
        <f t="shared" si="21"/>
        <v>78.145316042106586</v>
      </c>
      <c r="BD46" s="2">
        <f t="shared" si="22"/>
        <v>75.59956484765965</v>
      </c>
      <c r="BE46" s="2">
        <f t="shared" si="23"/>
        <v>70.885330115870346</v>
      </c>
      <c r="BF46" s="2">
        <f t="shared" si="24"/>
        <v>65.261657561628041</v>
      </c>
      <c r="BG46" s="2">
        <f t="shared" si="25"/>
        <v>56.818365775338528</v>
      </c>
      <c r="BH46" s="2">
        <f t="shared" si="26"/>
        <v>47.41916307643703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>
        <f t="shared" si="31"/>
        <v>81.379000000000005</v>
      </c>
      <c r="BP46" s="2">
        <f t="shared" si="32"/>
        <v>82.605999999999995</v>
      </c>
      <c r="BQ46" s="2">
        <f t="shared" si="33"/>
        <v>84.302999999999997</v>
      </c>
      <c r="BR46" s="2" t="str">
        <f t="shared" si="34"/>
        <v/>
      </c>
      <c r="BS46" s="2">
        <f t="shared" si="35"/>
        <v>83.015000000000001</v>
      </c>
      <c r="BT46" s="2">
        <f t="shared" si="36"/>
        <v>76</v>
      </c>
      <c r="BU46" s="2" t="str">
        <f t="shared" si="37"/>
        <v/>
      </c>
      <c r="BV46" s="2">
        <f t="shared" si="38"/>
        <v>60.97</v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71.136975072908371</v>
      </c>
      <c r="CP46" s="2">
        <f t="shared" si="54"/>
        <v>72.402714630417876</v>
      </c>
      <c r="CQ46" s="2">
        <f t="shared" si="55"/>
        <v>74.241675085978159</v>
      </c>
      <c r="CR46" s="2">
        <f t="shared" si="56"/>
        <v>74.141979566181192</v>
      </c>
      <c r="CS46" s="2">
        <f t="shared" si="57"/>
        <v>75.790141775450351</v>
      </c>
      <c r="CT46" s="2">
        <f t="shared" si="58"/>
        <v>77.195968399150971</v>
      </c>
      <c r="CU46" s="2">
        <f t="shared" si="59"/>
        <v>77.851309864032686</v>
      </c>
      <c r="CV46" s="2">
        <f t="shared" si="60"/>
        <v>78.133058887403109</v>
      </c>
      <c r="CW46" s="2">
        <f t="shared" si="61"/>
        <v>75.588713814673071</v>
      </c>
      <c r="CX46" s="2">
        <f t="shared" si="62"/>
        <v>70.87135972127318</v>
      </c>
      <c r="CY46" s="2">
        <f t="shared" si="63"/>
        <v>65.246420027958777</v>
      </c>
      <c r="CZ46" s="2">
        <f t="shared" si="64"/>
        <v>56.808980207646108</v>
      </c>
      <c r="DA46" s="2">
        <f t="shared" si="65"/>
        <v>47.413576557555338</v>
      </c>
      <c r="DD46" s="2">
        <f t="shared" si="66"/>
        <v>74.66282267838146</v>
      </c>
      <c r="DE46" s="2">
        <f t="shared" si="67"/>
        <v>74.3988898635412</v>
      </c>
      <c r="DF46" s="2">
        <f t="shared" si="68"/>
        <v>75.967012112440798</v>
      </c>
      <c r="DG46" s="2">
        <f t="shared" si="69"/>
        <v>74.950042534610745</v>
      </c>
      <c r="DH46" s="2">
        <f t="shared" si="70"/>
        <v>78.420383916247417</v>
      </c>
      <c r="DI46" s="2">
        <f t="shared" si="71"/>
        <v>79.744210620107452</v>
      </c>
      <c r="DJ46" s="2">
        <f t="shared" si="72"/>
        <v>79.660136803393641</v>
      </c>
      <c r="DK46" s="2">
        <f t="shared" si="73"/>
        <v>80.365792729695301</v>
      </c>
      <c r="DL46" s="2">
        <f t="shared" si="74"/>
        <v>78.603084075039462</v>
      </c>
      <c r="DM46" s="2">
        <f t="shared" si="75"/>
        <v>74.142599601803298</v>
      </c>
      <c r="DN46" s="2">
        <f t="shared" si="76"/>
        <v>68.468832988431728</v>
      </c>
      <c r="DO46" s="2">
        <f t="shared" si="77"/>
        <v>59.056376507367638</v>
      </c>
      <c r="DP46" s="2">
        <f t="shared" si="78"/>
        <v>48.81711634786803</v>
      </c>
      <c r="DS46" s="2">
        <f t="shared" si="79"/>
        <v>4.4128012727965822E-3</v>
      </c>
      <c r="DT46" s="2">
        <f t="shared" si="80"/>
        <v>4.9006387927227127E-3</v>
      </c>
      <c r="DU46" s="2">
        <f t="shared" si="81"/>
        <v>5.7118466343169154E-3</v>
      </c>
      <c r="DV46" s="2">
        <f t="shared" si="82"/>
        <v>5.091974401480551E-3</v>
      </c>
      <c r="DW46" s="2">
        <f t="shared" si="83"/>
        <v>4.379178847200591E-3</v>
      </c>
      <c r="DX46" s="2">
        <f t="shared" si="84"/>
        <v>4.5610335809167912E-3</v>
      </c>
      <c r="DY46" s="2">
        <f t="shared" si="85"/>
        <v>4.5245679741142963E-3</v>
      </c>
      <c r="DZ46" s="2">
        <f t="shared" si="86"/>
        <v>5.4897518330676003E-3</v>
      </c>
      <c r="EA46" s="2">
        <f t="shared" si="87"/>
        <v>3.5997677953640162E-3</v>
      </c>
      <c r="EB46" s="2">
        <f t="shared" si="88"/>
        <v>4.2706726218140027E-3</v>
      </c>
      <c r="EC46" s="2">
        <f t="shared" si="89"/>
        <v>4.7286098511182114E-3</v>
      </c>
      <c r="ED46" s="2">
        <f t="shared" si="90"/>
        <v>4.1761961135130966E-3</v>
      </c>
      <c r="EE46" s="2">
        <f t="shared" si="91"/>
        <v>3.9803067360466311E-3</v>
      </c>
    </row>
    <row r="47" spans="2:135" x14ac:dyDescent="0.25">
      <c r="B47" s="2">
        <v>41</v>
      </c>
      <c r="C47">
        <v>88.317999999999998</v>
      </c>
      <c r="D47">
        <v>87.424000000000007</v>
      </c>
      <c r="E47">
        <v>94.561000000000007</v>
      </c>
      <c r="F47">
        <v>86.682000000000002</v>
      </c>
      <c r="G47">
        <v>81.697000000000003</v>
      </c>
      <c r="H47">
        <v>86.317999999999998</v>
      </c>
      <c r="I47">
        <v>85.938999999999993</v>
      </c>
      <c r="J47">
        <v>95.652000000000001</v>
      </c>
      <c r="K47">
        <v>83.438999999999993</v>
      </c>
      <c r="L47">
        <v>75.984999999999999</v>
      </c>
      <c r="M47">
        <v>73.454999999999998</v>
      </c>
      <c r="N47">
        <v>62.197000000000003</v>
      </c>
      <c r="O47">
        <v>54.835799999999999</v>
      </c>
      <c r="R47" s="5">
        <f t="shared" si="0"/>
        <v>78.464372919970927</v>
      </c>
      <c r="S47" s="5">
        <f t="shared" si="1"/>
        <v>78.750338335826527</v>
      </c>
      <c r="T47" s="5">
        <f t="shared" si="2"/>
        <v>85.131859764903567</v>
      </c>
      <c r="U47" s="5">
        <f t="shared" si="3"/>
        <v>80.396653279196812</v>
      </c>
      <c r="V47" s="5">
        <f t="shared" si="4"/>
        <v>77.982093818924412</v>
      </c>
      <c r="W47" s="5">
        <f t="shared" si="5"/>
        <v>79.787242058626674</v>
      </c>
      <c r="X47" s="5">
        <f t="shared" si="6"/>
        <v>80.06807452927417</v>
      </c>
      <c r="Y47" s="5">
        <f t="shared" si="7"/>
        <v>84.278799966596949</v>
      </c>
      <c r="Z47" s="5">
        <f t="shared" si="8"/>
        <v>76.646855104084906</v>
      </c>
      <c r="AA47" s="5">
        <f t="shared" si="9"/>
        <v>72.183927980407944</v>
      </c>
      <c r="AB47" s="5">
        <f t="shared" si="10"/>
        <v>68.386076553572593</v>
      </c>
      <c r="AC47" s="5">
        <f t="shared" si="11"/>
        <v>58.370032126005569</v>
      </c>
      <c r="AD47" s="5">
        <f t="shared" si="12"/>
        <v>49.647671336544398</v>
      </c>
      <c r="AE47" s="5"/>
      <c r="AG47" s="5">
        <f t="shared" si="93"/>
        <v>9.8536270800290708</v>
      </c>
      <c r="AH47" s="5">
        <f t="shared" si="93"/>
        <v>8.6736616641734798</v>
      </c>
      <c r="AI47" s="5">
        <f t="shared" si="93"/>
        <v>9.4291402350964404</v>
      </c>
      <c r="AJ47" s="5">
        <f t="shared" si="93"/>
        <v>6.2853467208031901</v>
      </c>
      <c r="AK47" s="5">
        <f t="shared" si="93"/>
        <v>3.714906181075591</v>
      </c>
      <c r="AL47" s="5">
        <f t="shared" si="93"/>
        <v>6.5307579413733237</v>
      </c>
      <c r="AM47" s="5">
        <f t="shared" si="93"/>
        <v>5.8709254707258225</v>
      </c>
      <c r="AN47" s="5">
        <f t="shared" si="93"/>
        <v>11.373200033403052</v>
      </c>
      <c r="AO47" s="5">
        <f t="shared" si="92"/>
        <v>6.7921448959150865</v>
      </c>
      <c r="AP47" s="5">
        <f t="shared" si="92"/>
        <v>3.8010720195920555</v>
      </c>
      <c r="AQ47" s="5">
        <f t="shared" si="92"/>
        <v>5.0689234464274051</v>
      </c>
      <c r="AR47" s="5">
        <f t="shared" si="92"/>
        <v>3.8269678739944339</v>
      </c>
      <c r="AS47" s="5">
        <f t="shared" si="92"/>
        <v>5.1881286634556005</v>
      </c>
      <c r="AV47" s="2">
        <f t="shared" si="14"/>
        <v>71.151010123561761</v>
      </c>
      <c r="AW47" s="2">
        <f t="shared" si="15"/>
        <v>72.407366298225085</v>
      </c>
      <c r="AX47" s="2">
        <f t="shared" si="16"/>
        <v>74.249257342941277</v>
      </c>
      <c r="AY47" s="2">
        <f t="shared" si="17"/>
        <v>74.147914943171372</v>
      </c>
      <c r="AZ47" s="2">
        <f t="shared" si="18"/>
        <v>75.826722038894715</v>
      </c>
      <c r="BA47" s="2">
        <f t="shared" si="19"/>
        <v>77.226686628775184</v>
      </c>
      <c r="BB47" s="2">
        <f t="shared" si="20"/>
        <v>77.873551049642458</v>
      </c>
      <c r="BC47" s="2">
        <f t="shared" si="21"/>
        <v>78.156138082112236</v>
      </c>
      <c r="BD47" s="2">
        <f t="shared" si="22"/>
        <v>75.61625778746992</v>
      </c>
      <c r="BE47" s="2">
        <f t="shared" si="23"/>
        <v>70.909517293049916</v>
      </c>
      <c r="BF47" s="2">
        <f t="shared" si="24"/>
        <v>65.288658375348177</v>
      </c>
      <c r="BG47" s="2">
        <f t="shared" si="25"/>
        <v>56.838173934536513</v>
      </c>
      <c r="BH47" s="2">
        <f t="shared" si="26"/>
        <v>47.437443383611438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>
        <f t="shared" si="35"/>
        <v>83.438999999999993</v>
      </c>
      <c r="BT47" s="2">
        <f t="shared" si="36"/>
        <v>75.984999999999999</v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71.134325050718871</v>
      </c>
      <c r="CP47" s="2">
        <f t="shared" si="54"/>
        <v>72.39689973266556</v>
      </c>
      <c r="CQ47" s="2">
        <f t="shared" si="55"/>
        <v>74.238728148724149</v>
      </c>
      <c r="CR47" s="2">
        <f t="shared" si="56"/>
        <v>74.143545148953791</v>
      </c>
      <c r="CS47" s="2">
        <f t="shared" si="57"/>
        <v>75.81435809198544</v>
      </c>
      <c r="CT47" s="2">
        <f t="shared" si="58"/>
        <v>77.214216685775071</v>
      </c>
      <c r="CU47" s="2">
        <f t="shared" si="59"/>
        <v>77.864804154982153</v>
      </c>
      <c r="CV47" s="2">
        <f t="shared" si="60"/>
        <v>78.143044313201102</v>
      </c>
      <c r="CW47" s="2">
        <f t="shared" si="61"/>
        <v>75.604612369417509</v>
      </c>
      <c r="CX47" s="2">
        <f t="shared" si="62"/>
        <v>70.894518749870585</v>
      </c>
      <c r="CY47" s="2">
        <f t="shared" si="63"/>
        <v>65.272317997204141</v>
      </c>
      <c r="CZ47" s="2">
        <f t="shared" si="64"/>
        <v>56.828102390708018</v>
      </c>
      <c r="DA47" s="2">
        <f t="shared" si="65"/>
        <v>47.431453238652068</v>
      </c>
      <c r="DD47" s="2">
        <f t="shared" si="66"/>
        <v>74.584162196130947</v>
      </c>
      <c r="DE47" s="2">
        <f t="shared" si="67"/>
        <v>74.345652713756991</v>
      </c>
      <c r="DF47" s="2">
        <f t="shared" si="68"/>
        <v>75.920851573858727</v>
      </c>
      <c r="DG47" s="2">
        <f t="shared" si="69"/>
        <v>74.926592590689992</v>
      </c>
      <c r="DH47" s="2">
        <f t="shared" si="70"/>
        <v>78.390370187281718</v>
      </c>
      <c r="DI47" s="2">
        <f t="shared" si="71"/>
        <v>79.708766975056449</v>
      </c>
      <c r="DJ47" s="2">
        <f t="shared" si="72"/>
        <v>79.628673111862156</v>
      </c>
      <c r="DK47" s="2">
        <f t="shared" si="73"/>
        <v>80.319460358011838</v>
      </c>
      <c r="DL47" s="2">
        <f t="shared" si="74"/>
        <v>78.55603498128373</v>
      </c>
      <c r="DM47" s="2">
        <f t="shared" si="75"/>
        <v>74.098807912718144</v>
      </c>
      <c r="DN47" s="2">
        <f t="shared" si="76"/>
        <v>68.42533783568868</v>
      </c>
      <c r="DO47" s="2">
        <f t="shared" si="77"/>
        <v>59.028443988725229</v>
      </c>
      <c r="DP47" s="2">
        <f t="shared" si="78"/>
        <v>48.804506972020242</v>
      </c>
      <c r="DS47" s="2">
        <f t="shared" si="79"/>
        <v>4.8364813003058038E-3</v>
      </c>
      <c r="DT47" s="2">
        <f t="shared" si="80"/>
        <v>5.370904194160679E-3</v>
      </c>
      <c r="DU47" s="2">
        <f t="shared" si="81"/>
        <v>6.2594658987576548E-3</v>
      </c>
      <c r="DV47" s="2">
        <f t="shared" si="82"/>
        <v>5.5804974062463918E-3</v>
      </c>
      <c r="DW47" s="2">
        <f t="shared" si="83"/>
        <v>4.7996462950818768E-3</v>
      </c>
      <c r="DX47" s="2">
        <f t="shared" si="84"/>
        <v>4.9988741673017058E-3</v>
      </c>
      <c r="DY47" s="2">
        <f t="shared" si="85"/>
        <v>4.9589254497529722E-3</v>
      </c>
      <c r="DZ47" s="2">
        <f t="shared" si="86"/>
        <v>6.0162067553031148E-3</v>
      </c>
      <c r="EA47" s="2">
        <f t="shared" si="87"/>
        <v>3.9456965619167001E-3</v>
      </c>
      <c r="EB47" s="2">
        <f t="shared" si="88"/>
        <v>4.6807708097091772E-3</v>
      </c>
      <c r="EC47" s="2">
        <f t="shared" si="89"/>
        <v>5.1824533244550931E-3</v>
      </c>
      <c r="ED47" s="2">
        <f t="shared" si="90"/>
        <v>4.5772637473992699E-3</v>
      </c>
      <c r="EE47" s="2">
        <f t="shared" si="91"/>
        <v>4.3626442387464217E-3</v>
      </c>
    </row>
    <row r="48" spans="2:135" x14ac:dyDescent="0.25">
      <c r="B48" s="2">
        <v>42</v>
      </c>
      <c r="C48">
        <v>94.894000000000005</v>
      </c>
      <c r="D48">
        <v>93.061000000000007</v>
      </c>
      <c r="E48">
        <v>99.212000000000003</v>
      </c>
      <c r="F48">
        <v>89.635999999999996</v>
      </c>
      <c r="G48">
        <v>84.847999999999999</v>
      </c>
      <c r="H48">
        <v>87.817999999999998</v>
      </c>
      <c r="I48">
        <v>89.332999999999998</v>
      </c>
      <c r="J48">
        <v>100.53</v>
      </c>
      <c r="K48">
        <v>87.894000000000005</v>
      </c>
      <c r="L48">
        <v>78.817999999999998</v>
      </c>
      <c r="M48">
        <v>77.120999999999995</v>
      </c>
      <c r="N48">
        <v>63.878999999999998</v>
      </c>
      <c r="O48">
        <v>57.119399999999999</v>
      </c>
      <c r="R48" s="5">
        <f t="shared" si="0"/>
        <v>82.648896056456536</v>
      </c>
      <c r="S48" s="5">
        <f t="shared" si="1"/>
        <v>82.635147250143575</v>
      </c>
      <c r="T48" s="5">
        <f t="shared" si="2"/>
        <v>91.010708614843423</v>
      </c>
      <c r="U48" s="5">
        <f t="shared" si="3"/>
        <v>84.215842257936202</v>
      </c>
      <c r="V48" s="5">
        <f t="shared" si="4"/>
        <v>79.601807687530922</v>
      </c>
      <c r="W48" s="5">
        <f t="shared" si="5"/>
        <v>81.685769929376761</v>
      </c>
      <c r="X48" s="5">
        <f t="shared" si="6"/>
        <v>81.739912029471569</v>
      </c>
      <c r="Y48" s="5">
        <f t="shared" si="7"/>
        <v>88.122697097416193</v>
      </c>
      <c r="Z48" s="5">
        <f t="shared" si="8"/>
        <v>77.514962978385952</v>
      </c>
      <c r="AA48" s="5">
        <f t="shared" si="9"/>
        <v>73.246453867472766</v>
      </c>
      <c r="AB48" s="5">
        <f t="shared" si="10"/>
        <v>70.544106591664772</v>
      </c>
      <c r="AC48" s="5">
        <f t="shared" si="11"/>
        <v>59.540178845116323</v>
      </c>
      <c r="AD48" s="5">
        <f t="shared" si="12"/>
        <v>51.162271926608035</v>
      </c>
      <c r="AE48" s="5"/>
      <c r="AG48" s="5">
        <f t="shared" si="93"/>
        <v>12.245103943543469</v>
      </c>
      <c r="AH48" s="5">
        <f t="shared" si="93"/>
        <v>10.425852749856432</v>
      </c>
      <c r="AI48" s="5">
        <f t="shared" si="93"/>
        <v>8.2012913851565798</v>
      </c>
      <c r="AJ48" s="5">
        <f t="shared" si="93"/>
        <v>5.4201577420637932</v>
      </c>
      <c r="AK48" s="5">
        <f t="shared" si="93"/>
        <v>5.246192312469077</v>
      </c>
      <c r="AL48" s="5">
        <f t="shared" si="93"/>
        <v>6.1322300706232369</v>
      </c>
      <c r="AM48" s="5">
        <f t="shared" si="93"/>
        <v>7.5930879705284298</v>
      </c>
      <c r="AN48" s="5">
        <f t="shared" si="93"/>
        <v>12.407302902583808</v>
      </c>
      <c r="AO48" s="5">
        <f t="shared" si="92"/>
        <v>10.379037021614053</v>
      </c>
      <c r="AP48" s="5">
        <f t="shared" si="92"/>
        <v>5.5715461325272315</v>
      </c>
      <c r="AQ48" s="5">
        <f t="shared" si="92"/>
        <v>6.5768934083352235</v>
      </c>
      <c r="AR48" s="5">
        <f t="shared" si="92"/>
        <v>4.338821154883675</v>
      </c>
      <c r="AS48" s="5">
        <f t="shared" si="92"/>
        <v>5.9571280733919636</v>
      </c>
      <c r="AV48" s="2">
        <f t="shared" si="14"/>
        <v>71.149558411659086</v>
      </c>
      <c r="AW48" s="2">
        <f t="shared" si="15"/>
        <v>72.402276123385377</v>
      </c>
      <c r="AX48" s="2">
        <f t="shared" si="16"/>
        <v>74.247022863652973</v>
      </c>
      <c r="AY48" s="2">
        <f t="shared" si="17"/>
        <v>74.149746552549274</v>
      </c>
      <c r="AZ48" s="2">
        <f t="shared" si="18"/>
        <v>75.851839667230152</v>
      </c>
      <c r="BA48" s="2">
        <f t="shared" si="19"/>
        <v>77.245837249910466</v>
      </c>
      <c r="BB48" s="2">
        <f t="shared" si="20"/>
        <v>77.887640303353393</v>
      </c>
      <c r="BC48" s="2">
        <f t="shared" si="21"/>
        <v>78.167007149958906</v>
      </c>
      <c r="BD48" s="2">
        <f t="shared" si="22"/>
        <v>75.633002780986487</v>
      </c>
      <c r="BE48" s="2">
        <f t="shared" si="23"/>
        <v>70.933772470403468</v>
      </c>
      <c r="BF48" s="2">
        <f t="shared" si="24"/>
        <v>65.315729755273324</v>
      </c>
      <c r="BG48" s="2">
        <f t="shared" si="25"/>
        <v>56.858026870192958</v>
      </c>
      <c r="BH48" s="2">
        <f t="shared" si="26"/>
        <v>47.455749449704541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71.131675028529372</v>
      </c>
      <c r="CP48" s="2">
        <f t="shared" si="54"/>
        <v>72.391084834913229</v>
      </c>
      <c r="CQ48" s="2">
        <f t="shared" si="55"/>
        <v>74.23578121147014</v>
      </c>
      <c r="CR48" s="2">
        <f t="shared" si="56"/>
        <v>74.14511073172639</v>
      </c>
      <c r="CS48" s="2">
        <f t="shared" si="57"/>
        <v>75.838574408520515</v>
      </c>
      <c r="CT48" s="2">
        <f t="shared" si="58"/>
        <v>77.232464972399157</v>
      </c>
      <c r="CU48" s="2">
        <f t="shared" si="59"/>
        <v>77.878298445931605</v>
      </c>
      <c r="CV48" s="2">
        <f t="shared" si="60"/>
        <v>78.153029738999081</v>
      </c>
      <c r="CW48" s="2">
        <f t="shared" si="61"/>
        <v>75.620510924161948</v>
      </c>
      <c r="CX48" s="2">
        <f t="shared" si="62"/>
        <v>70.91767777846799</v>
      </c>
      <c r="CY48" s="2">
        <f t="shared" si="63"/>
        <v>65.298215966449504</v>
      </c>
      <c r="CZ48" s="2">
        <f t="shared" si="64"/>
        <v>56.847224573769928</v>
      </c>
      <c r="DA48" s="2">
        <f t="shared" si="65"/>
        <v>47.449329919748799</v>
      </c>
      <c r="DD48" s="2">
        <f t="shared" si="66"/>
        <v>74.505501713880449</v>
      </c>
      <c r="DE48" s="2">
        <f t="shared" si="67"/>
        <v>74.292415563972781</v>
      </c>
      <c r="DF48" s="2">
        <f t="shared" si="68"/>
        <v>75.874691035276641</v>
      </c>
      <c r="DG48" s="2">
        <f t="shared" si="69"/>
        <v>74.90314264676924</v>
      </c>
      <c r="DH48" s="2">
        <f t="shared" si="70"/>
        <v>78.360356458316033</v>
      </c>
      <c r="DI48" s="2">
        <f t="shared" si="71"/>
        <v>79.673323330005445</v>
      </c>
      <c r="DJ48" s="2">
        <f t="shared" si="72"/>
        <v>79.597209420330671</v>
      </c>
      <c r="DK48" s="2">
        <f t="shared" si="73"/>
        <v>80.273127986328362</v>
      </c>
      <c r="DL48" s="2">
        <f t="shared" si="74"/>
        <v>78.508985887527984</v>
      </c>
      <c r="DM48" s="2">
        <f t="shared" si="75"/>
        <v>74.05501622363299</v>
      </c>
      <c r="DN48" s="2">
        <f t="shared" si="76"/>
        <v>68.381842682945631</v>
      </c>
      <c r="DO48" s="2">
        <f t="shared" si="77"/>
        <v>59.00051147008282</v>
      </c>
      <c r="DP48" s="2">
        <f t="shared" si="78"/>
        <v>48.791897596172461</v>
      </c>
      <c r="DS48" s="2">
        <f t="shared" si="79"/>
        <v>5.3006229417104827E-3</v>
      </c>
      <c r="DT48" s="2">
        <f t="shared" si="80"/>
        <v>5.8860293483406351E-3</v>
      </c>
      <c r="DU48" s="2">
        <f t="shared" si="81"/>
        <v>6.8592255775907036E-3</v>
      </c>
      <c r="DV48" s="2">
        <f t="shared" si="82"/>
        <v>6.1156011124288414E-3</v>
      </c>
      <c r="DW48" s="2">
        <f t="shared" si="83"/>
        <v>5.2602716839506847E-3</v>
      </c>
      <c r="DX48" s="2">
        <f t="shared" si="84"/>
        <v>5.4785143388719065E-3</v>
      </c>
      <c r="DY48" s="2">
        <f t="shared" si="85"/>
        <v>5.4347534927194387E-3</v>
      </c>
      <c r="DZ48" s="2">
        <f t="shared" si="86"/>
        <v>6.592812846021456E-3</v>
      </c>
      <c r="EA48" s="2">
        <f t="shared" si="87"/>
        <v>4.3247239401320156E-3</v>
      </c>
      <c r="EB48" s="2">
        <f t="shared" si="88"/>
        <v>5.1300464443921022E-3</v>
      </c>
      <c r="EC48" s="2">
        <f t="shared" si="89"/>
        <v>5.6796073046494261E-3</v>
      </c>
      <c r="ED48" s="2">
        <f t="shared" si="90"/>
        <v>5.016654511537131E-3</v>
      </c>
      <c r="EE48" s="2">
        <f t="shared" si="91"/>
        <v>4.7815317383837763E-3</v>
      </c>
    </row>
    <row r="49" spans="2:135" x14ac:dyDescent="0.25">
      <c r="B49" s="2">
        <v>43</v>
      </c>
      <c r="C49">
        <v>100.43899999999999</v>
      </c>
      <c r="D49">
        <v>98.682000000000002</v>
      </c>
      <c r="E49">
        <v>107.697</v>
      </c>
      <c r="F49">
        <v>95.802999999999997</v>
      </c>
      <c r="G49">
        <v>89.015000000000001</v>
      </c>
      <c r="H49">
        <v>91.605999999999995</v>
      </c>
      <c r="I49">
        <v>93.515000000000001</v>
      </c>
      <c r="J49">
        <v>107.121</v>
      </c>
      <c r="K49">
        <v>90.03</v>
      </c>
      <c r="L49">
        <v>81.787999999999997</v>
      </c>
      <c r="M49">
        <v>81.075999999999993</v>
      </c>
      <c r="N49">
        <v>66.667000000000002</v>
      </c>
      <c r="O49">
        <v>60.209000000000003</v>
      </c>
      <c r="R49" s="5">
        <f t="shared" si="0"/>
        <v>88.553011217155841</v>
      </c>
      <c r="S49" s="5">
        <f t="shared" si="1"/>
        <v>88.268362310309158</v>
      </c>
      <c r="T49" s="5">
        <f t="shared" si="2"/>
        <v>99.062203847842454</v>
      </c>
      <c r="U49" s="5">
        <f t="shared" si="3"/>
        <v>89.737020308028249</v>
      </c>
      <c r="V49" s="5">
        <f t="shared" si="4"/>
        <v>82.146513934817364</v>
      </c>
      <c r="W49" s="5">
        <f t="shared" si="5"/>
        <v>84.661257855540228</v>
      </c>
      <c r="X49" s="5">
        <f t="shared" si="6"/>
        <v>84.397337704664693</v>
      </c>
      <c r="Y49" s="5">
        <f t="shared" si="7"/>
        <v>93.725420087456797</v>
      </c>
      <c r="Z49" s="5">
        <f t="shared" si="8"/>
        <v>78.954254398809894</v>
      </c>
      <c r="AA49" s="5">
        <f t="shared" si="9"/>
        <v>74.98885850765123</v>
      </c>
      <c r="AB49" s="5">
        <f t="shared" si="10"/>
        <v>73.823150183680298</v>
      </c>
      <c r="AC49" s="5">
        <f t="shared" si="11"/>
        <v>61.391858135664492</v>
      </c>
      <c r="AD49" s="5">
        <f t="shared" si="12"/>
        <v>53.45513312652669</v>
      </c>
      <c r="AE49" s="5"/>
      <c r="AG49" s="5">
        <f t="shared" si="93"/>
        <v>11.885988782844152</v>
      </c>
      <c r="AH49" s="5">
        <f t="shared" si="93"/>
        <v>10.413637689690844</v>
      </c>
      <c r="AI49" s="5">
        <f t="shared" si="93"/>
        <v>8.6347961521575485</v>
      </c>
      <c r="AJ49" s="5">
        <f t="shared" si="93"/>
        <v>6.0659796919717479</v>
      </c>
      <c r="AK49" s="5">
        <f t="shared" si="93"/>
        <v>6.8684860651826369</v>
      </c>
      <c r="AL49" s="5">
        <f t="shared" si="93"/>
        <v>6.9447421444597666</v>
      </c>
      <c r="AM49" s="5">
        <f t="shared" si="93"/>
        <v>9.1176622953353075</v>
      </c>
      <c r="AN49" s="5">
        <f t="shared" si="93"/>
        <v>13.395579912543198</v>
      </c>
      <c r="AO49" s="5">
        <f t="shared" si="92"/>
        <v>11.075745601190107</v>
      </c>
      <c r="AP49" s="5">
        <f t="shared" si="92"/>
        <v>6.7991414923487667</v>
      </c>
      <c r="AQ49" s="5">
        <f t="shared" si="92"/>
        <v>7.2528498163196957</v>
      </c>
      <c r="AR49" s="5">
        <f t="shared" si="92"/>
        <v>5.2751418643355095</v>
      </c>
      <c r="AS49" s="5">
        <f t="shared" si="92"/>
        <v>6.7538668734733136</v>
      </c>
      <c r="AV49" s="2">
        <f t="shared" si="14"/>
        <v>71.14818217502075</v>
      </c>
      <c r="AW49" s="2">
        <f t="shared" si="15"/>
        <v>72.397228091631234</v>
      </c>
      <c r="AX49" s="2">
        <f t="shared" si="16"/>
        <v>74.244827554862198</v>
      </c>
      <c r="AY49" s="2">
        <f t="shared" si="17"/>
        <v>74.151588747809924</v>
      </c>
      <c r="AZ49" s="2">
        <f t="shared" si="18"/>
        <v>75.877015786153279</v>
      </c>
      <c r="BA49" s="2">
        <f t="shared" si="19"/>
        <v>77.265045563031364</v>
      </c>
      <c r="BB49" s="2">
        <f t="shared" si="20"/>
        <v>77.901762743624261</v>
      </c>
      <c r="BC49" s="2">
        <f t="shared" si="21"/>
        <v>78.177924493536779</v>
      </c>
      <c r="BD49" s="2">
        <f t="shared" si="22"/>
        <v>75.649802443864388</v>
      </c>
      <c r="BE49" s="2">
        <f t="shared" si="23"/>
        <v>70.958099145345003</v>
      </c>
      <c r="BF49" s="2">
        <f t="shared" si="24"/>
        <v>65.342874992778263</v>
      </c>
      <c r="BG49" s="2">
        <f t="shared" si="25"/>
        <v>56.877926803058664</v>
      </c>
      <c r="BH49" s="2">
        <f t="shared" si="26"/>
        <v>47.474082469859681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71.129025006339859</v>
      </c>
      <c r="CP49" s="2">
        <f t="shared" si="54"/>
        <v>72.385269937160913</v>
      </c>
      <c r="CQ49" s="2">
        <f t="shared" si="55"/>
        <v>74.232834274216117</v>
      </c>
      <c r="CR49" s="2">
        <f t="shared" si="56"/>
        <v>74.14667631449899</v>
      </c>
      <c r="CS49" s="2">
        <f t="shared" si="57"/>
        <v>75.862790725055604</v>
      </c>
      <c r="CT49" s="2">
        <f t="shared" si="58"/>
        <v>77.250713259023257</v>
      </c>
      <c r="CU49" s="2">
        <f t="shared" si="59"/>
        <v>77.891792736881058</v>
      </c>
      <c r="CV49" s="2">
        <f t="shared" si="60"/>
        <v>78.163015164797059</v>
      </c>
      <c r="CW49" s="2">
        <f t="shared" si="61"/>
        <v>75.636409478906387</v>
      </c>
      <c r="CX49" s="2">
        <f t="shared" si="62"/>
        <v>70.940836807065395</v>
      </c>
      <c r="CY49" s="2">
        <f t="shared" si="63"/>
        <v>65.324113935694854</v>
      </c>
      <c r="CZ49" s="2">
        <f t="shared" si="64"/>
        <v>56.866346756831845</v>
      </c>
      <c r="DA49" s="2">
        <f t="shared" si="65"/>
        <v>47.467206600845529</v>
      </c>
      <c r="DD49" s="2">
        <f t="shared" si="66"/>
        <v>74.42684123162995</v>
      </c>
      <c r="DE49" s="2">
        <f t="shared" si="67"/>
        <v>74.239178414188586</v>
      </c>
      <c r="DF49" s="2">
        <f t="shared" si="68"/>
        <v>75.828530496694569</v>
      </c>
      <c r="DG49" s="2">
        <f t="shared" si="69"/>
        <v>74.879692702848487</v>
      </c>
      <c r="DH49" s="2">
        <f t="shared" si="70"/>
        <v>78.330342729350349</v>
      </c>
      <c r="DI49" s="2">
        <f t="shared" si="71"/>
        <v>79.637879684954441</v>
      </c>
      <c r="DJ49" s="2">
        <f t="shared" si="72"/>
        <v>79.5657457287992</v>
      </c>
      <c r="DK49" s="2">
        <f t="shared" si="73"/>
        <v>80.2267956146449</v>
      </c>
      <c r="DL49" s="2">
        <f t="shared" si="74"/>
        <v>78.461936793772253</v>
      </c>
      <c r="DM49" s="2">
        <f t="shared" si="75"/>
        <v>74.011224534547836</v>
      </c>
      <c r="DN49" s="2">
        <f t="shared" si="76"/>
        <v>68.338347530202569</v>
      </c>
      <c r="DO49" s="2">
        <f t="shared" si="77"/>
        <v>58.972578951440418</v>
      </c>
      <c r="DP49" s="2">
        <f t="shared" si="78"/>
        <v>48.77928822032468</v>
      </c>
      <c r="DS49" s="2">
        <f t="shared" si="79"/>
        <v>5.8090467667636309E-3</v>
      </c>
      <c r="DT49" s="2">
        <f t="shared" si="80"/>
        <v>6.4502399220328892E-3</v>
      </c>
      <c r="DU49" s="2">
        <f t="shared" si="81"/>
        <v>7.5160174456295756E-3</v>
      </c>
      <c r="DV49" s="2">
        <f t="shared" si="82"/>
        <v>6.7016691427595008E-3</v>
      </c>
      <c r="DW49" s="2">
        <f t="shared" si="83"/>
        <v>5.7648475383340813E-3</v>
      </c>
      <c r="DX49" s="2">
        <f t="shared" si="84"/>
        <v>6.003898116367686E-3</v>
      </c>
      <c r="DY49" s="2">
        <f t="shared" si="85"/>
        <v>5.9559657835893858E-3</v>
      </c>
      <c r="DZ49" s="2">
        <f t="shared" si="86"/>
        <v>7.2242804416577291E-3</v>
      </c>
      <c r="EA49" s="2">
        <f t="shared" si="87"/>
        <v>4.739987784773878E-3</v>
      </c>
      <c r="EB49" s="2">
        <f t="shared" si="88"/>
        <v>5.6222014324418396E-3</v>
      </c>
      <c r="EC49" s="2">
        <f t="shared" si="89"/>
        <v>6.2241549950155994E-3</v>
      </c>
      <c r="ED49" s="2">
        <f t="shared" si="90"/>
        <v>5.4979912739240491E-3</v>
      </c>
      <c r="EE49" s="2">
        <f t="shared" si="91"/>
        <v>5.2404278149093438E-3</v>
      </c>
    </row>
    <row r="50" spans="2:135" x14ac:dyDescent="0.25">
      <c r="B50" s="2">
        <v>44</v>
      </c>
      <c r="C50">
        <v>108.758</v>
      </c>
      <c r="D50">
        <v>106.652</v>
      </c>
      <c r="E50">
        <v>116.848</v>
      </c>
      <c r="F50">
        <v>103.89400000000001</v>
      </c>
      <c r="G50">
        <v>91.727000000000004</v>
      </c>
      <c r="H50">
        <v>96.394000000000005</v>
      </c>
      <c r="I50">
        <v>96.272999999999996</v>
      </c>
      <c r="J50">
        <v>114</v>
      </c>
      <c r="K50">
        <v>93.590999999999994</v>
      </c>
      <c r="L50">
        <v>85.015000000000001</v>
      </c>
      <c r="M50">
        <v>85.757999999999996</v>
      </c>
      <c r="N50">
        <v>68.954999999999998</v>
      </c>
      <c r="O50">
        <v>64.283600000000007</v>
      </c>
      <c r="R50" s="5">
        <f t="shared" si="0"/>
        <v>96.504471846710501</v>
      </c>
      <c r="S50" s="5">
        <f t="shared" si="1"/>
        <v>96.058186276643241</v>
      </c>
      <c r="T50" s="5">
        <f t="shared" si="2"/>
        <v>109.55219340743987</v>
      </c>
      <c r="U50" s="5">
        <f t="shared" si="3"/>
        <v>97.346907984825734</v>
      </c>
      <c r="V50" s="5">
        <f t="shared" si="4"/>
        <v>85.974766218119981</v>
      </c>
      <c r="W50" s="5">
        <f t="shared" si="5"/>
        <v>89.12108211725868</v>
      </c>
      <c r="X50" s="5">
        <f t="shared" si="6"/>
        <v>88.436562345704857</v>
      </c>
      <c r="Y50" s="5">
        <f t="shared" si="7"/>
        <v>101.50776192890235</v>
      </c>
      <c r="Z50" s="5">
        <f t="shared" si="8"/>
        <v>81.245655158564944</v>
      </c>
      <c r="AA50" s="5">
        <f t="shared" si="9"/>
        <v>77.729685537705024</v>
      </c>
      <c r="AB50" s="5">
        <f t="shared" si="10"/>
        <v>78.58698000135746</v>
      </c>
      <c r="AC50" s="5">
        <f t="shared" si="11"/>
        <v>64.199731922954328</v>
      </c>
      <c r="AD50" s="5">
        <f t="shared" si="12"/>
        <v>56.779318519430227</v>
      </c>
      <c r="AE50" s="5"/>
      <c r="AG50" s="5">
        <f t="shared" si="93"/>
        <v>12.253528153289494</v>
      </c>
      <c r="AH50" s="5">
        <f t="shared" si="93"/>
        <v>10.59381372335676</v>
      </c>
      <c r="AI50" s="5">
        <f t="shared" si="93"/>
        <v>7.2958065925601261</v>
      </c>
      <c r="AJ50" s="5">
        <f t="shared" si="93"/>
        <v>6.5470920151742718</v>
      </c>
      <c r="AK50" s="5">
        <f t="shared" si="93"/>
        <v>5.7522337818800224</v>
      </c>
      <c r="AL50" s="5">
        <f t="shared" si="93"/>
        <v>7.272917882741325</v>
      </c>
      <c r="AM50" s="5">
        <f t="shared" si="93"/>
        <v>7.8364376542951391</v>
      </c>
      <c r="AN50" s="5">
        <f t="shared" si="93"/>
        <v>12.492238071097646</v>
      </c>
      <c r="AO50" s="5">
        <f t="shared" si="92"/>
        <v>12.34534484143505</v>
      </c>
      <c r="AP50" s="5">
        <f t="shared" si="92"/>
        <v>7.285314462294977</v>
      </c>
      <c r="AQ50" s="5">
        <f t="shared" si="92"/>
        <v>7.1710199986425351</v>
      </c>
      <c r="AR50" s="5">
        <f t="shared" si="92"/>
        <v>4.7552680770456703</v>
      </c>
      <c r="AS50" s="5">
        <f t="shared" si="92"/>
        <v>7.5042814805697802</v>
      </c>
      <c r="AV50" s="2">
        <f t="shared" si="14"/>
        <v>71.146884759177766</v>
      </c>
      <c r="AW50" s="2">
        <f t="shared" si="15"/>
        <v>72.392223552982543</v>
      </c>
      <c r="AX50" s="2">
        <f t="shared" si="16"/>
        <v>74.242672307164014</v>
      </c>
      <c r="AY50" s="2">
        <f t="shared" si="17"/>
        <v>74.153441091724048</v>
      </c>
      <c r="AZ50" s="2">
        <f t="shared" si="18"/>
        <v>75.902253241535263</v>
      </c>
      <c r="BA50" s="2">
        <f t="shared" si="19"/>
        <v>77.284314249827233</v>
      </c>
      <c r="BB50" s="2">
        <f t="shared" si="20"/>
        <v>77.915919211366855</v>
      </c>
      <c r="BC50" s="2">
        <f t="shared" si="21"/>
        <v>78.18889116072593</v>
      </c>
      <c r="BD50" s="2">
        <f t="shared" si="22"/>
        <v>75.666659407358253</v>
      </c>
      <c r="BE50" s="2">
        <f t="shared" si="23"/>
        <v>70.982500849894464</v>
      </c>
      <c r="BF50" s="2">
        <f t="shared" si="24"/>
        <v>65.370097349967764</v>
      </c>
      <c r="BG50" s="2">
        <f t="shared" si="25"/>
        <v>56.897875961097292</v>
      </c>
      <c r="BH50" s="2">
        <f t="shared" si="26"/>
        <v>47.492443627764942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71.12637498415036</v>
      </c>
      <c r="CP50" s="2">
        <f t="shared" si="54"/>
        <v>72.379455039408583</v>
      </c>
      <c r="CQ50" s="2">
        <f t="shared" si="55"/>
        <v>74.229887336962108</v>
      </c>
      <c r="CR50" s="2">
        <f t="shared" si="56"/>
        <v>74.148241897271589</v>
      </c>
      <c r="CS50" s="2">
        <f t="shared" si="57"/>
        <v>75.887007041590678</v>
      </c>
      <c r="CT50" s="2">
        <f t="shared" si="58"/>
        <v>77.268961545647343</v>
      </c>
      <c r="CU50" s="2">
        <f t="shared" si="59"/>
        <v>77.905287027830511</v>
      </c>
      <c r="CV50" s="2">
        <f t="shared" si="60"/>
        <v>78.173000590595052</v>
      </c>
      <c r="CW50" s="2">
        <f t="shared" si="61"/>
        <v>75.652308033650826</v>
      </c>
      <c r="CX50" s="2">
        <f t="shared" si="62"/>
        <v>70.9639958356628</v>
      </c>
      <c r="CY50" s="2">
        <f t="shared" si="63"/>
        <v>65.350011904940217</v>
      </c>
      <c r="CZ50" s="2">
        <f t="shared" si="64"/>
        <v>56.885468939893755</v>
      </c>
      <c r="DA50" s="2">
        <f t="shared" si="65"/>
        <v>47.485083281942259</v>
      </c>
      <c r="DD50" s="2">
        <f t="shared" si="66"/>
        <v>74.348180749379452</v>
      </c>
      <c r="DE50" s="2">
        <f t="shared" si="67"/>
        <v>74.185941264404377</v>
      </c>
      <c r="DF50" s="2">
        <f t="shared" si="68"/>
        <v>75.782369958112483</v>
      </c>
      <c r="DG50" s="2">
        <f t="shared" si="69"/>
        <v>74.856242758927735</v>
      </c>
      <c r="DH50" s="2">
        <f t="shared" si="70"/>
        <v>78.300329000384664</v>
      </c>
      <c r="DI50" s="2">
        <f t="shared" si="71"/>
        <v>79.602436039903452</v>
      </c>
      <c r="DJ50" s="2">
        <f t="shared" si="72"/>
        <v>79.534282037267715</v>
      </c>
      <c r="DK50" s="2">
        <f t="shared" si="73"/>
        <v>80.180463242961437</v>
      </c>
      <c r="DL50" s="2">
        <f t="shared" si="74"/>
        <v>78.414887700016507</v>
      </c>
      <c r="DM50" s="2">
        <f t="shared" si="75"/>
        <v>73.967432845462682</v>
      </c>
      <c r="DN50" s="2">
        <f t="shared" si="76"/>
        <v>68.29485237745952</v>
      </c>
      <c r="DO50" s="2">
        <f t="shared" si="77"/>
        <v>58.94464643279801</v>
      </c>
      <c r="DP50" s="2">
        <f t="shared" si="78"/>
        <v>48.766678844476893</v>
      </c>
      <c r="DS50" s="2">
        <f t="shared" si="79"/>
        <v>6.3659253604782867E-3</v>
      </c>
      <c r="DT50" s="2">
        <f t="shared" si="80"/>
        <v>7.0681488722596393E-3</v>
      </c>
      <c r="DU50" s="2">
        <f t="shared" si="81"/>
        <v>8.2351776617195244E-3</v>
      </c>
      <c r="DV50" s="2">
        <f t="shared" si="82"/>
        <v>7.3434860521089645E-3</v>
      </c>
      <c r="DW50" s="2">
        <f t="shared" si="83"/>
        <v>6.3175159406438346E-3</v>
      </c>
      <c r="DX50" s="2">
        <f t="shared" si="84"/>
        <v>6.5793323293959196E-3</v>
      </c>
      <c r="DY50" s="2">
        <f t="shared" si="85"/>
        <v>6.526836162634342E-3</v>
      </c>
      <c r="DZ50" s="2">
        <f t="shared" si="86"/>
        <v>7.9157488245892599E-3</v>
      </c>
      <c r="EA50" s="2">
        <f t="shared" si="87"/>
        <v>5.1949175917523731E-3</v>
      </c>
      <c r="EB50" s="2">
        <f t="shared" si="88"/>
        <v>6.1612792847962486E-3</v>
      </c>
      <c r="EC50" s="2">
        <f t="shared" si="89"/>
        <v>6.820554530876463E-3</v>
      </c>
      <c r="ED50" s="2">
        <f t="shared" si="90"/>
        <v>6.0252315530289601E-3</v>
      </c>
      <c r="EE50" s="2">
        <f t="shared" si="91"/>
        <v>5.743111195020815E-3</v>
      </c>
    </row>
    <row r="51" spans="2:135" x14ac:dyDescent="0.25">
      <c r="B51" s="2">
        <v>45</v>
      </c>
      <c r="C51">
        <v>118.59099999999999</v>
      </c>
      <c r="D51">
        <v>117.152</v>
      </c>
      <c r="E51">
        <v>128.71199999999999</v>
      </c>
      <c r="F51">
        <v>112.667</v>
      </c>
      <c r="G51">
        <v>97.894000000000005</v>
      </c>
      <c r="H51">
        <v>102.712</v>
      </c>
      <c r="I51">
        <v>102.53</v>
      </c>
      <c r="J51">
        <v>123.545</v>
      </c>
      <c r="K51">
        <v>96.015000000000001</v>
      </c>
      <c r="L51">
        <v>88.879000000000005</v>
      </c>
      <c r="M51">
        <v>92.742000000000004</v>
      </c>
      <c r="N51">
        <v>72.787999999999997</v>
      </c>
      <c r="O51">
        <v>67.761200000000002</v>
      </c>
      <c r="R51" s="5">
        <f t="shared" si="0"/>
        <v>106.70776279199272</v>
      </c>
      <c r="S51" s="5">
        <f t="shared" si="1"/>
        <v>106.31431692469017</v>
      </c>
      <c r="T51" s="5">
        <f t="shared" si="2"/>
        <v>122.52168445159649</v>
      </c>
      <c r="U51" s="5">
        <f t="shared" si="3"/>
        <v>107.32958784917618</v>
      </c>
      <c r="V51" s="5">
        <f t="shared" si="4"/>
        <v>91.477996791808849</v>
      </c>
      <c r="W51" s="5">
        <f t="shared" si="5"/>
        <v>95.502652156717048</v>
      </c>
      <c r="X51" s="5">
        <f t="shared" si="6"/>
        <v>94.297935817606017</v>
      </c>
      <c r="Y51" s="5">
        <f t="shared" si="7"/>
        <v>111.79010738344493</v>
      </c>
      <c r="Z51" s="5">
        <f t="shared" si="8"/>
        <v>84.740489392388596</v>
      </c>
      <c r="AA51" s="5">
        <f t="shared" si="9"/>
        <v>81.854314482302954</v>
      </c>
      <c r="AB51" s="5">
        <f t="shared" si="10"/>
        <v>85.190970742525067</v>
      </c>
      <c r="AC51" s="5">
        <f t="shared" si="11"/>
        <v>68.271077451326207</v>
      </c>
      <c r="AD51" s="5">
        <f t="shared" si="12"/>
        <v>61.386153222797873</v>
      </c>
      <c r="AE51" s="5"/>
      <c r="AG51" s="5">
        <f t="shared" si="93"/>
        <v>11.883237208007273</v>
      </c>
      <c r="AH51" s="5">
        <f t="shared" si="93"/>
        <v>10.837683075309826</v>
      </c>
      <c r="AI51" s="5">
        <f t="shared" si="93"/>
        <v>6.190315548403504</v>
      </c>
      <c r="AJ51" s="5">
        <f t="shared" si="93"/>
        <v>5.3374121508238233</v>
      </c>
      <c r="AK51" s="5">
        <f t="shared" si="93"/>
        <v>6.4160032081911567</v>
      </c>
      <c r="AL51" s="5">
        <f t="shared" si="93"/>
        <v>7.2093478432829556</v>
      </c>
      <c r="AM51" s="5">
        <f t="shared" si="93"/>
        <v>8.2320641823939837</v>
      </c>
      <c r="AN51" s="5">
        <f t="shared" si="93"/>
        <v>11.754892616555068</v>
      </c>
      <c r="AO51" s="5">
        <f t="shared" si="92"/>
        <v>11.274510607611404</v>
      </c>
      <c r="AP51" s="5">
        <f t="shared" si="92"/>
        <v>7.0246855176970513</v>
      </c>
      <c r="AQ51" s="5">
        <f t="shared" si="92"/>
        <v>7.5510292574749371</v>
      </c>
      <c r="AR51" s="5">
        <f t="shared" si="92"/>
        <v>4.5169225486737901</v>
      </c>
      <c r="AS51" s="5">
        <f t="shared" si="92"/>
        <v>6.3750467772021295</v>
      </c>
      <c r="AV51" s="2">
        <f t="shared" si="14"/>
        <v>71.145669444890075</v>
      </c>
      <c r="AW51" s="2">
        <f t="shared" si="15"/>
        <v>72.387263722338247</v>
      </c>
      <c r="AX51" s="2">
        <f t="shared" si="16"/>
        <v>74.240557815987657</v>
      </c>
      <c r="AY51" s="2">
        <f t="shared" si="17"/>
        <v>74.155302965593663</v>
      </c>
      <c r="AZ51" s="2">
        <f t="shared" si="18"/>
        <v>75.927554877309063</v>
      </c>
      <c r="BA51" s="2">
        <f t="shared" si="19"/>
        <v>77.303645965955525</v>
      </c>
      <c r="BB51" s="2">
        <f t="shared" si="20"/>
        <v>77.930110399003226</v>
      </c>
      <c r="BC51" s="2">
        <f t="shared" si="21"/>
        <v>78.199907949551744</v>
      </c>
      <c r="BD51" s="2">
        <f t="shared" si="22"/>
        <v>75.683576296535918</v>
      </c>
      <c r="BE51" s="2">
        <f t="shared" si="23"/>
        <v>71.006981124052999</v>
      </c>
      <c r="BF51" s="2">
        <f t="shared" si="24"/>
        <v>65.397400022790947</v>
      </c>
      <c r="BG51" s="2">
        <f t="shared" si="25"/>
        <v>56.917876559778996</v>
      </c>
      <c r="BH51" s="2">
        <f t="shared" si="26"/>
        <v>47.510834082136242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71.123724961960846</v>
      </c>
      <c r="CP51" s="2">
        <f t="shared" si="54"/>
        <v>72.373640141656267</v>
      </c>
      <c r="CQ51" s="2">
        <f t="shared" si="55"/>
        <v>74.226940399708099</v>
      </c>
      <c r="CR51" s="2">
        <f t="shared" si="56"/>
        <v>74.149807480044188</v>
      </c>
      <c r="CS51" s="2">
        <f t="shared" si="57"/>
        <v>75.911223358125753</v>
      </c>
      <c r="CT51" s="2">
        <f t="shared" si="58"/>
        <v>77.287209832271444</v>
      </c>
      <c r="CU51" s="2">
        <f t="shared" si="59"/>
        <v>77.918781318779978</v>
      </c>
      <c r="CV51" s="2">
        <f t="shared" si="60"/>
        <v>78.182986016393031</v>
      </c>
      <c r="CW51" s="2">
        <f t="shared" si="61"/>
        <v>75.668206588395265</v>
      </c>
      <c r="CX51" s="2">
        <f t="shared" si="62"/>
        <v>70.987154864260205</v>
      </c>
      <c r="CY51" s="2">
        <f t="shared" si="63"/>
        <v>65.375909874185581</v>
      </c>
      <c r="CZ51" s="2">
        <f t="shared" si="64"/>
        <v>56.904591122955665</v>
      </c>
      <c r="DA51" s="2">
        <f t="shared" si="65"/>
        <v>47.50295996303899</v>
      </c>
      <c r="DD51" s="2">
        <f t="shared" si="66"/>
        <v>74.269520267128939</v>
      </c>
      <c r="DE51" s="2">
        <f t="shared" si="67"/>
        <v>74.132704114620168</v>
      </c>
      <c r="DF51" s="2">
        <f t="shared" si="68"/>
        <v>75.736209419530397</v>
      </c>
      <c r="DG51" s="2">
        <f t="shared" si="69"/>
        <v>74.832792815006982</v>
      </c>
      <c r="DH51" s="2">
        <f t="shared" si="70"/>
        <v>78.270315271418966</v>
      </c>
      <c r="DI51" s="2">
        <f t="shared" si="71"/>
        <v>79.566992394852448</v>
      </c>
      <c r="DJ51" s="2">
        <f t="shared" si="72"/>
        <v>79.502818345736245</v>
      </c>
      <c r="DK51" s="2">
        <f t="shared" si="73"/>
        <v>80.134130871277961</v>
      </c>
      <c r="DL51" s="2">
        <f t="shared" si="74"/>
        <v>78.367838606260776</v>
      </c>
      <c r="DM51" s="2">
        <f t="shared" si="75"/>
        <v>73.923641156377528</v>
      </c>
      <c r="DN51" s="2">
        <f t="shared" si="76"/>
        <v>68.251357224716472</v>
      </c>
      <c r="DO51" s="2">
        <f t="shared" si="77"/>
        <v>58.916713914155601</v>
      </c>
      <c r="DP51" s="2">
        <f t="shared" si="78"/>
        <v>48.754069468629112</v>
      </c>
      <c r="DS51" s="2">
        <f t="shared" si="79"/>
        <v>6.9758139994588646E-3</v>
      </c>
      <c r="DT51" s="2">
        <f t="shared" si="80"/>
        <v>7.7447897810281816E-3</v>
      </c>
      <c r="DU51" s="2">
        <f t="shared" si="81"/>
        <v>9.0225242158401102E-3</v>
      </c>
      <c r="DV51" s="2">
        <f t="shared" si="82"/>
        <v>8.0462716666760518E-3</v>
      </c>
      <c r="DW51" s="2">
        <f t="shared" si="83"/>
        <v>6.9227990191026633E-3</v>
      </c>
      <c r="DX51" s="2">
        <f t="shared" si="84"/>
        <v>7.2095181153957579E-3</v>
      </c>
      <c r="DY51" s="2">
        <f t="shared" si="85"/>
        <v>7.1520299276239341E-3</v>
      </c>
      <c r="DZ51" s="2">
        <f t="shared" si="86"/>
        <v>8.6728225822659613E-3</v>
      </c>
      <c r="EA51" s="2">
        <f t="shared" si="87"/>
        <v>5.6932604291782775E-3</v>
      </c>
      <c r="EB51" s="2">
        <f t="shared" si="88"/>
        <v>6.7516949920736419E-3</v>
      </c>
      <c r="EC51" s="2">
        <f t="shared" si="89"/>
        <v>7.4736713928675556E-3</v>
      </c>
      <c r="ED51" s="2">
        <f t="shared" si="90"/>
        <v>6.6026968540071609E-3</v>
      </c>
      <c r="EE51" s="2">
        <f t="shared" si="91"/>
        <v>6.2937089535880812E-3</v>
      </c>
    </row>
    <row r="52" spans="2:135" x14ac:dyDescent="0.25">
      <c r="B52" s="2">
        <v>46</v>
      </c>
      <c r="C52">
        <v>127.727</v>
      </c>
      <c r="D52">
        <v>127.727</v>
      </c>
      <c r="E52">
        <v>140.06100000000001</v>
      </c>
      <c r="F52">
        <v>123.485</v>
      </c>
      <c r="G52">
        <v>104.42400000000001</v>
      </c>
      <c r="H52">
        <v>111.879</v>
      </c>
      <c r="I52">
        <v>110.07599999999999</v>
      </c>
      <c r="J52">
        <v>135.364</v>
      </c>
      <c r="K52">
        <v>101.97</v>
      </c>
      <c r="L52">
        <v>94.894000000000005</v>
      </c>
      <c r="M52">
        <v>100.788</v>
      </c>
      <c r="N52">
        <v>78.787999999999997</v>
      </c>
      <c r="O52">
        <v>74.731300000000005</v>
      </c>
      <c r="R52" s="5">
        <f t="shared" si="0"/>
        <v>119.15191194622791</v>
      </c>
      <c r="S52" s="5">
        <f t="shared" si="1"/>
        <v>119.14227998030478</v>
      </c>
      <c r="T52" s="5">
        <f t="shared" si="2"/>
        <v>137.68570063255564</v>
      </c>
      <c r="U52" s="5">
        <f t="shared" si="3"/>
        <v>119.76365105157409</v>
      </c>
      <c r="V52" s="5">
        <f t="shared" si="4"/>
        <v>99.022917312543584</v>
      </c>
      <c r="W52" s="5">
        <f t="shared" si="5"/>
        <v>104.20451207813326</v>
      </c>
      <c r="X52" s="5">
        <f t="shared" si="6"/>
        <v>102.40474406036654</v>
      </c>
      <c r="Y52" s="5">
        <f t="shared" si="7"/>
        <v>124.68129317204379</v>
      </c>
      <c r="Z52" s="5">
        <f t="shared" si="8"/>
        <v>89.838034010424735</v>
      </c>
      <c r="AA52" s="5">
        <f t="shared" si="9"/>
        <v>87.780510921018006</v>
      </c>
      <c r="AB52" s="5">
        <f t="shared" si="10"/>
        <v>93.908412762271979</v>
      </c>
      <c r="AC52" s="5">
        <f t="shared" si="11"/>
        <v>73.905128898000399</v>
      </c>
      <c r="AD52" s="5">
        <f t="shared" si="12"/>
        <v>67.477175903769833</v>
      </c>
      <c r="AE52" s="5"/>
      <c r="AG52" s="5">
        <f t="shared" si="93"/>
        <v>8.5750880537720917</v>
      </c>
      <c r="AH52" s="5">
        <f t="shared" si="93"/>
        <v>8.5847200196952258</v>
      </c>
      <c r="AI52" s="5">
        <f t="shared" si="93"/>
        <v>2.3752993674443701</v>
      </c>
      <c r="AJ52" s="5">
        <f t="shared" si="93"/>
        <v>3.7213489484259128</v>
      </c>
      <c r="AK52" s="5">
        <f t="shared" si="93"/>
        <v>5.4010826874564231</v>
      </c>
      <c r="AL52" s="5">
        <f t="shared" si="93"/>
        <v>7.6744879218667421</v>
      </c>
      <c r="AM52" s="5">
        <f t="shared" si="93"/>
        <v>7.6712559396334541</v>
      </c>
      <c r="AN52" s="5">
        <f t="shared" si="93"/>
        <v>10.68270682795621</v>
      </c>
      <c r="AO52" s="5">
        <f t="shared" si="92"/>
        <v>12.131965989575264</v>
      </c>
      <c r="AP52" s="5">
        <f t="shared" si="92"/>
        <v>7.1134890789819991</v>
      </c>
      <c r="AQ52" s="5">
        <f t="shared" si="92"/>
        <v>6.8795872377280176</v>
      </c>
      <c r="AR52" s="5">
        <f t="shared" si="92"/>
        <v>4.8828711019995978</v>
      </c>
      <c r="AS52" s="5">
        <f t="shared" si="92"/>
        <v>7.2541240962301714</v>
      </c>
      <c r="AV52" s="2">
        <f t="shared" si="14"/>
        <v>71.144539403985632</v>
      </c>
      <c r="AW52" s="2">
        <f t="shared" si="15"/>
        <v>72.382349640958651</v>
      </c>
      <c r="AX52" s="2">
        <f t="shared" si="16"/>
        <v>74.238484536143616</v>
      </c>
      <c r="AY52" s="2">
        <f t="shared" si="17"/>
        <v>74.157173539027355</v>
      </c>
      <c r="AZ52" s="2">
        <f t="shared" si="18"/>
        <v>75.952923508009874</v>
      </c>
      <c r="BA52" s="2">
        <f t="shared" si="19"/>
        <v>77.323043310546211</v>
      </c>
      <c r="BB52" s="2">
        <f t="shared" si="20"/>
        <v>77.944336814249141</v>
      </c>
      <c r="BC52" s="2">
        <f t="shared" si="21"/>
        <v>78.210975350853928</v>
      </c>
      <c r="BD52" s="2">
        <f t="shared" si="22"/>
        <v>75.700555704149764</v>
      </c>
      <c r="BE52" s="2">
        <f t="shared" si="23"/>
        <v>71.031543483715609</v>
      </c>
      <c r="BF52" s="2">
        <f t="shared" si="24"/>
        <v>65.4247860973759</v>
      </c>
      <c r="BG52" s="2">
        <f t="shared" si="25"/>
        <v>56.937930778517078</v>
      </c>
      <c r="BH52" s="2">
        <f t="shared" si="26"/>
        <v>47.529254950719363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71.121074939771347</v>
      </c>
      <c r="CP52" s="2">
        <f t="shared" si="54"/>
        <v>72.367825243903951</v>
      </c>
      <c r="CQ52" s="2">
        <f t="shared" si="55"/>
        <v>74.223993462454075</v>
      </c>
      <c r="CR52" s="2">
        <f t="shared" si="56"/>
        <v>74.151373062816788</v>
      </c>
      <c r="CS52" s="2">
        <f t="shared" si="57"/>
        <v>75.935439674660842</v>
      </c>
      <c r="CT52" s="2">
        <f t="shared" si="58"/>
        <v>77.30545811889553</v>
      </c>
      <c r="CU52" s="2">
        <f t="shared" si="59"/>
        <v>77.93227560972943</v>
      </c>
      <c r="CV52" s="2">
        <f t="shared" si="60"/>
        <v>78.192971442191023</v>
      </c>
      <c r="CW52" s="2">
        <f t="shared" si="61"/>
        <v>75.684105143139703</v>
      </c>
      <c r="CX52" s="2">
        <f t="shared" si="62"/>
        <v>71.01031389285761</v>
      </c>
      <c r="CY52" s="2">
        <f t="shared" si="63"/>
        <v>65.401807843430944</v>
      </c>
      <c r="CZ52" s="2">
        <f t="shared" si="64"/>
        <v>56.923713306017575</v>
      </c>
      <c r="DA52" s="2">
        <f t="shared" si="65"/>
        <v>47.52083664413572</v>
      </c>
      <c r="DD52" s="2">
        <f t="shared" si="66"/>
        <v>74.190859784878441</v>
      </c>
      <c r="DE52" s="2">
        <f t="shared" si="67"/>
        <v>74.079466964835959</v>
      </c>
      <c r="DF52" s="2">
        <f t="shared" si="68"/>
        <v>75.690048880948325</v>
      </c>
      <c r="DG52" s="2">
        <f t="shared" si="69"/>
        <v>74.80934287108623</v>
      </c>
      <c r="DH52" s="2">
        <f t="shared" si="70"/>
        <v>78.240301542453281</v>
      </c>
      <c r="DI52" s="2">
        <f t="shared" si="71"/>
        <v>79.531548749801445</v>
      </c>
      <c r="DJ52" s="2">
        <f t="shared" si="72"/>
        <v>79.47135465420476</v>
      </c>
      <c r="DK52" s="2">
        <f t="shared" si="73"/>
        <v>80.087798499594498</v>
      </c>
      <c r="DL52" s="2">
        <f t="shared" si="74"/>
        <v>78.32078951250503</v>
      </c>
      <c r="DM52" s="2">
        <f t="shared" si="75"/>
        <v>73.879849467292374</v>
      </c>
      <c r="DN52" s="2">
        <f t="shared" si="76"/>
        <v>68.207862071973423</v>
      </c>
      <c r="DO52" s="2">
        <f t="shared" si="77"/>
        <v>58.888781395513199</v>
      </c>
      <c r="DP52" s="2">
        <f t="shared" si="78"/>
        <v>48.741460092781331</v>
      </c>
      <c r="DS52" s="2">
        <f t="shared" si="79"/>
        <v>7.6436836450246137E-3</v>
      </c>
      <c r="DT52" s="2">
        <f t="shared" si="80"/>
        <v>8.4856526205654478E-3</v>
      </c>
      <c r="DU52" s="2">
        <f t="shared" si="81"/>
        <v>9.88439693802305E-3</v>
      </c>
      <c r="DV52" s="2">
        <f t="shared" si="82"/>
        <v>8.8157178910873157E-3</v>
      </c>
      <c r="DW52" s="2">
        <f t="shared" si="83"/>
        <v>7.5856317436455217E-3</v>
      </c>
      <c r="DX52" s="2">
        <f t="shared" si="84"/>
        <v>7.8995847727543651E-3</v>
      </c>
      <c r="DY52" s="2">
        <f t="shared" si="85"/>
        <v>7.8366374768163768E-3</v>
      </c>
      <c r="DZ52" s="2">
        <f t="shared" si="86"/>
        <v>9.5016104992635218E-3</v>
      </c>
      <c r="EA52" s="2">
        <f t="shared" si="87"/>
        <v>6.2391089359010322E-3</v>
      </c>
      <c r="EB52" s="2">
        <f t="shared" si="88"/>
        <v>7.3982671785450919E-3</v>
      </c>
      <c r="EC52" s="2">
        <f t="shared" si="89"/>
        <v>8.1888132136663117E-3</v>
      </c>
      <c r="ED52" s="2">
        <f t="shared" si="90"/>
        <v>7.2351042569472951E-3</v>
      </c>
      <c r="EE52" s="2">
        <f t="shared" si="91"/>
        <v>6.896726908680581E-3</v>
      </c>
    </row>
    <row r="53" spans="2:135" x14ac:dyDescent="0.25">
      <c r="B53" s="2">
        <v>47</v>
      </c>
      <c r="C53">
        <v>140.06100000000001</v>
      </c>
      <c r="D53">
        <v>138.71199999999999</v>
      </c>
      <c r="E53">
        <v>152.136</v>
      </c>
      <c r="F53">
        <v>135.62100000000001</v>
      </c>
      <c r="G53">
        <v>114.09099999999999</v>
      </c>
      <c r="H53">
        <v>121.348</v>
      </c>
      <c r="I53">
        <v>120.788</v>
      </c>
      <c r="J53">
        <v>146.10599999999999</v>
      </c>
      <c r="K53">
        <v>109.045</v>
      </c>
      <c r="L53">
        <v>103.515</v>
      </c>
      <c r="M53">
        <v>110.273</v>
      </c>
      <c r="N53">
        <v>85.590999999999994</v>
      </c>
      <c r="O53">
        <v>80.820899999999995</v>
      </c>
      <c r="R53" s="5">
        <f t="shared" si="0"/>
        <v>133.52700461713712</v>
      </c>
      <c r="S53" s="5">
        <f t="shared" si="1"/>
        <v>134.33689920134833</v>
      </c>
      <c r="T53" s="5">
        <f t="shared" si="2"/>
        <v>154.36686049697332</v>
      </c>
      <c r="U53" s="5">
        <f t="shared" si="3"/>
        <v>134.42063689636819</v>
      </c>
      <c r="V53" s="5">
        <f t="shared" si="4"/>
        <v>108.8674674751793</v>
      </c>
      <c r="W53" s="5">
        <f t="shared" si="5"/>
        <v>115.4885167794022</v>
      </c>
      <c r="X53" s="5">
        <f t="shared" si="6"/>
        <v>113.07098837423199</v>
      </c>
      <c r="Y53" s="5">
        <f t="shared" si="7"/>
        <v>139.96636864698519</v>
      </c>
      <c r="Z53" s="5">
        <f t="shared" si="8"/>
        <v>96.936911426559021</v>
      </c>
      <c r="AA53" s="5">
        <f t="shared" si="9"/>
        <v>95.894255949800879</v>
      </c>
      <c r="AB53" s="5">
        <f t="shared" si="10"/>
        <v>104.83831025081608</v>
      </c>
      <c r="AC53" s="5">
        <f t="shared" si="11"/>
        <v>81.331023794973433</v>
      </c>
      <c r="AD53" s="5">
        <f t="shared" si="12"/>
        <v>75.142908682130283</v>
      </c>
      <c r="AE53" s="5"/>
      <c r="AG53" s="5">
        <f t="shared" si="93"/>
        <v>6.5339953828628836</v>
      </c>
      <c r="AH53" s="5">
        <f t="shared" si="93"/>
        <v>4.3751007986516584</v>
      </c>
      <c r="AI53" s="5">
        <f t="shared" si="93"/>
        <v>-2.230860496973321</v>
      </c>
      <c r="AJ53" s="5">
        <f t="shared" si="93"/>
        <v>1.2003631036318154</v>
      </c>
      <c r="AK53" s="5">
        <f t="shared" si="93"/>
        <v>5.2235325248206976</v>
      </c>
      <c r="AL53" s="5">
        <f t="shared" si="93"/>
        <v>5.8594832205977951</v>
      </c>
      <c r="AM53" s="5">
        <f t="shared" si="93"/>
        <v>7.7170116257680093</v>
      </c>
      <c r="AN53" s="5">
        <f t="shared" si="93"/>
        <v>6.1396313530148063</v>
      </c>
      <c r="AO53" s="5">
        <f t="shared" si="92"/>
        <v>12.10808857344098</v>
      </c>
      <c r="AP53" s="5">
        <f t="shared" si="92"/>
        <v>7.6207440501991215</v>
      </c>
      <c r="AQ53" s="5">
        <f t="shared" si="92"/>
        <v>5.4346897491839172</v>
      </c>
      <c r="AR53" s="5">
        <f t="shared" si="92"/>
        <v>4.259976205026561</v>
      </c>
      <c r="AS53" s="5">
        <f t="shared" si="92"/>
        <v>5.6779913178697115</v>
      </c>
      <c r="AV53" s="2">
        <f t="shared" si="14"/>
        <v>71.1434976473885</v>
      </c>
      <c r="AW53" s="2">
        <f t="shared" si="15"/>
        <v>72.377482131957294</v>
      </c>
      <c r="AX53" s="2">
        <f t="shared" si="16"/>
        <v>74.236452629711749</v>
      </c>
      <c r="AY53" s="2">
        <f t="shared" si="17"/>
        <v>74.15905173580208</v>
      </c>
      <c r="AZ53" s="2">
        <f t="shared" si="18"/>
        <v>75.978361886066551</v>
      </c>
      <c r="BA53" s="2">
        <f t="shared" si="19"/>
        <v>77.342508790123034</v>
      </c>
      <c r="BB53" s="2">
        <f t="shared" si="20"/>
        <v>77.958598738471679</v>
      </c>
      <c r="BC53" s="2">
        <f t="shared" si="21"/>
        <v>78.222093482580547</v>
      </c>
      <c r="BD53" s="2">
        <f t="shared" si="22"/>
        <v>75.717600159551111</v>
      </c>
      <c r="BE53" s="2">
        <f t="shared" si="23"/>
        <v>71.056191382345077</v>
      </c>
      <c r="BF53" s="2">
        <f t="shared" si="24"/>
        <v>65.452258498670915</v>
      </c>
      <c r="BG53" s="2">
        <f t="shared" si="25"/>
        <v>56.958040732709179</v>
      </c>
      <c r="BH53" s="2">
        <f t="shared" si="26"/>
        <v>47.54770729147387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71.118424917581834</v>
      </c>
      <c r="CP53" s="2">
        <f t="shared" si="54"/>
        <v>72.362010346151621</v>
      </c>
      <c r="CQ53" s="2">
        <f t="shared" si="55"/>
        <v>74.221046525200066</v>
      </c>
      <c r="CR53" s="2">
        <f t="shared" si="56"/>
        <v>74.152938645589387</v>
      </c>
      <c r="CS53" s="2">
        <f t="shared" si="57"/>
        <v>75.959655991195916</v>
      </c>
      <c r="CT53" s="2">
        <f t="shared" si="58"/>
        <v>77.32370640551963</v>
      </c>
      <c r="CU53" s="2">
        <f t="shared" si="59"/>
        <v>77.945769900678883</v>
      </c>
      <c r="CV53" s="2">
        <f t="shared" si="60"/>
        <v>78.202956867989002</v>
      </c>
      <c r="CW53" s="2">
        <f t="shared" si="61"/>
        <v>75.700003697884142</v>
      </c>
      <c r="CX53" s="2">
        <f t="shared" si="62"/>
        <v>71.033472921455015</v>
      </c>
      <c r="CY53" s="2">
        <f t="shared" si="63"/>
        <v>65.427705812676308</v>
      </c>
      <c r="CZ53" s="2">
        <f t="shared" si="64"/>
        <v>56.942835489079492</v>
      </c>
      <c r="DA53" s="2">
        <f t="shared" si="65"/>
        <v>47.53871332523245</v>
      </c>
      <c r="DD53" s="2">
        <f t="shared" si="66"/>
        <v>74.112199302627943</v>
      </c>
      <c r="DE53" s="2">
        <f t="shared" si="67"/>
        <v>74.026229815051764</v>
      </c>
      <c r="DF53" s="2">
        <f t="shared" si="68"/>
        <v>75.643888342366239</v>
      </c>
      <c r="DG53" s="2">
        <f t="shared" si="69"/>
        <v>74.785892927165477</v>
      </c>
      <c r="DH53" s="2">
        <f t="shared" si="70"/>
        <v>78.210287813487597</v>
      </c>
      <c r="DI53" s="2">
        <f t="shared" si="71"/>
        <v>79.496105104750441</v>
      </c>
      <c r="DJ53" s="2">
        <f t="shared" si="72"/>
        <v>79.439890962673275</v>
      </c>
      <c r="DK53" s="2">
        <f t="shared" si="73"/>
        <v>80.041466127911036</v>
      </c>
      <c r="DL53" s="2">
        <f t="shared" si="74"/>
        <v>78.273740418749284</v>
      </c>
      <c r="DM53" s="2">
        <f t="shared" si="75"/>
        <v>73.836057778207206</v>
      </c>
      <c r="DN53" s="2">
        <f t="shared" si="76"/>
        <v>68.164366919230361</v>
      </c>
      <c r="DO53" s="2">
        <f t="shared" si="77"/>
        <v>58.86084887687079</v>
      </c>
      <c r="DP53" s="2">
        <f t="shared" si="78"/>
        <v>48.72885071693355</v>
      </c>
      <c r="DS53" s="2">
        <f t="shared" si="79"/>
        <v>8.3749563533894733E-3</v>
      </c>
      <c r="DT53" s="2">
        <f t="shared" si="80"/>
        <v>9.296722033843385E-3</v>
      </c>
      <c r="DU53" s="2">
        <f t="shared" si="81"/>
        <v>1.0827700118042115E-2</v>
      </c>
      <c r="DV53" s="2">
        <f t="shared" si="82"/>
        <v>9.6580280608612491E-3</v>
      </c>
      <c r="DW53" s="2">
        <f t="shared" si="83"/>
        <v>8.3113971309526306E-3</v>
      </c>
      <c r="DX53" s="2">
        <f t="shared" si="84"/>
        <v>8.6551260641320078E-3</v>
      </c>
      <c r="DY53" s="2">
        <f t="shared" si="85"/>
        <v>8.5862103942718083E-3</v>
      </c>
      <c r="DZ53" s="2">
        <f t="shared" si="86"/>
        <v>1.0408767042244589E-2</v>
      </c>
      <c r="EA53" s="2">
        <f t="shared" si="87"/>
        <v>6.8369315028689185E-3</v>
      </c>
      <c r="EB53" s="2">
        <f t="shared" si="88"/>
        <v>8.1062526386383969E-3</v>
      </c>
      <c r="EC53" s="2">
        <f t="shared" si="89"/>
        <v>8.9717670689269217E-3</v>
      </c>
      <c r="ED53" s="2">
        <f t="shared" si="90"/>
        <v>7.9276003632090409E-3</v>
      </c>
      <c r="EE53" s="2">
        <f t="shared" si="91"/>
        <v>7.5570823201869487E-3</v>
      </c>
    </row>
    <row r="54" spans="2:135" x14ac:dyDescent="0.25">
      <c r="B54" s="2">
        <v>48</v>
      </c>
      <c r="C54">
        <v>150.71199999999999</v>
      </c>
      <c r="D54">
        <v>152.40899999999999</v>
      </c>
      <c r="E54">
        <v>165.303</v>
      </c>
      <c r="F54">
        <v>149.48500000000001</v>
      </c>
      <c r="G54">
        <v>125.212</v>
      </c>
      <c r="H54">
        <v>133.803</v>
      </c>
      <c r="I54">
        <v>131.15199999999999</v>
      </c>
      <c r="J54">
        <v>159.803</v>
      </c>
      <c r="K54">
        <v>117.788</v>
      </c>
      <c r="L54">
        <v>112.43899999999999</v>
      </c>
      <c r="M54">
        <v>121.364</v>
      </c>
      <c r="N54">
        <v>93.802999999999997</v>
      </c>
      <c r="O54">
        <v>88.104500000000002</v>
      </c>
      <c r="R54" s="5">
        <f t="shared" si="0"/>
        <v>149.1745691186882</v>
      </c>
      <c r="S54" s="5">
        <f t="shared" si="1"/>
        <v>151.30346868617056</v>
      </c>
      <c r="T54" s="5">
        <f t="shared" si="2"/>
        <v>171.49389692755503</v>
      </c>
      <c r="U54" s="5">
        <f t="shared" si="3"/>
        <v>150.69303681746302</v>
      </c>
      <c r="V54" s="5">
        <f t="shared" si="4"/>
        <v>121.06027290604843</v>
      </c>
      <c r="W54" s="5">
        <f t="shared" si="5"/>
        <v>129.36595214308505</v>
      </c>
      <c r="X54" s="5">
        <f t="shared" si="6"/>
        <v>126.38802540275553</v>
      </c>
      <c r="Y54" s="5">
        <f t="shared" si="7"/>
        <v>157.02410448640214</v>
      </c>
      <c r="Z54" s="5">
        <f t="shared" si="8"/>
        <v>106.35844981597781</v>
      </c>
      <c r="AA54" s="5">
        <f t="shared" si="9"/>
        <v>106.45720529931023</v>
      </c>
      <c r="AB54" s="5">
        <f t="shared" si="10"/>
        <v>117.81161526811613</v>
      </c>
      <c r="AC54" s="5">
        <f t="shared" si="11"/>
        <v>90.630449390190734</v>
      </c>
      <c r="AD54" s="5">
        <f t="shared" si="12"/>
        <v>84.298715901650979</v>
      </c>
      <c r="AE54" s="5"/>
      <c r="AG54" s="5">
        <f t="shared" si="93"/>
        <v>1.5374308813117921</v>
      </c>
      <c r="AH54" s="5">
        <f t="shared" si="93"/>
        <v>1.1055313138294309</v>
      </c>
      <c r="AI54" s="5">
        <f t="shared" si="93"/>
        <v>-6.1908969275550305</v>
      </c>
      <c r="AJ54" s="5">
        <f t="shared" si="93"/>
        <v>-1.2080368174630109</v>
      </c>
      <c r="AK54" s="5">
        <f t="shared" si="93"/>
        <v>4.1517270939515782</v>
      </c>
      <c r="AL54" s="5">
        <f t="shared" si="93"/>
        <v>4.4370478569149441</v>
      </c>
      <c r="AM54" s="5">
        <f t="shared" si="93"/>
        <v>4.7639745972444558</v>
      </c>
      <c r="AN54" s="5">
        <f t="shared" si="93"/>
        <v>2.7788955135978597</v>
      </c>
      <c r="AO54" s="5">
        <f t="shared" si="92"/>
        <v>11.42955018402219</v>
      </c>
      <c r="AP54" s="5">
        <f t="shared" si="92"/>
        <v>5.9817947006897612</v>
      </c>
      <c r="AQ54" s="5">
        <f t="shared" si="92"/>
        <v>3.5523847318838762</v>
      </c>
      <c r="AR54" s="5">
        <f t="shared" si="92"/>
        <v>3.1725506098092637</v>
      </c>
      <c r="AS54" s="5">
        <f t="shared" si="92"/>
        <v>3.8057840983490223</v>
      </c>
      <c r="AV54" s="2">
        <f t="shared" si="14"/>
        <v>71.142546964304216</v>
      </c>
      <c r="AW54" s="2">
        <f t="shared" si="15"/>
        <v>72.372661749073586</v>
      </c>
      <c r="AX54" s="2">
        <f t="shared" si="16"/>
        <v>74.234461906505643</v>
      </c>
      <c r="AY54" s="2">
        <f t="shared" si="17"/>
        <v>74.160936195399813</v>
      </c>
      <c r="AZ54" s="2">
        <f t="shared" si="18"/>
        <v>76.003872663123573</v>
      </c>
      <c r="BA54" s="2">
        <f t="shared" si="19"/>
        <v>77.362044776192874</v>
      </c>
      <c r="BB54" s="2">
        <f t="shared" si="20"/>
        <v>77.972896178971823</v>
      </c>
      <c r="BC54" s="2">
        <f t="shared" si="21"/>
        <v>78.23326201474292</v>
      </c>
      <c r="BD54" s="2">
        <f t="shared" si="22"/>
        <v>75.734712091964127</v>
      </c>
      <c r="BE54" s="2">
        <f t="shared" si="23"/>
        <v>71.080928165542247</v>
      </c>
      <c r="BF54" s="2">
        <f t="shared" si="24"/>
        <v>65.47981993038178</v>
      </c>
      <c r="BG54" s="2">
        <f t="shared" si="25"/>
        <v>56.978208440785245</v>
      </c>
      <c r="BH54" s="2">
        <f t="shared" si="26"/>
        <v>47.566192080565095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71.115774895392335</v>
      </c>
      <c r="CP54" s="2">
        <f t="shared" si="54"/>
        <v>72.356195448399305</v>
      </c>
      <c r="CQ54" s="2">
        <f t="shared" si="55"/>
        <v>74.218099587946057</v>
      </c>
      <c r="CR54" s="2">
        <f t="shared" si="56"/>
        <v>74.154504228361986</v>
      </c>
      <c r="CS54" s="2">
        <f t="shared" si="57"/>
        <v>75.983872307731005</v>
      </c>
      <c r="CT54" s="2">
        <f t="shared" si="58"/>
        <v>77.341954692143716</v>
      </c>
      <c r="CU54" s="2">
        <f t="shared" si="59"/>
        <v>77.959264191628336</v>
      </c>
      <c r="CV54" s="2">
        <f t="shared" si="60"/>
        <v>78.21294229378698</v>
      </c>
      <c r="CW54" s="2">
        <f t="shared" si="61"/>
        <v>75.715902252628581</v>
      </c>
      <c r="CX54" s="2">
        <f t="shared" si="62"/>
        <v>71.05663195005242</v>
      </c>
      <c r="CY54" s="2">
        <f t="shared" si="63"/>
        <v>65.453603781921672</v>
      </c>
      <c r="CZ54" s="2">
        <f t="shared" si="64"/>
        <v>56.961957672141402</v>
      </c>
      <c r="DA54" s="2">
        <f t="shared" si="65"/>
        <v>47.556590006329181</v>
      </c>
      <c r="DD54" s="2">
        <f t="shared" si="66"/>
        <v>74.03353882037743</v>
      </c>
      <c r="DE54" s="2">
        <f t="shared" si="67"/>
        <v>73.972992665267554</v>
      </c>
      <c r="DF54" s="2">
        <f t="shared" si="68"/>
        <v>75.597727803784167</v>
      </c>
      <c r="DG54" s="2">
        <f t="shared" si="69"/>
        <v>74.762442983244725</v>
      </c>
      <c r="DH54" s="2">
        <f t="shared" si="70"/>
        <v>78.180274084521898</v>
      </c>
      <c r="DI54" s="2">
        <f t="shared" si="71"/>
        <v>79.460661459699438</v>
      </c>
      <c r="DJ54" s="2">
        <f t="shared" si="72"/>
        <v>79.408427271141804</v>
      </c>
      <c r="DK54" s="2">
        <f t="shared" si="73"/>
        <v>79.995133756227574</v>
      </c>
      <c r="DL54" s="2">
        <f t="shared" si="74"/>
        <v>78.226691324993553</v>
      </c>
      <c r="DM54" s="2">
        <f t="shared" si="75"/>
        <v>73.792266089122052</v>
      </c>
      <c r="DN54" s="2">
        <f t="shared" si="76"/>
        <v>68.120871766487312</v>
      </c>
      <c r="DO54" s="2">
        <f t="shared" si="77"/>
        <v>58.832916358228381</v>
      </c>
      <c r="DP54" s="2">
        <f t="shared" si="78"/>
        <v>48.716241341085762</v>
      </c>
      <c r="DS54" s="2">
        <f t="shared" si="79"/>
        <v>9.1755431899894282E-3</v>
      </c>
      <c r="DT54" s="2">
        <f t="shared" si="80"/>
        <v>1.0184518195909707E-2</v>
      </c>
      <c r="DU54" s="2">
        <f t="shared" si="81"/>
        <v>1.185994775385581E-2</v>
      </c>
      <c r="DV54" s="2">
        <f t="shared" si="82"/>
        <v>1.0579958895824859E-2</v>
      </c>
      <c r="DW54" s="2">
        <f t="shared" si="83"/>
        <v>9.1059639469908641E-3</v>
      </c>
      <c r="DX54" s="2">
        <f t="shared" si="84"/>
        <v>9.4822390511077985E-3</v>
      </c>
      <c r="DY54" s="2">
        <f t="shared" si="85"/>
        <v>9.406800060117881E-3</v>
      </c>
      <c r="DZ54" s="2">
        <f t="shared" si="86"/>
        <v>1.1401536470223544E-2</v>
      </c>
      <c r="EA54" s="2">
        <f t="shared" si="87"/>
        <v>7.4916047479137715E-3</v>
      </c>
      <c r="EB54" s="2">
        <f t="shared" si="88"/>
        <v>8.8813833483181101E-3</v>
      </c>
      <c r="EC54" s="2">
        <f t="shared" si="89"/>
        <v>9.8288393261630209E-3</v>
      </c>
      <c r="ED54" s="2">
        <f t="shared" si="90"/>
        <v>8.6857976954241769E-3</v>
      </c>
      <c r="EE54" s="2">
        <f t="shared" si="91"/>
        <v>8.2801389936142181E-3</v>
      </c>
    </row>
    <row r="55" spans="2:135" x14ac:dyDescent="0.25">
      <c r="B55" s="2">
        <v>49</v>
      </c>
      <c r="C55">
        <v>162.864</v>
      </c>
      <c r="D55">
        <v>166.74199999999999</v>
      </c>
      <c r="E55">
        <v>179.303</v>
      </c>
      <c r="F55">
        <v>163.03</v>
      </c>
      <c r="G55">
        <v>135.53</v>
      </c>
      <c r="H55">
        <v>146.18199999999999</v>
      </c>
      <c r="I55">
        <v>144.04499999999999</v>
      </c>
      <c r="J55">
        <v>172.34800000000001</v>
      </c>
      <c r="K55">
        <v>126.515</v>
      </c>
      <c r="L55">
        <v>124.06100000000001</v>
      </c>
      <c r="M55">
        <v>132.864</v>
      </c>
      <c r="N55">
        <v>102.212</v>
      </c>
      <c r="O55">
        <v>96.059700000000007</v>
      </c>
      <c r="R55" s="5">
        <f t="shared" si="0"/>
        <v>165.09609896825606</v>
      </c>
      <c r="S55" s="5">
        <f t="shared" si="1"/>
        <v>169.03784325944031</v>
      </c>
      <c r="T55" s="5">
        <f t="shared" si="2"/>
        <v>187.68544752927681</v>
      </c>
      <c r="U55" s="5">
        <f t="shared" si="3"/>
        <v>167.58194636893739</v>
      </c>
      <c r="V55" s="5">
        <f t="shared" si="4"/>
        <v>135.3439430320503</v>
      </c>
      <c r="W55" s="5">
        <f t="shared" si="5"/>
        <v>145.49208566046212</v>
      </c>
      <c r="X55" s="5">
        <f t="shared" si="6"/>
        <v>142.11199698676833</v>
      </c>
      <c r="Y55" s="5">
        <f t="shared" si="7"/>
        <v>174.80793265459289</v>
      </c>
      <c r="Z55" s="5">
        <f t="shared" si="8"/>
        <v>118.2483475623655</v>
      </c>
      <c r="AA55" s="5">
        <f t="shared" si="9"/>
        <v>119.4974889234322</v>
      </c>
      <c r="AB55" s="5">
        <f t="shared" si="10"/>
        <v>132.32106869000444</v>
      </c>
      <c r="AC55" s="5">
        <f t="shared" si="11"/>
        <v>101.65918869389245</v>
      </c>
      <c r="AD55" s="5">
        <f t="shared" si="12"/>
        <v>94.633584997239353</v>
      </c>
      <c r="AE55" s="5"/>
      <c r="AG55" s="5">
        <f t="shared" si="93"/>
        <v>-2.2320989682560537</v>
      </c>
      <c r="AH55" s="5">
        <f t="shared" si="93"/>
        <v>-2.2958432594403178</v>
      </c>
      <c r="AI55" s="5">
        <f t="shared" si="93"/>
        <v>-8.382447529276817</v>
      </c>
      <c r="AJ55" s="5">
        <f t="shared" si="93"/>
        <v>-4.5519463689373936</v>
      </c>
      <c r="AK55" s="5">
        <f t="shared" si="93"/>
        <v>0.18605696794969617</v>
      </c>
      <c r="AL55" s="5">
        <f t="shared" si="93"/>
        <v>0.68991433953786441</v>
      </c>
      <c r="AM55" s="5">
        <f t="shared" si="93"/>
        <v>1.9330030132316551</v>
      </c>
      <c r="AN55" s="5">
        <f t="shared" si="93"/>
        <v>-2.4599326545928761</v>
      </c>
      <c r="AO55" s="5">
        <f t="shared" si="92"/>
        <v>8.2666524376345052</v>
      </c>
      <c r="AP55" s="5">
        <f t="shared" si="92"/>
        <v>4.5635110765678064</v>
      </c>
      <c r="AQ55" s="5">
        <f t="shared" si="92"/>
        <v>0.54293130999556638</v>
      </c>
      <c r="AR55" s="5">
        <f t="shared" si="92"/>
        <v>0.55281130610755724</v>
      </c>
      <c r="AS55" s="5">
        <f t="shared" si="92"/>
        <v>1.4261150027606533</v>
      </c>
      <c r="AV55" s="2">
        <f t="shared" si="14"/>
        <v>71.141689851425298</v>
      </c>
      <c r="AW55" s="2">
        <f t="shared" si="15"/>
        <v>72.367888717931265</v>
      </c>
      <c r="AX55" s="2">
        <f t="shared" si="16"/>
        <v>74.232511756288673</v>
      </c>
      <c r="AY55" s="2">
        <f t="shared" si="17"/>
        <v>74.162825229778718</v>
      </c>
      <c r="AZ55" s="2">
        <f t="shared" si="18"/>
        <v>76.029458344596335</v>
      </c>
      <c r="BA55" s="2">
        <f t="shared" si="19"/>
        <v>77.38165345567667</v>
      </c>
      <c r="BB55" s="2">
        <f t="shared" si="20"/>
        <v>77.987228814485562</v>
      </c>
      <c r="BC55" s="2">
        <f t="shared" si="21"/>
        <v>78.244480083990439</v>
      </c>
      <c r="BD55" s="2">
        <f t="shared" si="22"/>
        <v>75.751893787359194</v>
      </c>
      <c r="BE55" s="2">
        <f t="shared" si="23"/>
        <v>71.105757017556414</v>
      </c>
      <c r="BF55" s="2">
        <f t="shared" si="24"/>
        <v>65.50747280509465</v>
      </c>
      <c r="BG55" s="2">
        <f t="shared" si="25"/>
        <v>56.998435785600606</v>
      </c>
      <c r="BH55" s="2">
        <f t="shared" si="26"/>
        <v>47.584710186751394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71.113124873202835</v>
      </c>
      <c r="CP55" s="2">
        <f t="shared" si="54"/>
        <v>72.350380550646989</v>
      </c>
      <c r="CQ55" s="2">
        <f t="shared" si="55"/>
        <v>74.215152650692048</v>
      </c>
      <c r="CR55" s="2">
        <f t="shared" si="56"/>
        <v>74.156069811134586</v>
      </c>
      <c r="CS55" s="2">
        <f t="shared" si="57"/>
        <v>76.00808862426608</v>
      </c>
      <c r="CT55" s="2">
        <f t="shared" si="58"/>
        <v>77.360202978767816</v>
      </c>
      <c r="CU55" s="2">
        <f t="shared" si="59"/>
        <v>77.972758482577802</v>
      </c>
      <c r="CV55" s="2">
        <f t="shared" si="60"/>
        <v>78.222927719584973</v>
      </c>
      <c r="CW55" s="2">
        <f t="shared" si="61"/>
        <v>75.73180080737302</v>
      </c>
      <c r="CX55" s="2">
        <f t="shared" si="62"/>
        <v>71.079790978649825</v>
      </c>
      <c r="CY55" s="2">
        <f t="shared" si="63"/>
        <v>65.479501751167035</v>
      </c>
      <c r="CZ55" s="2">
        <f t="shared" si="64"/>
        <v>56.981079855203312</v>
      </c>
      <c r="DA55" s="2">
        <f t="shared" si="65"/>
        <v>47.574466687425911</v>
      </c>
      <c r="DD55" s="2">
        <f t="shared" si="66"/>
        <v>73.954878338126932</v>
      </c>
      <c r="DE55" s="2">
        <f t="shared" si="67"/>
        <v>73.919755515483345</v>
      </c>
      <c r="DF55" s="2">
        <f t="shared" si="68"/>
        <v>75.551567265202081</v>
      </c>
      <c r="DG55" s="2">
        <f t="shared" si="69"/>
        <v>74.738993039323972</v>
      </c>
      <c r="DH55" s="2">
        <f t="shared" si="70"/>
        <v>78.150260355556213</v>
      </c>
      <c r="DI55" s="2">
        <f t="shared" si="71"/>
        <v>79.425217814648448</v>
      </c>
      <c r="DJ55" s="2">
        <f t="shared" si="72"/>
        <v>79.376963579610319</v>
      </c>
      <c r="DK55" s="2">
        <f t="shared" si="73"/>
        <v>79.948801384544097</v>
      </c>
      <c r="DL55" s="2">
        <f t="shared" si="74"/>
        <v>78.179642231237807</v>
      </c>
      <c r="DM55" s="2">
        <f t="shared" si="75"/>
        <v>73.748474400036898</v>
      </c>
      <c r="DN55" s="2">
        <f t="shared" si="76"/>
        <v>68.077376613744264</v>
      </c>
      <c r="DO55" s="2">
        <f t="shared" si="77"/>
        <v>58.804983839585972</v>
      </c>
      <c r="DP55" s="2">
        <f t="shared" si="78"/>
        <v>48.703631965237982</v>
      </c>
      <c r="DS55" s="2">
        <f t="shared" si="79"/>
        <v>1.0051884716618411E-2</v>
      </c>
      <c r="DT55" s="2">
        <f t="shared" si="80"/>
        <v>1.1156140295705509E-2</v>
      </c>
      <c r="DU55" s="2">
        <f t="shared" si="81"/>
        <v>1.2989311406916872E-2</v>
      </c>
      <c r="DV55" s="2">
        <f t="shared" si="82"/>
        <v>1.1588865081113757E-2</v>
      </c>
      <c r="DW55" s="2">
        <f t="shared" si="83"/>
        <v>9.9757269774889672E-3</v>
      </c>
      <c r="DX55" s="2">
        <f t="shared" si="84"/>
        <v>1.0387565520665292E-2</v>
      </c>
      <c r="DY55" s="2">
        <f t="shared" si="85"/>
        <v>1.0304998848344155E-2</v>
      </c>
      <c r="DZ55" s="2">
        <f t="shared" si="86"/>
        <v>1.2487799566705225E-2</v>
      </c>
      <c r="EA55" s="2">
        <f t="shared" si="87"/>
        <v>8.2084483865140449E-3</v>
      </c>
      <c r="EB55" s="2">
        <f t="shared" si="88"/>
        <v>9.729906027252485E-3</v>
      </c>
      <c r="EC55" s="2">
        <f t="shared" si="89"/>
        <v>1.0766898102191247E-2</v>
      </c>
      <c r="ED55" s="2">
        <f t="shared" si="90"/>
        <v>9.5158136315863853E-3</v>
      </c>
      <c r="EE55" s="2">
        <f t="shared" si="91"/>
        <v>9.0717448780656684E-3</v>
      </c>
    </row>
    <row r="56" spans="2:135" x14ac:dyDescent="0.25">
      <c r="B56" s="2">
        <v>50</v>
      </c>
      <c r="C56">
        <v>173.42400000000001</v>
      </c>
      <c r="D56">
        <v>182.39400000000001</v>
      </c>
      <c r="E56">
        <v>191.37899999999999</v>
      </c>
      <c r="F56">
        <v>176.136</v>
      </c>
      <c r="G56">
        <v>149.31800000000001</v>
      </c>
      <c r="H56">
        <v>159.95500000000001</v>
      </c>
      <c r="I56">
        <v>158.5</v>
      </c>
      <c r="J56">
        <v>184.636</v>
      </c>
      <c r="K56">
        <v>137.24199999999999</v>
      </c>
      <c r="L56">
        <v>137.10599999999999</v>
      </c>
      <c r="M56">
        <v>144.59100000000001</v>
      </c>
      <c r="N56">
        <v>112.455</v>
      </c>
      <c r="O56">
        <v>105.9701</v>
      </c>
      <c r="R56" s="5">
        <f t="shared" si="0"/>
        <v>180.03461417118226</v>
      </c>
      <c r="S56" s="5">
        <f t="shared" si="1"/>
        <v>186.18936298331454</v>
      </c>
      <c r="T56" s="5">
        <f t="shared" si="2"/>
        <v>201.41953914417138</v>
      </c>
      <c r="U56" s="5">
        <f t="shared" si="3"/>
        <v>183.7663388693054</v>
      </c>
      <c r="V56" s="5">
        <f t="shared" si="4"/>
        <v>151.09029196652332</v>
      </c>
      <c r="W56" s="5">
        <f t="shared" si="5"/>
        <v>163.10158421219697</v>
      </c>
      <c r="X56" s="5">
        <f t="shared" si="6"/>
        <v>159.58362922989343</v>
      </c>
      <c r="Y56" s="5">
        <f t="shared" si="7"/>
        <v>191.91579024605795</v>
      </c>
      <c r="Z56" s="5">
        <f t="shared" si="8"/>
        <v>132.47328705421953</v>
      </c>
      <c r="AA56" s="5">
        <f t="shared" si="9"/>
        <v>134.70692474775763</v>
      </c>
      <c r="AB56" s="5">
        <f t="shared" si="10"/>
        <v>147.50241585852712</v>
      </c>
      <c r="AC56" s="5">
        <f t="shared" si="11"/>
        <v>113.98854327920142</v>
      </c>
      <c r="AD56" s="5">
        <f t="shared" si="12"/>
        <v>105.5900413885995</v>
      </c>
      <c r="AE56" s="5"/>
      <c r="AG56" s="5">
        <f t="shared" si="93"/>
        <v>-6.6106141711822488</v>
      </c>
      <c r="AH56" s="5">
        <f t="shared" si="93"/>
        <v>-3.7953629833145328</v>
      </c>
      <c r="AI56" s="5">
        <f t="shared" si="93"/>
        <v>-10.04053914417139</v>
      </c>
      <c r="AJ56" s="5">
        <f t="shared" si="93"/>
        <v>-7.6303388693054046</v>
      </c>
      <c r="AK56" s="5">
        <f t="shared" si="93"/>
        <v>-1.7722919665233121</v>
      </c>
      <c r="AL56" s="5">
        <f t="shared" si="93"/>
        <v>-3.1465842121969558</v>
      </c>
      <c r="AM56" s="5">
        <f t="shared" si="93"/>
        <v>-1.0836292298934325</v>
      </c>
      <c r="AN56" s="5">
        <f t="shared" si="93"/>
        <v>-7.2797902460579564</v>
      </c>
      <c r="AO56" s="5">
        <f t="shared" si="92"/>
        <v>4.7687129457804645</v>
      </c>
      <c r="AP56" s="5">
        <f t="shared" si="92"/>
        <v>2.3990752522423691</v>
      </c>
      <c r="AQ56" s="5">
        <f t="shared" si="92"/>
        <v>-2.911415858527107</v>
      </c>
      <c r="AR56" s="5">
        <f t="shared" si="92"/>
        <v>-1.5335432792014245</v>
      </c>
      <c r="AS56" s="5">
        <f t="shared" si="92"/>
        <v>0.38005861140050001</v>
      </c>
      <c r="AV56" s="2">
        <f t="shared" si="14"/>
        <v>71.140928430908758</v>
      </c>
      <c r="AW56" s="2">
        <f t="shared" si="15"/>
        <v>72.363162868922302</v>
      </c>
      <c r="AX56" s="2">
        <f t="shared" si="16"/>
        <v>74.230601071859837</v>
      </c>
      <c r="AY56" s="2">
        <f t="shared" si="17"/>
        <v>74.164716774913103</v>
      </c>
      <c r="AZ56" s="2">
        <f t="shared" si="18"/>
        <v>76.055121236581257</v>
      </c>
      <c r="BA56" s="2">
        <f t="shared" si="19"/>
        <v>77.401336773274096</v>
      </c>
      <c r="BB56" s="2">
        <f t="shared" si="20"/>
        <v>78.00159593313758</v>
      </c>
      <c r="BC56" s="2">
        <f t="shared" si="21"/>
        <v>78.2557461966895</v>
      </c>
      <c r="BD56" s="2">
        <f t="shared" si="22"/>
        <v>75.769147338086029</v>
      </c>
      <c r="BE56" s="2">
        <f t="shared" si="23"/>
        <v>71.13068089867879</v>
      </c>
      <c r="BF56" s="2">
        <f t="shared" si="24"/>
        <v>65.535219163367671</v>
      </c>
      <c r="BG56" s="2">
        <f t="shared" si="25"/>
        <v>57.01872446944548</v>
      </c>
      <c r="BH56" s="2">
        <f t="shared" si="26"/>
        <v>47.603262341712714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71.110474851013322</v>
      </c>
      <c r="CP56" s="2">
        <f t="shared" si="54"/>
        <v>72.344565652894659</v>
      </c>
      <c r="CQ56" s="2">
        <f t="shared" si="55"/>
        <v>74.212205713438024</v>
      </c>
      <c r="CR56" s="2">
        <f t="shared" si="56"/>
        <v>74.157635393907185</v>
      </c>
      <c r="CS56" s="2">
        <f t="shared" si="57"/>
        <v>76.032304940801168</v>
      </c>
      <c r="CT56" s="2">
        <f t="shared" si="58"/>
        <v>77.378451265391902</v>
      </c>
      <c r="CU56" s="2">
        <f t="shared" si="59"/>
        <v>77.986252773527255</v>
      </c>
      <c r="CV56" s="2">
        <f t="shared" si="60"/>
        <v>78.232913145382952</v>
      </c>
      <c r="CW56" s="2">
        <f t="shared" si="61"/>
        <v>75.747699362117459</v>
      </c>
      <c r="CX56" s="2">
        <f t="shared" si="62"/>
        <v>71.10295000724723</v>
      </c>
      <c r="CY56" s="2">
        <f t="shared" si="63"/>
        <v>65.505399720412399</v>
      </c>
      <c r="CZ56" s="2">
        <f t="shared" si="64"/>
        <v>57.000202038265229</v>
      </c>
      <c r="DA56" s="2">
        <f t="shared" si="65"/>
        <v>47.592343368522641</v>
      </c>
      <c r="DD56" s="2">
        <f t="shared" si="66"/>
        <v>73.876217855876433</v>
      </c>
      <c r="DE56" s="2">
        <f t="shared" si="67"/>
        <v>73.866518365699136</v>
      </c>
      <c r="DF56" s="2">
        <f t="shared" si="68"/>
        <v>75.505406726620009</v>
      </c>
      <c r="DG56" s="2">
        <f t="shared" si="69"/>
        <v>74.71554309540322</v>
      </c>
      <c r="DH56" s="2">
        <f t="shared" si="70"/>
        <v>78.120246626590529</v>
      </c>
      <c r="DI56" s="2">
        <f t="shared" si="71"/>
        <v>79.389774169597445</v>
      </c>
      <c r="DJ56" s="2">
        <f t="shared" si="72"/>
        <v>79.345499888078834</v>
      </c>
      <c r="DK56" s="2">
        <f t="shared" si="73"/>
        <v>79.902469012860635</v>
      </c>
      <c r="DL56" s="2">
        <f t="shared" si="74"/>
        <v>78.132593137482075</v>
      </c>
      <c r="DM56" s="2">
        <f t="shared" si="75"/>
        <v>73.704682710951744</v>
      </c>
      <c r="DN56" s="2">
        <f t="shared" si="76"/>
        <v>68.033881461001215</v>
      </c>
      <c r="DO56" s="2">
        <f t="shared" si="77"/>
        <v>58.777051320943571</v>
      </c>
      <c r="DP56" s="2">
        <f t="shared" si="78"/>
        <v>48.691022589390201</v>
      </c>
      <c r="DS56" s="2">
        <f t="shared" si="79"/>
        <v>1.1010994095220352E-2</v>
      </c>
      <c r="DT56" s="2">
        <f t="shared" si="80"/>
        <v>1.2219312644329124E-2</v>
      </c>
      <c r="DU56" s="2">
        <f t="shared" si="81"/>
        <v>1.4224670592035926E-2</v>
      </c>
      <c r="DV56" s="2">
        <f t="shared" si="82"/>
        <v>1.2692746464927279E-2</v>
      </c>
      <c r="DW56" s="2">
        <f t="shared" si="83"/>
        <v>1.0927649912538558E-2</v>
      </c>
      <c r="DX56" s="2">
        <f t="shared" si="84"/>
        <v>1.1378336036615259E-2</v>
      </c>
      <c r="DY56" s="2">
        <f t="shared" si="85"/>
        <v>1.1287983947929838E-2</v>
      </c>
      <c r="DZ56" s="2">
        <f t="shared" si="86"/>
        <v>1.3676122944632765E-2</v>
      </c>
      <c r="EA56" s="2">
        <f t="shared" si="87"/>
        <v>8.9932625889385023E-3</v>
      </c>
      <c r="EB56" s="2">
        <f t="shared" si="88"/>
        <v>1.0658624305284118E-2</v>
      </c>
      <c r="EC56" s="2">
        <f t="shared" si="89"/>
        <v>1.1793418349273341E-2</v>
      </c>
      <c r="ED56" s="2">
        <f t="shared" si="90"/>
        <v>1.0424311932822344E-2</v>
      </c>
      <c r="EE56" s="2">
        <f t="shared" si="91"/>
        <v>9.9382722296792354E-3</v>
      </c>
    </row>
    <row r="57" spans="2:135" x14ac:dyDescent="0.25">
      <c r="B57" s="2">
        <v>51</v>
      </c>
      <c r="C57">
        <v>183.167</v>
      </c>
      <c r="D57">
        <v>192.12100000000001</v>
      </c>
      <c r="E57">
        <v>202.636</v>
      </c>
      <c r="F57">
        <v>190.47</v>
      </c>
      <c r="G57">
        <v>162.74199999999999</v>
      </c>
      <c r="H57">
        <v>175.42400000000001</v>
      </c>
      <c r="I57">
        <v>172.833</v>
      </c>
      <c r="J57">
        <v>196.40899999999999</v>
      </c>
      <c r="K57">
        <v>151.06100000000001</v>
      </c>
      <c r="L57">
        <v>151.98500000000001</v>
      </c>
      <c r="M57">
        <v>156.24199999999999</v>
      </c>
      <c r="N57">
        <v>122.879</v>
      </c>
      <c r="O57">
        <v>112.8955</v>
      </c>
      <c r="R57" s="5">
        <f t="shared" si="0"/>
        <v>192.6271664738305</v>
      </c>
      <c r="S57" s="5">
        <f t="shared" si="1"/>
        <v>201.21272348659556</v>
      </c>
      <c r="T57" s="5">
        <f t="shared" si="2"/>
        <v>211.26405856244472</v>
      </c>
      <c r="U57" s="5">
        <f t="shared" si="3"/>
        <v>197.75772246105285</v>
      </c>
      <c r="V57" s="5">
        <f t="shared" si="4"/>
        <v>167.296402876401</v>
      </c>
      <c r="W57" s="5">
        <f t="shared" si="5"/>
        <v>181.01669277973559</v>
      </c>
      <c r="X57" s="5">
        <f t="shared" si="6"/>
        <v>177.714180152442</v>
      </c>
      <c r="Y57" s="5">
        <f t="shared" si="7"/>
        <v>206.7545490281592</v>
      </c>
      <c r="Z57" s="5">
        <f t="shared" si="8"/>
        <v>148.53838837184355</v>
      </c>
      <c r="AA57" s="5">
        <f t="shared" si="9"/>
        <v>151.37580788345471</v>
      </c>
      <c r="AB57" s="5">
        <f t="shared" si="10"/>
        <v>162.18846916360553</v>
      </c>
      <c r="AC57" s="5">
        <f t="shared" si="11"/>
        <v>126.88971497207581</v>
      </c>
      <c r="AD57" s="5">
        <f t="shared" si="12"/>
        <v>116.3904204426084</v>
      </c>
      <c r="AE57" s="5"/>
      <c r="AG57" s="5">
        <f t="shared" si="93"/>
        <v>-9.4601664738304976</v>
      </c>
      <c r="AH57" s="5">
        <f t="shared" si="93"/>
        <v>-9.091723486595555</v>
      </c>
      <c r="AI57" s="5">
        <f t="shared" si="93"/>
        <v>-8.6280585624447212</v>
      </c>
      <c r="AJ57" s="5">
        <f t="shared" si="93"/>
        <v>-7.2877224610528515</v>
      </c>
      <c r="AK57" s="5">
        <f t="shared" si="93"/>
        <v>-4.5544028764010136</v>
      </c>
      <c r="AL57" s="5">
        <f t="shared" si="93"/>
        <v>-5.5926927797355859</v>
      </c>
      <c r="AM57" s="5">
        <f t="shared" si="93"/>
        <v>-4.8811801524419991</v>
      </c>
      <c r="AN57" s="5">
        <f t="shared" ref="AN57:AS115" si="94">J57-Y57</f>
        <v>-10.345549028159212</v>
      </c>
      <c r="AO57" s="5">
        <f t="shared" si="92"/>
        <v>2.5226116281564543</v>
      </c>
      <c r="AP57" s="5">
        <f t="shared" si="92"/>
        <v>0.60919211654530159</v>
      </c>
      <c r="AQ57" s="5">
        <f t="shared" si="92"/>
        <v>-5.946469163605542</v>
      </c>
      <c r="AR57" s="5">
        <f t="shared" si="92"/>
        <v>-4.0107149720758031</v>
      </c>
      <c r="AS57" s="5">
        <f t="shared" si="92"/>
        <v>-3.4949204426084037</v>
      </c>
      <c r="AV57" s="2">
        <f t="shared" si="14"/>
        <v>71.140264355764614</v>
      </c>
      <c r="AW57" s="2">
        <f t="shared" si="15"/>
        <v>72.358483560789466</v>
      </c>
      <c r="AX57" s="2">
        <f t="shared" si="16"/>
        <v>74.228728162073537</v>
      </c>
      <c r="AY57" s="2">
        <f t="shared" si="17"/>
        <v>74.166608336612626</v>
      </c>
      <c r="AZ57" s="2">
        <f t="shared" si="18"/>
        <v>76.08086338415788</v>
      </c>
      <c r="BA57" s="2">
        <f t="shared" si="19"/>
        <v>77.421096364771032</v>
      </c>
      <c r="BB57" s="2">
        <f t="shared" si="20"/>
        <v>78.015996362023586</v>
      </c>
      <c r="BC57" s="2">
        <f t="shared" si="21"/>
        <v>78.267058119321348</v>
      </c>
      <c r="BD57" s="2">
        <f t="shared" si="22"/>
        <v>75.786474584340752</v>
      </c>
      <c r="BE57" s="2">
        <f t="shared" si="23"/>
        <v>71.155702472359678</v>
      </c>
      <c r="BF57" s="2">
        <f t="shared" si="24"/>
        <v>65.563060580468004</v>
      </c>
      <c r="BG57" s="2">
        <f t="shared" si="25"/>
        <v>57.039075961871681</v>
      </c>
      <c r="BH57" s="2">
        <f t="shared" si="26"/>
        <v>47.621849105823635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71.107824828823823</v>
      </c>
      <c r="CP57" s="2">
        <f t="shared" si="54"/>
        <v>72.338750755142343</v>
      </c>
      <c r="CQ57" s="2">
        <f t="shared" si="55"/>
        <v>74.209258776184015</v>
      </c>
      <c r="CR57" s="2">
        <f t="shared" si="56"/>
        <v>74.159200976679784</v>
      </c>
      <c r="CS57" s="2">
        <f t="shared" si="57"/>
        <v>76.056521257336243</v>
      </c>
      <c r="CT57" s="2">
        <f t="shared" si="58"/>
        <v>77.396699552016003</v>
      </c>
      <c r="CU57" s="2">
        <f t="shared" si="59"/>
        <v>77.999747064476708</v>
      </c>
      <c r="CV57" s="2">
        <f t="shared" si="60"/>
        <v>78.242898571180945</v>
      </c>
      <c r="CW57" s="2">
        <f t="shared" si="61"/>
        <v>75.763597916861897</v>
      </c>
      <c r="CX57" s="2">
        <f t="shared" si="62"/>
        <v>71.126109035844635</v>
      </c>
      <c r="CY57" s="2">
        <f t="shared" si="63"/>
        <v>65.531297689657762</v>
      </c>
      <c r="CZ57" s="2">
        <f t="shared" si="64"/>
        <v>57.019324221327139</v>
      </c>
      <c r="DA57" s="2">
        <f t="shared" si="65"/>
        <v>47.610220049619372</v>
      </c>
      <c r="DD57" s="2">
        <f t="shared" si="66"/>
        <v>73.797557373625935</v>
      </c>
      <c r="DE57" s="2">
        <f t="shared" si="67"/>
        <v>73.813281215914941</v>
      </c>
      <c r="DF57" s="2">
        <f t="shared" si="68"/>
        <v>75.459246188037923</v>
      </c>
      <c r="DG57" s="2">
        <f t="shared" si="69"/>
        <v>74.692093151482467</v>
      </c>
      <c r="DH57" s="2">
        <f t="shared" si="70"/>
        <v>78.09023289762483</v>
      </c>
      <c r="DI57" s="2">
        <f t="shared" si="71"/>
        <v>79.354330524546441</v>
      </c>
      <c r="DJ57" s="2">
        <f t="shared" si="72"/>
        <v>79.314036196547363</v>
      </c>
      <c r="DK57" s="2">
        <f t="shared" si="73"/>
        <v>79.856136641177173</v>
      </c>
      <c r="DL57" s="2">
        <f t="shared" si="74"/>
        <v>78.08554404372633</v>
      </c>
      <c r="DM57" s="2">
        <f t="shared" si="75"/>
        <v>73.66089102186659</v>
      </c>
      <c r="DN57" s="2">
        <f t="shared" si="76"/>
        <v>67.990386308258152</v>
      </c>
      <c r="DO57" s="2">
        <f t="shared" si="77"/>
        <v>58.749118802301162</v>
      </c>
      <c r="DP57" s="2">
        <f t="shared" si="78"/>
        <v>48.678413213542413</v>
      </c>
      <c r="DS57" s="2">
        <f t="shared" si="79"/>
        <v>1.2060502819687147E-2</v>
      </c>
      <c r="DT57" s="2">
        <f t="shared" si="80"/>
        <v>1.3382433372568975E-2</v>
      </c>
      <c r="DU57" s="2">
        <f t="shared" si="81"/>
        <v>1.557566556661908E-2</v>
      </c>
      <c r="DV57" s="2">
        <f t="shared" si="82"/>
        <v>1.3900297814636167E-2</v>
      </c>
      <c r="DW57" s="2">
        <f t="shared" si="83"/>
        <v>1.1969310859710095E-2</v>
      </c>
      <c r="DX57" s="2">
        <f t="shared" si="84"/>
        <v>1.2462416613428508E-2</v>
      </c>
      <c r="DY57" s="2">
        <f t="shared" si="85"/>
        <v>1.2363563808262911E-2</v>
      </c>
      <c r="DZ57" s="2">
        <f t="shared" si="86"/>
        <v>1.4975810817844487E-2</v>
      </c>
      <c r="EA57" s="2">
        <f t="shared" si="87"/>
        <v>9.8523678969891521E-3</v>
      </c>
      <c r="EB57" s="2">
        <f t="shared" si="88"/>
        <v>1.1674943517127535E-2</v>
      </c>
      <c r="EC57" s="2">
        <f t="shared" si="89"/>
        <v>1.2916529550822274E-2</v>
      </c>
      <c r="ED57" s="2">
        <f t="shared" si="90"/>
        <v>1.1418546896723039E-2</v>
      </c>
      <c r="EE57" s="2">
        <f t="shared" si="91"/>
        <v>1.0886660387858514E-2</v>
      </c>
    </row>
    <row r="58" spans="2:135" x14ac:dyDescent="0.25">
      <c r="B58" s="2">
        <v>52</v>
      </c>
      <c r="C58">
        <v>190.59100000000001</v>
      </c>
      <c r="D58">
        <v>201.60599999999999</v>
      </c>
      <c r="E58">
        <v>208.727</v>
      </c>
      <c r="F58">
        <v>199.697</v>
      </c>
      <c r="G58">
        <v>174.773</v>
      </c>
      <c r="H58">
        <v>190.727</v>
      </c>
      <c r="I58">
        <v>187.95500000000001</v>
      </c>
      <c r="J58">
        <v>206.636</v>
      </c>
      <c r="K58">
        <v>162.864</v>
      </c>
      <c r="L58">
        <v>165.273</v>
      </c>
      <c r="M58">
        <v>166.197</v>
      </c>
      <c r="N58">
        <v>133.47</v>
      </c>
      <c r="O58">
        <v>120.17910000000001</v>
      </c>
      <c r="R58" s="5">
        <f t="shared" si="0"/>
        <v>201.6057283311157</v>
      </c>
      <c r="S58" s="5">
        <f t="shared" si="1"/>
        <v>212.59030985977003</v>
      </c>
      <c r="T58" s="5">
        <f t="shared" si="2"/>
        <v>216.12132749571305</v>
      </c>
      <c r="U58" s="5">
        <f t="shared" si="3"/>
        <v>208.11968623973658</v>
      </c>
      <c r="V58" s="5">
        <f t="shared" si="4"/>
        <v>182.66139120948401</v>
      </c>
      <c r="W58" s="5">
        <f t="shared" si="5"/>
        <v>197.74804332114269</v>
      </c>
      <c r="X58" s="5">
        <f t="shared" si="6"/>
        <v>195.06225215149288</v>
      </c>
      <c r="Y58" s="5">
        <f t="shared" si="7"/>
        <v>217.77766201205094</v>
      </c>
      <c r="Z58" s="5">
        <f t="shared" si="8"/>
        <v>165.55536546175665</v>
      </c>
      <c r="AA58" s="5">
        <f t="shared" si="9"/>
        <v>168.39648943484062</v>
      </c>
      <c r="AB58" s="5">
        <f t="shared" si="10"/>
        <v>175.04171962922942</v>
      </c>
      <c r="AC58" s="5">
        <f t="shared" si="11"/>
        <v>139.37898239522104</v>
      </c>
      <c r="AD58" s="5">
        <f t="shared" si="12"/>
        <v>126.11564526267222</v>
      </c>
      <c r="AE58" s="5"/>
      <c r="AG58" s="5">
        <f t="shared" ref="AG58:AM94" si="95">C58-R58</f>
        <v>-11.014728331115691</v>
      </c>
      <c r="AH58" s="5">
        <f t="shared" si="95"/>
        <v>-10.984309859770036</v>
      </c>
      <c r="AI58" s="5">
        <f t="shared" si="95"/>
        <v>-7.3943274957130427</v>
      </c>
      <c r="AJ58" s="5">
        <f t="shared" si="95"/>
        <v>-8.4226862397365778</v>
      </c>
      <c r="AK58" s="5">
        <f t="shared" si="95"/>
        <v>-7.8883912094840127</v>
      </c>
      <c r="AL58" s="5">
        <f t="shared" si="95"/>
        <v>-7.0210433211426846</v>
      </c>
      <c r="AM58" s="5">
        <f t="shared" si="95"/>
        <v>-7.1072521514928724</v>
      </c>
      <c r="AN58" s="5">
        <f t="shared" si="94"/>
        <v>-11.141662012050944</v>
      </c>
      <c r="AO58" s="5">
        <f t="shared" si="92"/>
        <v>-2.6913654617566465</v>
      </c>
      <c r="AP58" s="5">
        <f t="shared" si="92"/>
        <v>-3.1234894348406215</v>
      </c>
      <c r="AQ58" s="5">
        <f t="shared" si="92"/>
        <v>-8.8447196292294166</v>
      </c>
      <c r="AR58" s="5">
        <f t="shared" si="92"/>
        <v>-5.9089823952210452</v>
      </c>
      <c r="AS58" s="5">
        <f t="shared" si="92"/>
        <v>-5.9365452626722117</v>
      </c>
      <c r="AV58" s="2">
        <f t="shared" si="14"/>
        <v>71.139698701177011</v>
      </c>
      <c r="AW58" s="2">
        <f t="shared" si="15"/>
        <v>72.353849593917261</v>
      </c>
      <c r="AX58" s="2">
        <f t="shared" si="16"/>
        <v>74.226890653811097</v>
      </c>
      <c r="AY58" s="2">
        <f t="shared" si="17"/>
        <v>74.168496930112838</v>
      </c>
      <c r="AZ58" s="2">
        <f t="shared" si="18"/>
        <v>76.106686500032325</v>
      </c>
      <c r="BA58" s="2">
        <f t="shared" si="19"/>
        <v>77.440933480212379</v>
      </c>
      <c r="BB58" s="2">
        <f t="shared" si="20"/>
        <v>78.030428387539629</v>
      </c>
      <c r="BC58" s="2">
        <f t="shared" si="21"/>
        <v>78.278412754949983</v>
      </c>
      <c r="BD58" s="2">
        <f t="shared" si="22"/>
        <v>75.803877046451689</v>
      </c>
      <c r="BE58" s="2">
        <f t="shared" si="23"/>
        <v>71.180824020782055</v>
      </c>
      <c r="BF58" s="2">
        <f t="shared" si="24"/>
        <v>65.590998059321791</v>
      </c>
      <c r="BG58" s="2">
        <f t="shared" si="25"/>
        <v>57.0594914394649</v>
      </c>
      <c r="BH58" s="2">
        <f t="shared" si="26"/>
        <v>47.640470828829649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71.105174806634309</v>
      </c>
      <c r="CP58" s="2">
        <f t="shared" si="54"/>
        <v>72.332935857390027</v>
      </c>
      <c r="CQ58" s="2">
        <f t="shared" si="55"/>
        <v>74.206311838930006</v>
      </c>
      <c r="CR58" s="2">
        <f t="shared" si="56"/>
        <v>74.160766559452384</v>
      </c>
      <c r="CS58" s="2">
        <f t="shared" si="57"/>
        <v>76.080737573871318</v>
      </c>
      <c r="CT58" s="2">
        <f t="shared" si="58"/>
        <v>77.414947838640089</v>
      </c>
      <c r="CU58" s="2">
        <f t="shared" si="59"/>
        <v>78.01324135542616</v>
      </c>
      <c r="CV58" s="2">
        <f t="shared" si="60"/>
        <v>78.252883996978923</v>
      </c>
      <c r="CW58" s="2">
        <f t="shared" si="61"/>
        <v>75.779496471606336</v>
      </c>
      <c r="CX58" s="2">
        <f t="shared" si="62"/>
        <v>71.14926806444204</v>
      </c>
      <c r="CY58" s="2">
        <f t="shared" si="63"/>
        <v>65.557195658903126</v>
      </c>
      <c r="CZ58" s="2">
        <f t="shared" si="64"/>
        <v>57.038446404389049</v>
      </c>
      <c r="DA58" s="2">
        <f t="shared" si="65"/>
        <v>47.628096730716102</v>
      </c>
      <c r="DD58" s="2">
        <f t="shared" si="66"/>
        <v>73.718896891375422</v>
      </c>
      <c r="DE58" s="2">
        <f t="shared" si="67"/>
        <v>73.760044066130732</v>
      </c>
      <c r="DF58" s="2">
        <f t="shared" si="68"/>
        <v>75.413085649455837</v>
      </c>
      <c r="DG58" s="2">
        <f t="shared" si="69"/>
        <v>74.668643207561715</v>
      </c>
      <c r="DH58" s="2">
        <f t="shared" si="70"/>
        <v>78.060219168659145</v>
      </c>
      <c r="DI58" s="2">
        <f t="shared" si="71"/>
        <v>79.318886879495437</v>
      </c>
      <c r="DJ58" s="2">
        <f t="shared" si="72"/>
        <v>79.282572505015878</v>
      </c>
      <c r="DK58" s="2">
        <f t="shared" si="73"/>
        <v>79.809804269493696</v>
      </c>
      <c r="DL58" s="2">
        <f t="shared" si="74"/>
        <v>78.038494949970598</v>
      </c>
      <c r="DM58" s="2">
        <f t="shared" si="75"/>
        <v>73.617099332781436</v>
      </c>
      <c r="DN58" s="2">
        <f t="shared" si="76"/>
        <v>67.946891155515104</v>
      </c>
      <c r="DO58" s="2">
        <f t="shared" si="77"/>
        <v>58.721186283658753</v>
      </c>
      <c r="DP58" s="2">
        <f t="shared" si="78"/>
        <v>48.665803837694632</v>
      </c>
      <c r="DS58" s="2">
        <f t="shared" si="79"/>
        <v>1.3208709045330672E-2</v>
      </c>
      <c r="DT58" s="2">
        <f t="shared" si="80"/>
        <v>1.465462562623873E-2</v>
      </c>
      <c r="DU58" s="2">
        <f t="shared" si="81"/>
        <v>1.7052752306686382E-2</v>
      </c>
      <c r="DV58" s="2">
        <f t="shared" si="82"/>
        <v>1.5220961013323622E-2</v>
      </c>
      <c r="DW58" s="2">
        <f t="shared" si="83"/>
        <v>1.3108950459220092E-2</v>
      </c>
      <c r="DX58" s="2">
        <f t="shared" si="84"/>
        <v>1.3648357964554474E-2</v>
      </c>
      <c r="DY58" s="2">
        <f t="shared" si="85"/>
        <v>1.3540227165335194E-2</v>
      </c>
      <c r="DZ58" s="2">
        <f t="shared" si="86"/>
        <v>1.6396959061897139E-2</v>
      </c>
      <c r="EA58" s="2">
        <f t="shared" si="87"/>
        <v>1.0792647750257121E-2</v>
      </c>
      <c r="EB58" s="2">
        <f t="shared" si="88"/>
        <v>1.2786918110999114E-2</v>
      </c>
      <c r="EC58" s="2">
        <f t="shared" si="89"/>
        <v>1.4145065957817247E-2</v>
      </c>
      <c r="ED58" s="2">
        <f t="shared" si="90"/>
        <v>1.2506410132142437E-2</v>
      </c>
      <c r="EE58" s="2">
        <f t="shared" si="91"/>
        <v>1.1924461180165491E-2</v>
      </c>
    </row>
    <row r="59" spans="2:135" x14ac:dyDescent="0.25">
      <c r="B59" s="2">
        <v>53</v>
      </c>
      <c r="C59">
        <v>196.31800000000001</v>
      </c>
      <c r="D59">
        <v>208.864</v>
      </c>
      <c r="E59">
        <v>214.18199999999999</v>
      </c>
      <c r="F59">
        <v>207.57599999999999</v>
      </c>
      <c r="G59">
        <v>186.803</v>
      </c>
      <c r="H59">
        <v>202.68199999999999</v>
      </c>
      <c r="I59">
        <v>201.65199999999999</v>
      </c>
      <c r="J59">
        <v>213.09100000000001</v>
      </c>
      <c r="K59">
        <v>175.45500000000001</v>
      </c>
      <c r="L59">
        <v>178.10599999999999</v>
      </c>
      <c r="M59">
        <v>175.06100000000001</v>
      </c>
      <c r="N59">
        <v>144.667</v>
      </c>
      <c r="O59">
        <v>127.0299</v>
      </c>
      <c r="R59" s="5">
        <f t="shared" si="0"/>
        <v>206.00653166899008</v>
      </c>
      <c r="S59" s="5">
        <f t="shared" si="1"/>
        <v>219.08263892605112</v>
      </c>
      <c r="T59" s="5">
        <f t="shared" si="2"/>
        <v>215.42934437268354</v>
      </c>
      <c r="U59" s="5">
        <f t="shared" si="3"/>
        <v>213.70917204176331</v>
      </c>
      <c r="V59" s="5">
        <f t="shared" si="4"/>
        <v>195.74501030318038</v>
      </c>
      <c r="W59" s="5">
        <f t="shared" si="5"/>
        <v>211.685434581371</v>
      </c>
      <c r="X59" s="5">
        <f t="shared" si="6"/>
        <v>210.00561788248223</v>
      </c>
      <c r="Y59" s="5">
        <f t="shared" si="7"/>
        <v>223.7489028188198</v>
      </c>
      <c r="Z59" s="5">
        <f t="shared" si="8"/>
        <v>182.28626256734293</v>
      </c>
      <c r="AA59" s="5">
        <f t="shared" si="9"/>
        <v>184.35588632344061</v>
      </c>
      <c r="AB59" s="5">
        <f t="shared" si="10"/>
        <v>184.74925073328004</v>
      </c>
      <c r="AC59" s="5">
        <f t="shared" si="11"/>
        <v>150.3284420505303</v>
      </c>
      <c r="AD59" s="5">
        <f t="shared" si="12"/>
        <v>133.82907923292285</v>
      </c>
      <c r="AE59" s="5"/>
      <c r="AG59" s="5">
        <f t="shared" si="95"/>
        <v>-9.6885316689900662</v>
      </c>
      <c r="AH59" s="5">
        <f t="shared" si="95"/>
        <v>-10.218638926051113</v>
      </c>
      <c r="AI59" s="5">
        <f t="shared" si="95"/>
        <v>-1.2473443726835569</v>
      </c>
      <c r="AJ59" s="5">
        <f t="shared" si="95"/>
        <v>-6.1331720417633164</v>
      </c>
      <c r="AK59" s="5">
        <f t="shared" si="95"/>
        <v>-8.9420103031803819</v>
      </c>
      <c r="AL59" s="5">
        <f t="shared" si="95"/>
        <v>-9.0034345813710104</v>
      </c>
      <c r="AM59" s="5">
        <f t="shared" si="95"/>
        <v>-8.35361788248224</v>
      </c>
      <c r="AN59" s="5">
        <f t="shared" si="94"/>
        <v>-10.657902818819792</v>
      </c>
      <c r="AO59" s="5">
        <f t="shared" si="92"/>
        <v>-6.8312625673429181</v>
      </c>
      <c r="AP59" s="5">
        <f t="shared" si="92"/>
        <v>-6.2498863234406201</v>
      </c>
      <c r="AQ59" s="5">
        <f t="shared" si="92"/>
        <v>-9.6882507332800287</v>
      </c>
      <c r="AR59" s="5">
        <f t="shared" si="92"/>
        <v>-5.6614420505302974</v>
      </c>
      <c r="AS59" s="5">
        <f t="shared" si="92"/>
        <v>-6.7991792329228531</v>
      </c>
      <c r="AV59" s="2">
        <f t="shared" si="14"/>
        <v>71.139231840166232</v>
      </c>
      <c r="AW59" s="2">
        <f t="shared" si="15"/>
        <v>72.349259112283264</v>
      </c>
      <c r="AX59" s="2">
        <f t="shared" si="16"/>
        <v>74.225085381885322</v>
      </c>
      <c r="AY59" s="2">
        <f t="shared" si="17"/>
        <v>74.170379012917294</v>
      </c>
      <c r="AZ59" s="2">
        <f t="shared" si="18"/>
        <v>76.132591882384816</v>
      </c>
      <c r="BA59" s="2">
        <f t="shared" si="19"/>
        <v>77.460848895779037</v>
      </c>
      <c r="BB59" s="2">
        <f t="shared" si="20"/>
        <v>78.044889665525318</v>
      </c>
      <c r="BC59" s="2">
        <f t="shared" si="21"/>
        <v>78.289806004462449</v>
      </c>
      <c r="BD59" s="2">
        <f t="shared" si="22"/>
        <v>75.821355846876671</v>
      </c>
      <c r="BE59" s="2">
        <f t="shared" si="23"/>
        <v>71.206047347516076</v>
      </c>
      <c r="BF59" s="2">
        <f t="shared" si="24"/>
        <v>65.619031908139164</v>
      </c>
      <c r="BG59" s="2">
        <f t="shared" si="25"/>
        <v>57.079971716617308</v>
      </c>
      <c r="BH59" s="2">
        <f t="shared" si="26"/>
        <v>47.659127604841103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71.10252478444481</v>
      </c>
      <c r="CP59" s="2">
        <f t="shared" si="54"/>
        <v>72.327120959637696</v>
      </c>
      <c r="CQ59" s="2">
        <f t="shared" si="55"/>
        <v>74.203364901675982</v>
      </c>
      <c r="CR59" s="2">
        <f t="shared" si="56"/>
        <v>74.162332142224983</v>
      </c>
      <c r="CS59" s="2">
        <f t="shared" si="57"/>
        <v>76.104953890406406</v>
      </c>
      <c r="CT59" s="2">
        <f t="shared" si="58"/>
        <v>77.433196125264189</v>
      </c>
      <c r="CU59" s="2">
        <f t="shared" si="59"/>
        <v>78.026735646375627</v>
      </c>
      <c r="CV59" s="2">
        <f t="shared" si="60"/>
        <v>78.262869422776902</v>
      </c>
      <c r="CW59" s="2">
        <f t="shared" si="61"/>
        <v>75.795395026350775</v>
      </c>
      <c r="CX59" s="2">
        <f t="shared" si="62"/>
        <v>71.17242709303946</v>
      </c>
      <c r="CY59" s="2">
        <f t="shared" si="63"/>
        <v>65.58309362814849</v>
      </c>
      <c r="CZ59" s="2">
        <f t="shared" si="64"/>
        <v>57.057568587450959</v>
      </c>
      <c r="DA59" s="2">
        <f t="shared" si="65"/>
        <v>47.645973411812832</v>
      </c>
      <c r="DD59" s="2">
        <f t="shared" si="66"/>
        <v>73.640236409124924</v>
      </c>
      <c r="DE59" s="2">
        <f t="shared" si="67"/>
        <v>73.706806916346522</v>
      </c>
      <c r="DF59" s="2">
        <f t="shared" si="68"/>
        <v>75.366925110873765</v>
      </c>
      <c r="DG59" s="2">
        <f t="shared" si="69"/>
        <v>74.645193263640962</v>
      </c>
      <c r="DH59" s="2">
        <f t="shared" si="70"/>
        <v>78.030205439693461</v>
      </c>
      <c r="DI59" s="2">
        <f t="shared" si="71"/>
        <v>79.283443234444434</v>
      </c>
      <c r="DJ59" s="2">
        <f t="shared" si="72"/>
        <v>79.251108813484393</v>
      </c>
      <c r="DK59" s="2">
        <f t="shared" si="73"/>
        <v>79.763471897810234</v>
      </c>
      <c r="DL59" s="2">
        <f t="shared" si="74"/>
        <v>77.991445856214852</v>
      </c>
      <c r="DM59" s="2">
        <f t="shared" si="75"/>
        <v>73.573307643696282</v>
      </c>
      <c r="DN59" s="2">
        <f t="shared" si="76"/>
        <v>67.903396002772055</v>
      </c>
      <c r="DO59" s="2">
        <f t="shared" si="77"/>
        <v>58.693253765016351</v>
      </c>
      <c r="DP59" s="2">
        <f t="shared" si="78"/>
        <v>48.653194461846851</v>
      </c>
      <c r="DS59" s="2">
        <f t="shared" si="79"/>
        <v>1.446462843312619E-2</v>
      </c>
      <c r="DT59" s="2">
        <f t="shared" si="80"/>
        <v>1.6045791100450874E-2</v>
      </c>
      <c r="DU59" s="2">
        <f t="shared" si="81"/>
        <v>1.866725936280313E-2</v>
      </c>
      <c r="DV59" s="2">
        <f t="shared" si="82"/>
        <v>1.6664979505333653E-2</v>
      </c>
      <c r="DW59" s="2">
        <f t="shared" si="83"/>
        <v>1.4355522523093344E-2</v>
      </c>
      <c r="DX59" s="2">
        <f t="shared" si="84"/>
        <v>1.4945447220346858E-2</v>
      </c>
      <c r="DY59" s="2">
        <f t="shared" si="85"/>
        <v>1.4827194549332302E-2</v>
      </c>
      <c r="DZ59" s="2">
        <f t="shared" si="86"/>
        <v>1.7950511300437556E-2</v>
      </c>
      <c r="EA59" s="2">
        <f t="shared" si="87"/>
        <v>1.1821593641118585E-2</v>
      </c>
      <c r="EB59" s="2">
        <f t="shared" si="88"/>
        <v>1.4003301608410575E-2</v>
      </c>
      <c r="EC59" s="2">
        <f t="shared" si="89"/>
        <v>1.5488619235032048E-2</v>
      </c>
      <c r="ED59" s="2">
        <f t="shared" si="90"/>
        <v>1.3696479905559937E-2</v>
      </c>
      <c r="EE59" s="2">
        <f t="shared" si="91"/>
        <v>1.3059886931296614E-2</v>
      </c>
    </row>
    <row r="60" spans="2:135" x14ac:dyDescent="0.25">
      <c r="B60" s="2">
        <v>54</v>
      </c>
      <c r="C60">
        <v>198.42400000000001</v>
      </c>
      <c r="D60">
        <v>213.75800000000001</v>
      </c>
      <c r="E60">
        <v>214.48500000000001</v>
      </c>
      <c r="F60">
        <v>211</v>
      </c>
      <c r="G60">
        <v>197.90899999999999</v>
      </c>
      <c r="H60">
        <v>212.12100000000001</v>
      </c>
      <c r="I60">
        <v>211.40899999999999</v>
      </c>
      <c r="J60">
        <v>217.62100000000001</v>
      </c>
      <c r="K60">
        <v>187.93899999999999</v>
      </c>
      <c r="L60">
        <v>189.24199999999999</v>
      </c>
      <c r="M60">
        <v>183.28800000000001</v>
      </c>
      <c r="N60">
        <v>152.25800000000001</v>
      </c>
      <c r="O60">
        <v>131.82089999999999</v>
      </c>
      <c r="R60" s="5">
        <f t="shared" si="0"/>
        <v>205.3402824964443</v>
      </c>
      <c r="S60" s="5">
        <f t="shared" si="1"/>
        <v>219.95024838444687</v>
      </c>
      <c r="T60" s="5">
        <f t="shared" si="2"/>
        <v>209.26872326626338</v>
      </c>
      <c r="U60" s="5">
        <f t="shared" si="3"/>
        <v>213.88383347818424</v>
      </c>
      <c r="V60" s="5">
        <f t="shared" si="4"/>
        <v>205.18532960607584</v>
      </c>
      <c r="W60" s="5">
        <f t="shared" si="5"/>
        <v>221.34865196065559</v>
      </c>
      <c r="X60" s="5">
        <f t="shared" si="6"/>
        <v>220.98478448759545</v>
      </c>
      <c r="Y60" s="5">
        <f t="shared" si="7"/>
        <v>223.97048768542666</v>
      </c>
      <c r="Z60" s="5">
        <f t="shared" si="8"/>
        <v>197.27251362023532</v>
      </c>
      <c r="AA60" s="5">
        <f t="shared" si="9"/>
        <v>197.71557699443514</v>
      </c>
      <c r="AB60" s="5">
        <f t="shared" si="10"/>
        <v>190.24235113260707</v>
      </c>
      <c r="AC60" s="5">
        <f t="shared" si="11"/>
        <v>158.62890821737196</v>
      </c>
      <c r="AD60" s="5">
        <f t="shared" si="12"/>
        <v>138.7237794039782</v>
      </c>
      <c r="AE60" s="5"/>
      <c r="AG60" s="5">
        <f t="shared" si="95"/>
        <v>-6.9162824964442962</v>
      </c>
      <c r="AH60" s="5">
        <f t="shared" si="95"/>
        <v>-6.1922483844468559</v>
      </c>
      <c r="AI60" s="5">
        <f t="shared" si="95"/>
        <v>5.2162767337366347</v>
      </c>
      <c r="AJ60" s="5">
        <f t="shared" si="95"/>
        <v>-2.8838334781842434</v>
      </c>
      <c r="AK60" s="5">
        <f t="shared" si="95"/>
        <v>-7.2763296060758478</v>
      </c>
      <c r="AL60" s="5">
        <f t="shared" si="95"/>
        <v>-9.227651960655578</v>
      </c>
      <c r="AM60" s="5">
        <f t="shared" si="95"/>
        <v>-9.5757844875954561</v>
      </c>
      <c r="AN60" s="5">
        <f t="shared" si="94"/>
        <v>-6.3494876854266522</v>
      </c>
      <c r="AO60" s="5">
        <f t="shared" si="92"/>
        <v>-9.3335136202353226</v>
      </c>
      <c r="AP60" s="5">
        <f t="shared" si="92"/>
        <v>-8.4735769944351489</v>
      </c>
      <c r="AQ60" s="5">
        <f t="shared" si="92"/>
        <v>-6.9543511326070586</v>
      </c>
      <c r="AR60" s="5">
        <f t="shared" si="92"/>
        <v>-6.370908217371948</v>
      </c>
      <c r="AS60" s="5">
        <f t="shared" si="92"/>
        <v>-6.9028794039782042</v>
      </c>
      <c r="AV60" s="2">
        <f t="shared" si="14"/>
        <v>71.138863301887795</v>
      </c>
      <c r="AW60" s="2">
        <f t="shared" si="15"/>
        <v>72.344709492971418</v>
      </c>
      <c r="AX60" s="2">
        <f t="shared" si="16"/>
        <v>74.223308265838469</v>
      </c>
      <c r="AY60" s="2">
        <f t="shared" si="17"/>
        <v>74.172250410368918</v>
      </c>
      <c r="AZ60" s="2">
        <f t="shared" si="18"/>
        <v>76.15858032069589</v>
      </c>
      <c r="BA60" s="2">
        <f t="shared" si="19"/>
        <v>77.480842813125406</v>
      </c>
      <c r="BB60" s="2">
        <f t="shared" si="20"/>
        <v>78.059377120240129</v>
      </c>
      <c r="BC60" s="2">
        <f t="shared" si="21"/>
        <v>78.301232611249816</v>
      </c>
      <c r="BD60" s="2">
        <f t="shared" si="22"/>
        <v>75.838911620709894</v>
      </c>
      <c r="BE60" s="2">
        <f t="shared" si="23"/>
        <v>71.231373665770647</v>
      </c>
      <c r="BF60" s="2">
        <f t="shared" si="24"/>
        <v>65.647161601077144</v>
      </c>
      <c r="BG60" s="2">
        <f t="shared" si="25"/>
        <v>57.100517166283076</v>
      </c>
      <c r="BH60" s="2">
        <f t="shared" si="26"/>
        <v>47.677819221015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71.099874762255297</v>
      </c>
      <c r="CP60" s="2">
        <f t="shared" si="54"/>
        <v>72.32130606188538</v>
      </c>
      <c r="CQ60" s="2">
        <f t="shared" si="55"/>
        <v>74.200417964421973</v>
      </c>
      <c r="CR60" s="2">
        <f t="shared" si="56"/>
        <v>74.163897724997582</v>
      </c>
      <c r="CS60" s="2">
        <f t="shared" si="57"/>
        <v>76.129170206941481</v>
      </c>
      <c r="CT60" s="2">
        <f t="shared" si="58"/>
        <v>77.451444411888275</v>
      </c>
      <c r="CU60" s="2">
        <f t="shared" si="59"/>
        <v>78.04022993732508</v>
      </c>
      <c r="CV60" s="2">
        <f t="shared" si="60"/>
        <v>78.272854848574895</v>
      </c>
      <c r="CW60" s="2">
        <f t="shared" si="61"/>
        <v>75.811293581095214</v>
      </c>
      <c r="CX60" s="2">
        <f t="shared" si="62"/>
        <v>71.195586121636865</v>
      </c>
      <c r="CY60" s="2">
        <f t="shared" si="63"/>
        <v>65.608991597393853</v>
      </c>
      <c r="CZ60" s="2">
        <f t="shared" si="64"/>
        <v>57.076690770512876</v>
      </c>
      <c r="DA60" s="2">
        <f t="shared" si="65"/>
        <v>47.663850092909556</v>
      </c>
      <c r="DD60" s="2">
        <f t="shared" si="66"/>
        <v>73.561575926874426</v>
      </c>
      <c r="DE60" s="2">
        <f t="shared" si="67"/>
        <v>73.653569766562313</v>
      </c>
      <c r="DF60" s="2">
        <f t="shared" si="68"/>
        <v>75.320764572291679</v>
      </c>
      <c r="DG60" s="2">
        <f t="shared" si="69"/>
        <v>74.62174331972021</v>
      </c>
      <c r="DH60" s="2">
        <f t="shared" si="70"/>
        <v>78.000191710727762</v>
      </c>
      <c r="DI60" s="2">
        <f t="shared" si="71"/>
        <v>79.247999589393444</v>
      </c>
      <c r="DJ60" s="2">
        <f t="shared" si="72"/>
        <v>79.219645121952922</v>
      </c>
      <c r="DK60" s="2">
        <f t="shared" si="73"/>
        <v>79.717139526126772</v>
      </c>
      <c r="DL60" s="2">
        <f t="shared" si="74"/>
        <v>77.944396762459121</v>
      </c>
      <c r="DM60" s="2">
        <f t="shared" si="75"/>
        <v>73.529515954611128</v>
      </c>
      <c r="DN60" s="2">
        <f t="shared" si="76"/>
        <v>67.859900850029007</v>
      </c>
      <c r="DO60" s="2">
        <f t="shared" si="77"/>
        <v>58.665321246373942</v>
      </c>
      <c r="DP60" s="2">
        <f t="shared" si="78"/>
        <v>48.640585085999071</v>
      </c>
      <c r="DS60" s="2">
        <f t="shared" si="79"/>
        <v>1.5838047360441358E-2</v>
      </c>
      <c r="DT60" s="2">
        <f t="shared" si="80"/>
        <v>1.7566665671286352E-2</v>
      </c>
      <c r="DU60" s="2">
        <f t="shared" si="81"/>
        <v>2.0431446175410668E-2</v>
      </c>
      <c r="DV60" s="2">
        <f t="shared" si="82"/>
        <v>1.8243454709639867E-2</v>
      </c>
      <c r="DW60" s="2">
        <f t="shared" si="83"/>
        <v>1.5718747056028722E-2</v>
      </c>
      <c r="DX60" s="2">
        <f t="shared" si="84"/>
        <v>1.6363761940202934E-2</v>
      </c>
      <c r="DY60" s="2">
        <f t="shared" si="85"/>
        <v>1.6234472104995304E-2</v>
      </c>
      <c r="DZ60" s="2">
        <f t="shared" si="86"/>
        <v>1.9648316648365725E-2</v>
      </c>
      <c r="EA60" s="2">
        <f t="shared" si="87"/>
        <v>1.2947352878173867E-2</v>
      </c>
      <c r="EB60" s="2">
        <f t="shared" si="88"/>
        <v>1.5333598991782721E-2</v>
      </c>
      <c r="EC60" s="2">
        <f t="shared" si="89"/>
        <v>1.6957593309732181E-2</v>
      </c>
      <c r="ED60" s="2">
        <f t="shared" si="90"/>
        <v>1.4998072951661926E-2</v>
      </c>
      <c r="EE60" s="2">
        <f t="shared" si="91"/>
        <v>1.4301861000450644E-2</v>
      </c>
    </row>
    <row r="61" spans="2:135" x14ac:dyDescent="0.25">
      <c r="B61" s="2">
        <v>55</v>
      </c>
      <c r="C61">
        <v>198.39400000000001</v>
      </c>
      <c r="D61">
        <v>213</v>
      </c>
      <c r="E61">
        <v>213.03</v>
      </c>
      <c r="F61">
        <v>213.21199999999999</v>
      </c>
      <c r="G61">
        <v>203.93899999999999</v>
      </c>
      <c r="H61">
        <v>218.97</v>
      </c>
      <c r="I61">
        <v>220.37899999999999</v>
      </c>
      <c r="J61">
        <v>218.07599999999999</v>
      </c>
      <c r="K61">
        <v>199.273</v>
      </c>
      <c r="L61">
        <v>197.15199999999999</v>
      </c>
      <c r="M61">
        <v>187.5</v>
      </c>
      <c r="N61">
        <v>158.90899999999999</v>
      </c>
      <c r="O61">
        <v>135.37309999999999</v>
      </c>
      <c r="R61" s="5">
        <f t="shared" si="0"/>
        <v>199.68169734477124</v>
      </c>
      <c r="S61" s="5">
        <f t="shared" si="1"/>
        <v>215.09217956133375</v>
      </c>
      <c r="T61" s="5">
        <f t="shared" si="2"/>
        <v>198.34721033207543</v>
      </c>
      <c r="U61" s="5">
        <f t="shared" si="3"/>
        <v>208.62352726966054</v>
      </c>
      <c r="V61" s="5">
        <f t="shared" si="4"/>
        <v>209.931354513939</v>
      </c>
      <c r="W61" s="5">
        <f t="shared" si="5"/>
        <v>225.64556349351989</v>
      </c>
      <c r="X61" s="5">
        <f t="shared" si="6"/>
        <v>226.76950785690804</v>
      </c>
      <c r="Y61" s="5">
        <f t="shared" si="7"/>
        <v>218.41745503306711</v>
      </c>
      <c r="Z61" s="5">
        <f t="shared" si="8"/>
        <v>209.03649761383687</v>
      </c>
      <c r="AA61" s="5">
        <f t="shared" si="9"/>
        <v>207.0516540476585</v>
      </c>
      <c r="AB61" s="5">
        <f t="shared" si="10"/>
        <v>190.89046617581508</v>
      </c>
      <c r="AC61" s="5">
        <f t="shared" si="11"/>
        <v>163.37384337978696</v>
      </c>
      <c r="AD61" s="5">
        <f t="shared" si="12"/>
        <v>140.26154051046339</v>
      </c>
      <c r="AE61" s="5"/>
      <c r="AG61" s="5">
        <f t="shared" si="95"/>
        <v>-1.2876973447712317</v>
      </c>
      <c r="AH61" s="5">
        <f t="shared" si="95"/>
        <v>-2.0921795613337508</v>
      </c>
      <c r="AI61" s="5">
        <f t="shared" si="95"/>
        <v>14.682789667924567</v>
      </c>
      <c r="AJ61" s="5">
        <f t="shared" si="95"/>
        <v>4.588472730339447</v>
      </c>
      <c r="AK61" s="5">
        <f t="shared" si="95"/>
        <v>-5.9923545139390058</v>
      </c>
      <c r="AL61" s="5">
        <f t="shared" si="95"/>
        <v>-6.6755634935198884</v>
      </c>
      <c r="AM61" s="5">
        <f t="shared" si="95"/>
        <v>-6.3905078569080445</v>
      </c>
      <c r="AN61" s="5">
        <f t="shared" si="94"/>
        <v>-0.34145503306712044</v>
      </c>
      <c r="AO61" s="5">
        <f t="shared" si="92"/>
        <v>-9.7634976138368756</v>
      </c>
      <c r="AP61" s="5">
        <f t="shared" si="92"/>
        <v>-9.8996540476585153</v>
      </c>
      <c r="AQ61" s="5">
        <f t="shared" si="92"/>
        <v>-3.390466175815078</v>
      </c>
      <c r="AR61" s="5">
        <f t="shared" si="92"/>
        <v>-4.46484337978697</v>
      </c>
      <c r="AS61" s="5">
        <f t="shared" si="92"/>
        <v>-4.888440510463397</v>
      </c>
      <c r="AV61" s="2">
        <f t="shared" si="14"/>
        <v>71.138591610764607</v>
      </c>
      <c r="AW61" s="2">
        <f t="shared" si="15"/>
        <v>72.340197222111627</v>
      </c>
      <c r="AX61" s="2">
        <f t="shared" si="16"/>
        <v>74.22155417259296</v>
      </c>
      <c r="AY61" s="2">
        <f t="shared" si="17"/>
        <v>74.174106233436831</v>
      </c>
      <c r="AZ61" s="2">
        <f t="shared" si="18"/>
        <v>76.184651988246131</v>
      </c>
      <c r="BA61" s="2">
        <f t="shared" si="19"/>
        <v>77.500914744859287</v>
      </c>
      <c r="BB61" s="2">
        <f t="shared" si="20"/>
        <v>78.073886831158461</v>
      </c>
      <c r="BC61" s="2">
        <f t="shared" si="21"/>
        <v>78.312685987989497</v>
      </c>
      <c r="BD61" s="2">
        <f t="shared" si="22"/>
        <v>75.856544413403512</v>
      </c>
      <c r="BE61" s="2">
        <f t="shared" si="23"/>
        <v>71.256803470655768</v>
      </c>
      <c r="BF61" s="2">
        <f t="shared" si="24"/>
        <v>65.675385620214996</v>
      </c>
      <c r="BG61" s="2">
        <f t="shared" si="25"/>
        <v>57.12112762963006</v>
      </c>
      <c r="BH61" s="2">
        <f t="shared" si="26"/>
        <v>47.696545099253427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71.097224740065798</v>
      </c>
      <c r="CP61" s="2">
        <f t="shared" si="54"/>
        <v>72.315491164133064</v>
      </c>
      <c r="CQ61" s="2">
        <f t="shared" si="55"/>
        <v>74.197471027167964</v>
      </c>
      <c r="CR61" s="2">
        <f t="shared" si="56"/>
        <v>74.165463307770167</v>
      </c>
      <c r="CS61" s="2">
        <f t="shared" si="57"/>
        <v>76.15338652347657</v>
      </c>
      <c r="CT61" s="2">
        <f t="shared" si="58"/>
        <v>77.469692698512375</v>
      </c>
      <c r="CU61" s="2">
        <f t="shared" si="59"/>
        <v>78.053724228274532</v>
      </c>
      <c r="CV61" s="2">
        <f t="shared" si="60"/>
        <v>78.282840274372873</v>
      </c>
      <c r="CW61" s="2">
        <f t="shared" si="61"/>
        <v>75.827192135839653</v>
      </c>
      <c r="CX61" s="2">
        <f t="shared" si="62"/>
        <v>71.21874515023427</v>
      </c>
      <c r="CY61" s="2">
        <f t="shared" si="63"/>
        <v>65.634889566639217</v>
      </c>
      <c r="CZ61" s="2">
        <f t="shared" si="64"/>
        <v>57.095812953574786</v>
      </c>
      <c r="DA61" s="2">
        <f t="shared" si="65"/>
        <v>47.681726774006286</v>
      </c>
      <c r="DD61" s="2">
        <f t="shared" si="66"/>
        <v>73.482915444623927</v>
      </c>
      <c r="DE61" s="2">
        <f t="shared" si="67"/>
        <v>73.600332616778118</v>
      </c>
      <c r="DF61" s="2">
        <f t="shared" si="68"/>
        <v>75.274604033709608</v>
      </c>
      <c r="DG61" s="2">
        <f t="shared" si="69"/>
        <v>74.598293375799457</v>
      </c>
      <c r="DH61" s="2">
        <f t="shared" si="70"/>
        <v>77.970177981762077</v>
      </c>
      <c r="DI61" s="2">
        <f t="shared" si="71"/>
        <v>79.212555944342441</v>
      </c>
      <c r="DJ61" s="2">
        <f t="shared" si="72"/>
        <v>79.188181430421437</v>
      </c>
      <c r="DK61" s="2">
        <f t="shared" si="73"/>
        <v>79.670807154443295</v>
      </c>
      <c r="DL61" s="2">
        <f t="shared" si="74"/>
        <v>77.897347668703375</v>
      </c>
      <c r="DM61" s="2">
        <f t="shared" si="75"/>
        <v>73.48572426552596</v>
      </c>
      <c r="DN61" s="2">
        <f t="shared" si="76"/>
        <v>67.816405697285944</v>
      </c>
      <c r="DO61" s="2">
        <f t="shared" si="77"/>
        <v>58.637388727731533</v>
      </c>
      <c r="DP61" s="2">
        <f t="shared" si="78"/>
        <v>48.627975710151283</v>
      </c>
      <c r="DS61" s="2">
        <f t="shared" si="79"/>
        <v>1.7339578269624609E-2</v>
      </c>
      <c r="DT61" s="2">
        <f t="shared" si="80"/>
        <v>1.9228876782973081E-2</v>
      </c>
      <c r="DU61" s="2">
        <f t="shared" si="81"/>
        <v>2.2358562293361497E-2</v>
      </c>
      <c r="DV61" s="2">
        <f t="shared" si="82"/>
        <v>1.9968404011370313E-2</v>
      </c>
      <c r="DW61" s="2">
        <f t="shared" si="83"/>
        <v>1.7209165436671229E-2</v>
      </c>
      <c r="DX61" s="2">
        <f t="shared" si="84"/>
        <v>1.7914226157227549E-2</v>
      </c>
      <c r="DY61" s="2">
        <f t="shared" si="85"/>
        <v>1.7772907471311342E-2</v>
      </c>
      <c r="DZ61" s="2">
        <f t="shared" si="86"/>
        <v>2.1503188617227546E-2</v>
      </c>
      <c r="EA61" s="2">
        <f t="shared" si="87"/>
        <v>1.4178778887813773E-2</v>
      </c>
      <c r="EB61" s="2">
        <f t="shared" si="88"/>
        <v>1.6788121321795524E-2</v>
      </c>
      <c r="EC61" s="2">
        <f t="shared" si="89"/>
        <v>1.8563261122335094E-2</v>
      </c>
      <c r="ED61" s="2">
        <f t="shared" si="90"/>
        <v>1.6421298569714544E-2</v>
      </c>
      <c r="EE61" s="2">
        <f t="shared" si="91"/>
        <v>1.5660070707723163E-2</v>
      </c>
    </row>
    <row r="62" spans="2:135" x14ac:dyDescent="0.25">
      <c r="B62" s="2">
        <v>56</v>
      </c>
      <c r="C62">
        <v>194.62100000000001</v>
      </c>
      <c r="D62">
        <v>211.227</v>
      </c>
      <c r="E62">
        <v>204.54499999999999</v>
      </c>
      <c r="F62">
        <v>211.24199999999999</v>
      </c>
      <c r="G62">
        <v>209.74199999999999</v>
      </c>
      <c r="H62">
        <v>223.71199999999999</v>
      </c>
      <c r="I62">
        <v>222.68199999999999</v>
      </c>
      <c r="J62">
        <v>216.24199999999999</v>
      </c>
      <c r="K62">
        <v>206.37899999999999</v>
      </c>
      <c r="L62">
        <v>204.06100000000001</v>
      </c>
      <c r="M62">
        <v>190.51499999999999</v>
      </c>
      <c r="N62">
        <v>163.09100000000001</v>
      </c>
      <c r="O62">
        <v>137.4179</v>
      </c>
      <c r="R62" s="5">
        <f t="shared" si="0"/>
        <v>189.65570718934683</v>
      </c>
      <c r="S62" s="5">
        <f t="shared" si="1"/>
        <v>205.06520793820101</v>
      </c>
      <c r="T62" s="5">
        <f t="shared" si="2"/>
        <v>183.86590139542128</v>
      </c>
      <c r="U62" s="5">
        <f t="shared" si="3"/>
        <v>198.53418016561164</v>
      </c>
      <c r="V62" s="5">
        <f t="shared" si="4"/>
        <v>209.43596826826499</v>
      </c>
      <c r="W62" s="5">
        <f t="shared" si="5"/>
        <v>224.07554068621025</v>
      </c>
      <c r="X62" s="5">
        <f t="shared" si="6"/>
        <v>226.68571682394855</v>
      </c>
      <c r="Y62" s="5">
        <f t="shared" si="7"/>
        <v>207.74254655984944</v>
      </c>
      <c r="Z62" s="5">
        <f t="shared" si="8"/>
        <v>216.31929798360321</v>
      </c>
      <c r="AA62" s="5">
        <f t="shared" si="9"/>
        <v>211.30391728678373</v>
      </c>
      <c r="AB62" s="5">
        <f t="shared" si="10"/>
        <v>186.62088763384958</v>
      </c>
      <c r="AC62" s="5">
        <f t="shared" si="11"/>
        <v>164.02251065835179</v>
      </c>
      <c r="AD62" s="5">
        <f t="shared" si="12"/>
        <v>138.27066434000761</v>
      </c>
      <c r="AE62" s="5"/>
      <c r="AG62" s="5">
        <f t="shared" si="95"/>
        <v>4.9652928106531817</v>
      </c>
      <c r="AH62" s="5">
        <f t="shared" si="95"/>
        <v>6.161792061798991</v>
      </c>
      <c r="AI62" s="5">
        <f t="shared" si="95"/>
        <v>20.679098604578712</v>
      </c>
      <c r="AJ62" s="5">
        <f t="shared" si="95"/>
        <v>12.707819834388346</v>
      </c>
      <c r="AK62" s="5">
        <f t="shared" si="95"/>
        <v>0.30603173173500409</v>
      </c>
      <c r="AL62" s="5">
        <f t="shared" si="95"/>
        <v>-0.36354068621025704</v>
      </c>
      <c r="AM62" s="5">
        <f t="shared" si="95"/>
        <v>-4.0037168239485652</v>
      </c>
      <c r="AN62" s="5">
        <f t="shared" si="94"/>
        <v>8.4994534401505462</v>
      </c>
      <c r="AO62" s="5">
        <f t="shared" si="92"/>
        <v>-9.9402979836032159</v>
      </c>
      <c r="AP62" s="5">
        <f t="shared" si="92"/>
        <v>-7.2429172867837224</v>
      </c>
      <c r="AQ62" s="5">
        <f t="shared" si="92"/>
        <v>3.8941123661504093</v>
      </c>
      <c r="AR62" s="5">
        <f t="shared" si="92"/>
        <v>-0.93151065835178315</v>
      </c>
      <c r="AS62" s="5">
        <f t="shared" si="92"/>
        <v>-0.85276434000761014</v>
      </c>
      <c r="AV62" s="2">
        <f t="shared" si="14"/>
        <v>71.138414104560709</v>
      </c>
      <c r="AW62" s="2">
        <f t="shared" si="15"/>
        <v>72.335717756091015</v>
      </c>
      <c r="AX62" s="2">
        <f t="shared" si="16"/>
        <v>74.219816763940685</v>
      </c>
      <c r="AY62" s="2">
        <f t="shared" si="17"/>
        <v>74.175940788231301</v>
      </c>
      <c r="AZ62" s="2">
        <f t="shared" si="18"/>
        <v>76.210806319909125</v>
      </c>
      <c r="BA62" s="2">
        <f t="shared" si="19"/>
        <v>77.521063384781584</v>
      </c>
      <c r="BB62" s="2">
        <f t="shared" si="20"/>
        <v>78.088413906546577</v>
      </c>
      <c r="BC62" s="2">
        <f t="shared" si="21"/>
        <v>78.324158024213347</v>
      </c>
      <c r="BD62" s="2">
        <f t="shared" si="22"/>
        <v>75.874253564319304</v>
      </c>
      <c r="BE62" s="2">
        <f t="shared" si="23"/>
        <v>71.282336393773576</v>
      </c>
      <c r="BF62" s="2">
        <f t="shared" si="24"/>
        <v>65.703701277046022</v>
      </c>
      <c r="BG62" s="2">
        <f t="shared" si="25"/>
        <v>57.141802313438042</v>
      </c>
      <c r="BH62" s="2">
        <f t="shared" si="26"/>
        <v>47.715304230209135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71.094574717876284</v>
      </c>
      <c r="CP62" s="2">
        <f t="shared" si="54"/>
        <v>72.309676266380734</v>
      </c>
      <c r="CQ62" s="2">
        <f t="shared" si="55"/>
        <v>74.194524089913955</v>
      </c>
      <c r="CR62" s="2">
        <f t="shared" si="56"/>
        <v>74.167028890542767</v>
      </c>
      <c r="CS62" s="2">
        <f t="shared" si="57"/>
        <v>76.177602840011645</v>
      </c>
      <c r="CT62" s="2">
        <f t="shared" si="58"/>
        <v>77.487940985136461</v>
      </c>
      <c r="CU62" s="2">
        <f t="shared" si="59"/>
        <v>78.067218519223999</v>
      </c>
      <c r="CV62" s="2">
        <f t="shared" si="60"/>
        <v>78.292825700170866</v>
      </c>
      <c r="CW62" s="2">
        <f t="shared" si="61"/>
        <v>75.843090690584091</v>
      </c>
      <c r="CX62" s="2">
        <f t="shared" si="62"/>
        <v>71.241904178831675</v>
      </c>
      <c r="CY62" s="2">
        <f t="shared" si="63"/>
        <v>65.66078753588458</v>
      </c>
      <c r="CZ62" s="2">
        <f t="shared" si="64"/>
        <v>57.114935136636696</v>
      </c>
      <c r="DA62" s="2">
        <f t="shared" si="65"/>
        <v>47.699603455103016</v>
      </c>
      <c r="DD62" s="2">
        <f t="shared" si="66"/>
        <v>73.404254962373415</v>
      </c>
      <c r="DE62" s="2">
        <f t="shared" si="67"/>
        <v>73.547095466993909</v>
      </c>
      <c r="DF62" s="2">
        <f t="shared" si="68"/>
        <v>75.228443495127522</v>
      </c>
      <c r="DG62" s="2">
        <f t="shared" si="69"/>
        <v>74.574843431878705</v>
      </c>
      <c r="DH62" s="2">
        <f t="shared" si="70"/>
        <v>77.940164252796393</v>
      </c>
      <c r="DI62" s="2">
        <f t="shared" si="71"/>
        <v>79.177112299291437</v>
      </c>
      <c r="DJ62" s="2">
        <f t="shared" si="72"/>
        <v>79.156717738889952</v>
      </c>
      <c r="DK62" s="2">
        <f t="shared" si="73"/>
        <v>79.624474782759833</v>
      </c>
      <c r="DL62" s="2">
        <f t="shared" si="74"/>
        <v>77.850298574947644</v>
      </c>
      <c r="DM62" s="2">
        <f t="shared" si="75"/>
        <v>73.441932576440806</v>
      </c>
      <c r="DN62" s="2">
        <f t="shared" si="76"/>
        <v>67.772910544542896</v>
      </c>
      <c r="DO62" s="2">
        <f t="shared" si="77"/>
        <v>58.609456209089132</v>
      </c>
      <c r="DP62" s="2">
        <f t="shared" si="78"/>
        <v>48.615366334303502</v>
      </c>
      <c r="DS62" s="2">
        <f t="shared" si="79"/>
        <v>1.8980716828177244E-2</v>
      </c>
      <c r="DT62" s="2">
        <f t="shared" si="80"/>
        <v>2.104500212811183E-2</v>
      </c>
      <c r="DU62" s="2">
        <f t="shared" si="81"/>
        <v>2.4462906778996169E-2</v>
      </c>
      <c r="DV62" s="2">
        <f t="shared" si="82"/>
        <v>2.1852819811998429E-2</v>
      </c>
      <c r="DW62" s="2">
        <f t="shared" si="83"/>
        <v>1.883819744188223E-2</v>
      </c>
      <c r="DX62" s="2">
        <f t="shared" si="84"/>
        <v>1.9608668089230941E-2</v>
      </c>
      <c r="DY62" s="2">
        <f t="shared" si="85"/>
        <v>1.9454247364284069E-2</v>
      </c>
      <c r="DZ62" s="2">
        <f t="shared" si="86"/>
        <v>2.35289645388807E-2</v>
      </c>
      <c r="EA62" s="2">
        <f t="shared" si="87"/>
        <v>1.5525483921206772E-2</v>
      </c>
      <c r="EB62" s="2">
        <f t="shared" si="88"/>
        <v>1.8378042295202464E-2</v>
      </c>
      <c r="EC62" s="2">
        <f t="shared" si="89"/>
        <v>2.0317822866155053E-2</v>
      </c>
      <c r="ED62" s="2">
        <f t="shared" si="90"/>
        <v>1.7977114740345516E-2</v>
      </c>
      <c r="EE62" s="2">
        <f t="shared" si="91"/>
        <v>1.7145022431811627E-2</v>
      </c>
    </row>
    <row r="63" spans="2:135" x14ac:dyDescent="0.25">
      <c r="B63" s="2">
        <v>57</v>
      </c>
      <c r="C63">
        <v>188.56100000000001</v>
      </c>
      <c r="D63">
        <v>204.47</v>
      </c>
      <c r="E63">
        <v>187.24199999999999</v>
      </c>
      <c r="F63">
        <v>204.833</v>
      </c>
      <c r="G63">
        <v>211.333</v>
      </c>
      <c r="H63">
        <v>224.81800000000001</v>
      </c>
      <c r="I63">
        <v>225.167</v>
      </c>
      <c r="J63">
        <v>208.34800000000001</v>
      </c>
      <c r="K63">
        <v>211.04499999999999</v>
      </c>
      <c r="L63">
        <v>209.25800000000001</v>
      </c>
      <c r="M63">
        <v>187.15199999999999</v>
      </c>
      <c r="N63">
        <v>163.74199999999999</v>
      </c>
      <c r="O63">
        <v>136.95519999999999</v>
      </c>
      <c r="R63" s="5">
        <f t="shared" si="0"/>
        <v>176.32385713931555</v>
      </c>
      <c r="S63" s="5">
        <f t="shared" si="1"/>
        <v>190.97876745125788</v>
      </c>
      <c r="T63" s="5">
        <f t="shared" si="2"/>
        <v>167.30215392151746</v>
      </c>
      <c r="U63" s="5">
        <f t="shared" si="3"/>
        <v>184.73301625030439</v>
      </c>
      <c r="V63" s="5">
        <f t="shared" si="4"/>
        <v>203.76026654926787</v>
      </c>
      <c r="W63" s="5">
        <f t="shared" si="5"/>
        <v>216.82585767558592</v>
      </c>
      <c r="X63" s="5">
        <f t="shared" si="6"/>
        <v>220.74504214851527</v>
      </c>
      <c r="Y63" s="5">
        <f t="shared" si="7"/>
        <v>193.15028502624699</v>
      </c>
      <c r="Z63" s="5">
        <f t="shared" si="8"/>
        <v>218.30239084051698</v>
      </c>
      <c r="AA63" s="5">
        <f t="shared" si="9"/>
        <v>209.97439588738595</v>
      </c>
      <c r="AB63" s="5">
        <f t="shared" si="10"/>
        <v>177.93278534635627</v>
      </c>
      <c r="AC63" s="5">
        <f t="shared" si="11"/>
        <v>160.50180319273983</v>
      </c>
      <c r="AD63" s="5">
        <f t="shared" si="12"/>
        <v>132.97789953688994</v>
      </c>
      <c r="AE63" s="5"/>
      <c r="AG63" s="5">
        <f t="shared" si="95"/>
        <v>12.237142860684457</v>
      </c>
      <c r="AH63" s="5">
        <f t="shared" si="95"/>
        <v>13.491232548742119</v>
      </c>
      <c r="AI63" s="5">
        <f t="shared" si="95"/>
        <v>19.939846078482532</v>
      </c>
      <c r="AJ63" s="5">
        <f t="shared" si="95"/>
        <v>20.09998374969561</v>
      </c>
      <c r="AK63" s="5">
        <f t="shared" si="95"/>
        <v>7.5727334507321302</v>
      </c>
      <c r="AL63" s="5">
        <f t="shared" si="95"/>
        <v>7.9921423244140897</v>
      </c>
      <c r="AM63" s="5">
        <f t="shared" si="95"/>
        <v>4.4219578514847342</v>
      </c>
      <c r="AN63" s="5">
        <f t="shared" si="94"/>
        <v>15.197714973753023</v>
      </c>
      <c r="AO63" s="5">
        <f t="shared" si="92"/>
        <v>-7.2573908405169902</v>
      </c>
      <c r="AP63" s="5">
        <f t="shared" si="92"/>
        <v>-0.71639588738594284</v>
      </c>
      <c r="AQ63" s="5">
        <f t="shared" si="92"/>
        <v>9.2192146536437178</v>
      </c>
      <c r="AR63" s="5">
        <f t="shared" si="92"/>
        <v>3.2401968072601619</v>
      </c>
      <c r="AS63" s="5">
        <f t="shared" si="92"/>
        <v>3.9773004631100548</v>
      </c>
      <c r="AV63" s="2">
        <f t="shared" si="14"/>
        <v>71.138326729441872</v>
      </c>
      <c r="AW63" s="2">
        <f t="shared" si="15"/>
        <v>72.331265366886257</v>
      </c>
      <c r="AX63" s="2">
        <f t="shared" si="16"/>
        <v>74.218088327918238</v>
      </c>
      <c r="AY63" s="2">
        <f t="shared" si="17"/>
        <v>74.17774747680248</v>
      </c>
      <c r="AZ63" s="2">
        <f t="shared" si="18"/>
        <v>76.237041873798432</v>
      </c>
      <c r="BA63" s="2">
        <f t="shared" si="19"/>
        <v>77.541286461455755</v>
      </c>
      <c r="BB63" s="2">
        <f t="shared" si="20"/>
        <v>78.102952342784675</v>
      </c>
      <c r="BC63" s="2">
        <f t="shared" si="21"/>
        <v>78.33563887341144</v>
      </c>
      <c r="BD63" s="2">
        <f t="shared" si="22"/>
        <v>75.892037574642828</v>
      </c>
      <c r="BE63" s="2">
        <f t="shared" si="23"/>
        <v>71.307971038377417</v>
      </c>
      <c r="BF63" s="2">
        <f t="shared" si="24"/>
        <v>65.732104511645019</v>
      </c>
      <c r="BG63" s="2">
        <f t="shared" si="25"/>
        <v>57.162539674041646</v>
      </c>
      <c r="BH63" s="2">
        <f t="shared" si="26"/>
        <v>47.734095098858006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71.091924695686785</v>
      </c>
      <c r="CP63" s="2">
        <f t="shared" si="54"/>
        <v>72.303861368628418</v>
      </c>
      <c r="CQ63" s="2">
        <f t="shared" si="55"/>
        <v>74.191577152659931</v>
      </c>
      <c r="CR63" s="2">
        <f t="shared" si="56"/>
        <v>74.168594473315366</v>
      </c>
      <c r="CS63" s="2">
        <f t="shared" si="57"/>
        <v>76.201819156546719</v>
      </c>
      <c r="CT63" s="2">
        <f t="shared" si="58"/>
        <v>77.506189271760562</v>
      </c>
      <c r="CU63" s="2">
        <f t="shared" si="59"/>
        <v>78.080712810173452</v>
      </c>
      <c r="CV63" s="2">
        <f t="shared" si="60"/>
        <v>78.302811125968844</v>
      </c>
      <c r="CW63" s="2">
        <f t="shared" si="61"/>
        <v>75.85898924532853</v>
      </c>
      <c r="CX63" s="2">
        <f t="shared" si="62"/>
        <v>71.26506320742908</v>
      </c>
      <c r="CY63" s="2">
        <f t="shared" si="63"/>
        <v>65.686685505129944</v>
      </c>
      <c r="CZ63" s="2">
        <f t="shared" si="64"/>
        <v>57.134057319698606</v>
      </c>
      <c r="DA63" s="2">
        <f t="shared" si="65"/>
        <v>47.717480136199747</v>
      </c>
      <c r="DD63" s="2">
        <f t="shared" si="66"/>
        <v>73.325594480122916</v>
      </c>
      <c r="DE63" s="2">
        <f t="shared" si="67"/>
        <v>73.4938583172097</v>
      </c>
      <c r="DF63" s="2">
        <f t="shared" si="68"/>
        <v>75.18228295654545</v>
      </c>
      <c r="DG63" s="2">
        <f t="shared" si="69"/>
        <v>74.551393487957952</v>
      </c>
      <c r="DH63" s="2">
        <f t="shared" si="70"/>
        <v>77.910150523830708</v>
      </c>
      <c r="DI63" s="2">
        <f t="shared" si="71"/>
        <v>79.141668654240434</v>
      </c>
      <c r="DJ63" s="2">
        <f t="shared" si="72"/>
        <v>79.125254047358482</v>
      </c>
      <c r="DK63" s="2">
        <f t="shared" si="73"/>
        <v>79.578142411076371</v>
      </c>
      <c r="DL63" s="2">
        <f t="shared" si="74"/>
        <v>77.803249481191898</v>
      </c>
      <c r="DM63" s="2">
        <f t="shared" si="75"/>
        <v>73.398140887355652</v>
      </c>
      <c r="DN63" s="2">
        <f t="shared" si="76"/>
        <v>67.729415391799847</v>
      </c>
      <c r="DO63" s="2">
        <f t="shared" si="77"/>
        <v>58.581523690446723</v>
      </c>
      <c r="DP63" s="2">
        <f t="shared" si="78"/>
        <v>48.602756958455721</v>
      </c>
      <c r="DS63" s="2">
        <f t="shared" si="79"/>
        <v>2.0773900456730273E-2</v>
      </c>
      <c r="DT63" s="2">
        <f t="shared" si="80"/>
        <v>2.3028629014979655E-2</v>
      </c>
      <c r="DU63" s="2">
        <f t="shared" si="81"/>
        <v>2.6759886895105771E-2</v>
      </c>
      <c r="DV63" s="2">
        <f t="shared" si="82"/>
        <v>2.3910728964801325E-2</v>
      </c>
      <c r="DW63" s="2">
        <f t="shared" si="83"/>
        <v>2.0618199680853329E-2</v>
      </c>
      <c r="DX63" s="2">
        <f t="shared" si="84"/>
        <v>2.1459879024560414E-2</v>
      </c>
      <c r="DY63" s="2">
        <f t="shared" si="85"/>
        <v>2.1291196383154586E-2</v>
      </c>
      <c r="DZ63" s="2">
        <f t="shared" si="86"/>
        <v>2.5740564687732611E-2</v>
      </c>
      <c r="EA63" s="2">
        <f t="shared" si="87"/>
        <v>1.6997893957144228E-2</v>
      </c>
      <c r="EB63" s="2">
        <f t="shared" si="88"/>
        <v>2.0115456343724504E-2</v>
      </c>
      <c r="EC63" s="2">
        <f t="shared" si="89"/>
        <v>2.2234465169113881E-2</v>
      </c>
      <c r="ED63" s="2">
        <f t="shared" si="90"/>
        <v>1.9677385892093308E-2</v>
      </c>
      <c r="EE63" s="2">
        <f t="shared" si="91"/>
        <v>1.8768098565957392E-2</v>
      </c>
    </row>
    <row r="64" spans="2:135" x14ac:dyDescent="0.25">
      <c r="B64" s="2">
        <v>58</v>
      </c>
      <c r="C64">
        <v>177.697</v>
      </c>
      <c r="D64">
        <v>192.28800000000001</v>
      </c>
      <c r="E64">
        <v>157.833</v>
      </c>
      <c r="F64">
        <v>189.65199999999999</v>
      </c>
      <c r="G64">
        <v>209.727</v>
      </c>
      <c r="H64">
        <v>221.74199999999999</v>
      </c>
      <c r="I64">
        <v>222.28800000000001</v>
      </c>
      <c r="J64">
        <v>192.43899999999999</v>
      </c>
      <c r="K64">
        <v>212.71199999999999</v>
      </c>
      <c r="L64">
        <v>209.37899999999999</v>
      </c>
      <c r="M64">
        <v>183.98500000000001</v>
      </c>
      <c r="N64">
        <v>161.95500000000001</v>
      </c>
      <c r="O64">
        <v>133.37309999999999</v>
      </c>
      <c r="R64" s="5">
        <f t="shared" si="0"/>
        <v>160.99947623495279</v>
      </c>
      <c r="S64" s="5">
        <f t="shared" si="1"/>
        <v>174.29300621534318</v>
      </c>
      <c r="T64" s="5">
        <f t="shared" si="2"/>
        <v>150.16348875611342</v>
      </c>
      <c r="U64" s="5">
        <f t="shared" si="3"/>
        <v>168.64522557858177</v>
      </c>
      <c r="V64" s="5">
        <f t="shared" si="4"/>
        <v>193.56179070343154</v>
      </c>
      <c r="W64" s="5">
        <f t="shared" si="5"/>
        <v>204.7354232022044</v>
      </c>
      <c r="X64" s="5">
        <f t="shared" si="6"/>
        <v>209.64255926239991</v>
      </c>
      <c r="Y64" s="5">
        <f t="shared" si="7"/>
        <v>176.17385872411268</v>
      </c>
      <c r="Z64" s="5">
        <f t="shared" si="8"/>
        <v>214.75938543515815</v>
      </c>
      <c r="AA64" s="5">
        <f t="shared" si="9"/>
        <v>203.22384884162724</v>
      </c>
      <c r="AB64" s="5">
        <f t="shared" si="10"/>
        <v>165.80184729111267</v>
      </c>
      <c r="AC64" s="5">
        <f t="shared" si="11"/>
        <v>153.22024748884914</v>
      </c>
      <c r="AD64" s="5">
        <f t="shared" si="12"/>
        <v>124.96633959951488</v>
      </c>
      <c r="AE64" s="5"/>
      <c r="AG64" s="5">
        <f t="shared" si="95"/>
        <v>16.697523765047208</v>
      </c>
      <c r="AH64" s="5">
        <f t="shared" si="95"/>
        <v>17.994993784656828</v>
      </c>
      <c r="AI64" s="5">
        <f t="shared" si="95"/>
        <v>7.6695112438865749</v>
      </c>
      <c r="AJ64" s="5">
        <f t="shared" si="95"/>
        <v>21.006774421418214</v>
      </c>
      <c r="AK64" s="5">
        <f t="shared" si="95"/>
        <v>16.165209296568463</v>
      </c>
      <c r="AL64" s="5">
        <f t="shared" si="95"/>
        <v>17.006576797795589</v>
      </c>
      <c r="AM64" s="5">
        <f t="shared" si="95"/>
        <v>12.645440737600097</v>
      </c>
      <c r="AN64" s="5">
        <f t="shared" si="94"/>
        <v>16.265141275887316</v>
      </c>
      <c r="AO64" s="5">
        <f t="shared" si="92"/>
        <v>-2.0473854351581622</v>
      </c>
      <c r="AP64" s="5">
        <f t="shared" si="92"/>
        <v>6.1551511583727461</v>
      </c>
      <c r="AQ64" s="5">
        <f t="shared" si="92"/>
        <v>18.183152708887349</v>
      </c>
      <c r="AR64" s="5">
        <f t="shared" si="92"/>
        <v>8.734752511150873</v>
      </c>
      <c r="AS64" s="5">
        <f t="shared" si="92"/>
        <v>8.406760400485112</v>
      </c>
      <c r="AV64" s="2">
        <f t="shared" si="14"/>
        <v>71.13832381003489</v>
      </c>
      <c r="AW64" s="2">
        <f t="shared" si="15"/>
        <v>72.32683297040326</v>
      </c>
      <c r="AX64" s="2">
        <f t="shared" si="16"/>
        <v>74.216359593221483</v>
      </c>
      <c r="AY64" s="2">
        <f t="shared" si="17"/>
        <v>74.179518688851175</v>
      </c>
      <c r="AZ64" s="2">
        <f t="shared" si="18"/>
        <v>76.263356175288493</v>
      </c>
      <c r="BA64" s="2">
        <f t="shared" si="19"/>
        <v>77.561580573652535</v>
      </c>
      <c r="BB64" s="2">
        <f t="shared" si="20"/>
        <v>78.11749486842298</v>
      </c>
      <c r="BC64" s="2">
        <f t="shared" si="21"/>
        <v>78.347116718542097</v>
      </c>
      <c r="BD64" s="2">
        <f t="shared" si="22"/>
        <v>75.909893958122424</v>
      </c>
      <c r="BE64" s="2">
        <f t="shared" si="23"/>
        <v>71.333704793278883</v>
      </c>
      <c r="BF64" s="2">
        <f t="shared" si="24"/>
        <v>65.760589667660398</v>
      </c>
      <c r="BG64" s="2">
        <f t="shared" si="25"/>
        <v>57.183337286578706</v>
      </c>
      <c r="BH64" s="2">
        <f t="shared" si="26"/>
        <v>47.752915600875937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71.089274673497286</v>
      </c>
      <c r="CP64" s="2">
        <f t="shared" si="54"/>
        <v>72.298046470876102</v>
      </c>
      <c r="CQ64" s="2">
        <f t="shared" si="55"/>
        <v>74.188630215405922</v>
      </c>
      <c r="CR64" s="2">
        <f t="shared" si="56"/>
        <v>74.170160056087965</v>
      </c>
      <c r="CS64" s="2">
        <f t="shared" si="57"/>
        <v>76.226035473081808</v>
      </c>
      <c r="CT64" s="2">
        <f t="shared" si="58"/>
        <v>77.524437558384662</v>
      </c>
      <c r="CU64" s="2">
        <f t="shared" si="59"/>
        <v>78.094207101122905</v>
      </c>
      <c r="CV64" s="2">
        <f t="shared" si="60"/>
        <v>78.312796551766823</v>
      </c>
      <c r="CW64" s="2">
        <f t="shared" si="61"/>
        <v>75.874887800072969</v>
      </c>
      <c r="CX64" s="2">
        <f t="shared" si="62"/>
        <v>71.288222236026485</v>
      </c>
      <c r="CY64" s="2">
        <f t="shared" si="63"/>
        <v>65.712583474375307</v>
      </c>
      <c r="CZ64" s="2">
        <f t="shared" si="64"/>
        <v>57.153179502760523</v>
      </c>
      <c r="DA64" s="2">
        <f t="shared" si="65"/>
        <v>47.735356817296477</v>
      </c>
      <c r="DD64" s="2">
        <f t="shared" si="66"/>
        <v>73.246933997872418</v>
      </c>
      <c r="DE64" s="2">
        <f t="shared" si="67"/>
        <v>73.440621167425505</v>
      </c>
      <c r="DF64" s="2">
        <f t="shared" si="68"/>
        <v>75.136122417963364</v>
      </c>
      <c r="DG64" s="2">
        <f t="shared" si="69"/>
        <v>74.5279435440372</v>
      </c>
      <c r="DH64" s="2">
        <f t="shared" si="70"/>
        <v>77.88013679486501</v>
      </c>
      <c r="DI64" s="2">
        <f t="shared" si="71"/>
        <v>79.10622500918943</v>
      </c>
      <c r="DJ64" s="2">
        <f t="shared" si="72"/>
        <v>79.093790355826997</v>
      </c>
      <c r="DK64" s="2">
        <f t="shared" si="73"/>
        <v>79.531810039392894</v>
      </c>
      <c r="DL64" s="2">
        <f t="shared" si="74"/>
        <v>77.756200387436152</v>
      </c>
      <c r="DM64" s="2">
        <f t="shared" si="75"/>
        <v>73.354349198270498</v>
      </c>
      <c r="DN64" s="2">
        <f t="shared" si="76"/>
        <v>67.685920239056799</v>
      </c>
      <c r="DO64" s="2">
        <f t="shared" si="77"/>
        <v>58.553591171804314</v>
      </c>
      <c r="DP64" s="2">
        <f t="shared" si="78"/>
        <v>48.590147582607933</v>
      </c>
      <c r="DS64" s="2">
        <f t="shared" si="79"/>
        <v>2.2732567641006913E-2</v>
      </c>
      <c r="DT64" s="2">
        <f t="shared" si="80"/>
        <v>2.51944136467422E-2</v>
      </c>
      <c r="DU64" s="2">
        <f t="shared" si="81"/>
        <v>2.9266074951020318E-2</v>
      </c>
      <c r="DV64" s="2">
        <f t="shared" si="82"/>
        <v>2.6157251741439052E-2</v>
      </c>
      <c r="DW64" s="2">
        <f t="shared" si="83"/>
        <v>2.2562524867854289E-2</v>
      </c>
      <c r="DX64" s="2">
        <f t="shared" si="84"/>
        <v>2.3481672742429079E-2</v>
      </c>
      <c r="DY64" s="2">
        <f t="shared" si="85"/>
        <v>2.3297476413777406E-2</v>
      </c>
      <c r="DZ64" s="2">
        <f t="shared" si="86"/>
        <v>2.8154050077084283E-2</v>
      </c>
      <c r="EA64" s="2">
        <f t="shared" si="87"/>
        <v>1.8607305497547938E-2</v>
      </c>
      <c r="EB64" s="2">
        <f t="shared" si="88"/>
        <v>2.2013437742958646E-2</v>
      </c>
      <c r="EC64" s="2">
        <f t="shared" si="89"/>
        <v>2.4327420511443692E-2</v>
      </c>
      <c r="ED64" s="2">
        <f t="shared" si="90"/>
        <v>2.1534941820913738E-2</v>
      </c>
      <c r="EE64" s="2">
        <f t="shared" si="91"/>
        <v>2.0541615904168163E-2</v>
      </c>
    </row>
    <row r="65" spans="2:135" x14ac:dyDescent="0.25">
      <c r="B65" s="2">
        <v>59</v>
      </c>
      <c r="C65">
        <v>160.40899999999999</v>
      </c>
      <c r="D65">
        <v>173.03</v>
      </c>
      <c r="E65">
        <v>122.667</v>
      </c>
      <c r="F65">
        <v>162.364</v>
      </c>
      <c r="G65">
        <v>201.48500000000001</v>
      </c>
      <c r="H65">
        <v>212.89400000000001</v>
      </c>
      <c r="I65">
        <v>215.87899999999999</v>
      </c>
      <c r="J65">
        <v>167.84800000000001</v>
      </c>
      <c r="K65">
        <v>212.667</v>
      </c>
      <c r="L65">
        <v>206.68199999999999</v>
      </c>
      <c r="M65">
        <v>170.71199999999999</v>
      </c>
      <c r="N65">
        <v>157.54499999999999</v>
      </c>
      <c r="O65">
        <v>127.37309999999999</v>
      </c>
      <c r="R65" s="5">
        <f t="shared" si="0"/>
        <v>145.03613394475082</v>
      </c>
      <c r="S65" s="5">
        <f t="shared" si="1"/>
        <v>156.5708434946867</v>
      </c>
      <c r="T65" s="5">
        <f t="shared" si="2"/>
        <v>133.76897460918585</v>
      </c>
      <c r="U65" s="5">
        <f t="shared" si="3"/>
        <v>151.76328538866323</v>
      </c>
      <c r="V65" s="5">
        <f t="shared" si="4"/>
        <v>179.9698042622185</v>
      </c>
      <c r="W65" s="5">
        <f t="shared" si="5"/>
        <v>189.13557013340272</v>
      </c>
      <c r="X65" s="5">
        <f t="shared" si="6"/>
        <v>194.62336498920214</v>
      </c>
      <c r="Y65" s="5">
        <f t="shared" si="7"/>
        <v>158.41200584761134</v>
      </c>
      <c r="Z65" s="5">
        <f t="shared" si="8"/>
        <v>206.09893420565291</v>
      </c>
      <c r="AA65" s="5">
        <f t="shared" si="9"/>
        <v>191.84040927816494</v>
      </c>
      <c r="AB65" s="5">
        <f t="shared" si="10"/>
        <v>151.50073139820165</v>
      </c>
      <c r="AC65" s="5">
        <f t="shared" si="11"/>
        <v>142.99047960786959</v>
      </c>
      <c r="AD65" s="5">
        <f t="shared" si="12"/>
        <v>115.07009441425127</v>
      </c>
      <c r="AE65" s="5"/>
      <c r="AG65" s="5">
        <f t="shared" si="95"/>
        <v>15.372866055249176</v>
      </c>
      <c r="AH65" s="5">
        <f t="shared" si="95"/>
        <v>16.459156505313302</v>
      </c>
      <c r="AI65" s="5">
        <f t="shared" si="95"/>
        <v>-11.101974609185845</v>
      </c>
      <c r="AJ65" s="5">
        <f t="shared" si="95"/>
        <v>10.60071461133677</v>
      </c>
      <c r="AK65" s="5">
        <f t="shared" si="95"/>
        <v>21.515195737781511</v>
      </c>
      <c r="AL65" s="5">
        <f t="shared" si="95"/>
        <v>23.758429866597282</v>
      </c>
      <c r="AM65" s="5">
        <f t="shared" si="95"/>
        <v>21.255635010797846</v>
      </c>
      <c r="AN65" s="5">
        <f t="shared" si="94"/>
        <v>9.4359941523886732</v>
      </c>
      <c r="AO65" s="5">
        <f t="shared" si="92"/>
        <v>6.5680657943470919</v>
      </c>
      <c r="AP65" s="5">
        <f t="shared" si="92"/>
        <v>14.841590721835047</v>
      </c>
      <c r="AQ65" s="5">
        <f t="shared" si="92"/>
        <v>19.211268601798338</v>
      </c>
      <c r="AR65" s="5">
        <f t="shared" si="92"/>
        <v>14.554520392130399</v>
      </c>
      <c r="AS65" s="5">
        <f t="shared" si="92"/>
        <v>12.303005585748721</v>
      </c>
      <c r="AV65" s="2">
        <f t="shared" si="14"/>
        <v>71.138397792509906</v>
      </c>
      <c r="AW65" s="2">
        <f t="shared" si="15"/>
        <v>72.322411936788114</v>
      </c>
      <c r="AX65" s="2">
        <f t="shared" si="16"/>
        <v>74.214619525974513</v>
      </c>
      <c r="AY65" s="2">
        <f t="shared" si="17"/>
        <v>74.181245684078533</v>
      </c>
      <c r="AZ65" s="2">
        <f t="shared" si="18"/>
        <v>76.289745541915963</v>
      </c>
      <c r="BA65" s="2">
        <f t="shared" si="19"/>
        <v>77.581941006223076</v>
      </c>
      <c r="BB65" s="2">
        <f t="shared" si="20"/>
        <v>78.132032772021347</v>
      </c>
      <c r="BC65" s="2">
        <f t="shared" si="21"/>
        <v>78.358577515004342</v>
      </c>
      <c r="BD65" s="2">
        <f t="shared" si="22"/>
        <v>75.927819073042059</v>
      </c>
      <c r="BE65" s="2">
        <f t="shared" si="23"/>
        <v>71.359533623656475</v>
      </c>
      <c r="BF65" s="2">
        <f t="shared" si="24"/>
        <v>65.789149241318171</v>
      </c>
      <c r="BG65" s="2">
        <f t="shared" si="25"/>
        <v>57.204191698289272</v>
      </c>
      <c r="BH65" s="2">
        <f t="shared" si="26"/>
        <v>47.771762949049084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71.086624651307773</v>
      </c>
      <c r="CP65" s="2">
        <f t="shared" si="54"/>
        <v>72.292231573123772</v>
      </c>
      <c r="CQ65" s="2">
        <f t="shared" si="55"/>
        <v>74.185683278151913</v>
      </c>
      <c r="CR65" s="2">
        <f t="shared" si="56"/>
        <v>74.171725638860565</v>
      </c>
      <c r="CS65" s="2">
        <f t="shared" si="57"/>
        <v>76.250251789616883</v>
      </c>
      <c r="CT65" s="2">
        <f t="shared" si="58"/>
        <v>77.542685845008748</v>
      </c>
      <c r="CU65" s="2">
        <f t="shared" si="59"/>
        <v>78.107701392072357</v>
      </c>
      <c r="CV65" s="2">
        <f t="shared" si="60"/>
        <v>78.322781977564816</v>
      </c>
      <c r="CW65" s="2">
        <f t="shared" si="61"/>
        <v>75.890786354817408</v>
      </c>
      <c r="CX65" s="2">
        <f t="shared" si="62"/>
        <v>71.31138126462389</v>
      </c>
      <c r="CY65" s="2">
        <f t="shared" si="63"/>
        <v>65.738481443620671</v>
      </c>
      <c r="CZ65" s="2">
        <f t="shared" si="64"/>
        <v>57.172301685822433</v>
      </c>
      <c r="DA65" s="2">
        <f t="shared" si="65"/>
        <v>47.753233498393207</v>
      </c>
      <c r="DD65" s="2">
        <f t="shared" si="66"/>
        <v>73.168273515621905</v>
      </c>
      <c r="DE65" s="2">
        <f t="shared" si="67"/>
        <v>73.387384017641295</v>
      </c>
      <c r="DF65" s="2">
        <f t="shared" si="68"/>
        <v>75.089961879381292</v>
      </c>
      <c r="DG65" s="2">
        <f t="shared" si="69"/>
        <v>74.504493600116447</v>
      </c>
      <c r="DH65" s="2">
        <f t="shared" si="70"/>
        <v>77.850123065899325</v>
      </c>
      <c r="DI65" s="2">
        <f t="shared" si="71"/>
        <v>79.07078136413844</v>
      </c>
      <c r="DJ65" s="2">
        <f t="shared" si="72"/>
        <v>79.062326664295512</v>
      </c>
      <c r="DK65" s="2">
        <f t="shared" si="73"/>
        <v>79.485477667709432</v>
      </c>
      <c r="DL65" s="2">
        <f t="shared" si="74"/>
        <v>77.709151293680421</v>
      </c>
      <c r="DM65" s="2">
        <f t="shared" si="75"/>
        <v>73.310557509185344</v>
      </c>
      <c r="DN65" s="2">
        <f t="shared" si="76"/>
        <v>67.642425086313736</v>
      </c>
      <c r="DO65" s="2">
        <f t="shared" si="77"/>
        <v>58.525658653161905</v>
      </c>
      <c r="DP65" s="2">
        <f t="shared" si="78"/>
        <v>48.577538206760153</v>
      </c>
      <c r="DS65" s="2">
        <f t="shared" si="79"/>
        <v>2.4871217278615129E-2</v>
      </c>
      <c r="DT65" s="2">
        <f t="shared" si="80"/>
        <v>2.755813933980664E-2</v>
      </c>
      <c r="DU65" s="2">
        <f t="shared" si="81"/>
        <v>3.1999261934618842E-2</v>
      </c>
      <c r="DV65" s="2">
        <f t="shared" si="82"/>
        <v>2.8608659265283144E-2</v>
      </c>
      <c r="DW65" s="2">
        <f t="shared" si="83"/>
        <v>2.4685581199284098E-2</v>
      </c>
      <c r="DX65" s="2">
        <f t="shared" si="84"/>
        <v>2.5688944652280131E-2</v>
      </c>
      <c r="DY65" s="2">
        <f t="shared" si="85"/>
        <v>2.5487885830141676E-2</v>
      </c>
      <c r="DZ65" s="2">
        <f t="shared" si="86"/>
        <v>3.0786677668914967E-2</v>
      </c>
      <c r="EA65" s="2">
        <f t="shared" si="87"/>
        <v>2.036594383953335E-2</v>
      </c>
      <c r="EB65" s="2">
        <f t="shared" si="88"/>
        <v>2.4086100044247796E-2</v>
      </c>
      <c r="EC65" s="2">
        <f t="shared" si="89"/>
        <v>2.6612025987192648E-2</v>
      </c>
      <c r="ED65" s="2">
        <f t="shared" si="90"/>
        <v>2.3563637116028973E-2</v>
      </c>
      <c r="EE65" s="2">
        <f t="shared" si="91"/>
        <v>2.2478884892682481E-2</v>
      </c>
    </row>
    <row r="66" spans="2:135" x14ac:dyDescent="0.25">
      <c r="B66" s="2">
        <v>60</v>
      </c>
      <c r="C66">
        <v>136.60599999999999</v>
      </c>
      <c r="D66">
        <v>146.136</v>
      </c>
      <c r="E66">
        <v>97.167000000000002</v>
      </c>
      <c r="F66">
        <v>125.455</v>
      </c>
      <c r="G66">
        <v>185.136</v>
      </c>
      <c r="H66">
        <v>193.15199999999999</v>
      </c>
      <c r="I66">
        <v>199.65199999999999</v>
      </c>
      <c r="J66">
        <v>142.28800000000001</v>
      </c>
      <c r="K66">
        <v>206.697</v>
      </c>
      <c r="L66">
        <v>198.333</v>
      </c>
      <c r="M66">
        <v>149.07599999999999</v>
      </c>
      <c r="N66">
        <v>146</v>
      </c>
      <c r="O66">
        <v>116.17910000000001</v>
      </c>
      <c r="R66" s="5">
        <f t="shared" si="0"/>
        <v>129.63629515454645</v>
      </c>
      <c r="S66" s="5">
        <f t="shared" si="1"/>
        <v>139.24215369468104</v>
      </c>
      <c r="T66" s="5">
        <f t="shared" si="2"/>
        <v>119.10070939563373</v>
      </c>
      <c r="U66" s="5">
        <f t="shared" si="3"/>
        <v>135.42500993263818</v>
      </c>
      <c r="V66" s="5">
        <f t="shared" si="4"/>
        <v>164.38034837521514</v>
      </c>
      <c r="W66" s="5">
        <f t="shared" si="5"/>
        <v>171.60971523583351</v>
      </c>
      <c r="X66" s="5">
        <f t="shared" si="6"/>
        <v>177.25342576188933</v>
      </c>
      <c r="Y66" s="5">
        <f t="shared" si="7"/>
        <v>141.28820186488213</v>
      </c>
      <c r="Z66" s="5">
        <f t="shared" si="8"/>
        <v>193.28757620665294</v>
      </c>
      <c r="AA66" s="5">
        <f t="shared" si="9"/>
        <v>177.08884194010355</v>
      </c>
      <c r="AB66" s="5">
        <f t="shared" si="10"/>
        <v>136.38104840485127</v>
      </c>
      <c r="AC66" s="5">
        <f t="shared" si="11"/>
        <v>130.88054575036614</v>
      </c>
      <c r="AD66" s="5">
        <f t="shared" si="12"/>
        <v>104.232060533309</v>
      </c>
      <c r="AE66" s="5"/>
      <c r="AG66" s="5">
        <f t="shared" si="95"/>
        <v>6.9697048454535491</v>
      </c>
      <c r="AH66" s="5">
        <f t="shared" si="95"/>
        <v>6.8938463053189594</v>
      </c>
      <c r="AI66" s="5">
        <f t="shared" si="95"/>
        <v>-21.933709395633727</v>
      </c>
      <c r="AJ66" s="5">
        <f t="shared" si="95"/>
        <v>-9.9700099326381775</v>
      </c>
      <c r="AK66" s="5">
        <f t="shared" si="95"/>
        <v>20.755651624784861</v>
      </c>
      <c r="AL66" s="5">
        <f t="shared" si="95"/>
        <v>21.542284764166482</v>
      </c>
      <c r="AM66" s="5">
        <f t="shared" si="95"/>
        <v>22.398574238110655</v>
      </c>
      <c r="AN66" s="5">
        <f t="shared" si="94"/>
        <v>0.99979813511788507</v>
      </c>
      <c r="AO66" s="5">
        <f t="shared" si="92"/>
        <v>13.409423793347059</v>
      </c>
      <c r="AP66" s="5">
        <f t="shared" si="92"/>
        <v>21.244158059896449</v>
      </c>
      <c r="AQ66" s="5">
        <f t="shared" si="92"/>
        <v>12.694951595148723</v>
      </c>
      <c r="AR66" s="5">
        <f t="shared" si="92"/>
        <v>15.119454249633861</v>
      </c>
      <c r="AS66" s="5">
        <f t="shared" si="92"/>
        <v>11.94703946669101</v>
      </c>
      <c r="AV66" s="2">
        <f t="shared" si="14"/>
        <v>71.138538958776095</v>
      </c>
      <c r="AW66" s="2">
        <f t="shared" si="15"/>
        <v>72.317991881802882</v>
      </c>
      <c r="AX66" s="2">
        <f t="shared" si="16"/>
        <v>74.212855108398116</v>
      </c>
      <c r="AY66" s="2">
        <f t="shared" si="17"/>
        <v>74.182918465041524</v>
      </c>
      <c r="AZ66" s="2">
        <f t="shared" si="18"/>
        <v>76.316204887692422</v>
      </c>
      <c r="BA66" s="2">
        <f t="shared" si="19"/>
        <v>77.602361525002536</v>
      </c>
      <c r="BB66" s="2">
        <f t="shared" si="20"/>
        <v>78.146555712925476</v>
      </c>
      <c r="BC66" s="2">
        <f t="shared" si="21"/>
        <v>78.37000471040021</v>
      </c>
      <c r="BD66" s="2">
        <f t="shared" si="22"/>
        <v>75.945807933810698</v>
      </c>
      <c r="BE66" s="2">
        <f t="shared" si="23"/>
        <v>71.385451836932802</v>
      </c>
      <c r="BF66" s="2">
        <f t="shared" si="24"/>
        <v>65.817773602722539</v>
      </c>
      <c r="BG66" s="2">
        <f t="shared" si="25"/>
        <v>57.225098264623618</v>
      </c>
      <c r="BH66" s="2">
        <f t="shared" si="26"/>
        <v>47.790633568955805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71.083974629118273</v>
      </c>
      <c r="CP66" s="2">
        <f t="shared" si="54"/>
        <v>72.286416675371456</v>
      </c>
      <c r="CQ66" s="2">
        <f t="shared" si="55"/>
        <v>74.18273634089789</v>
      </c>
      <c r="CR66" s="2">
        <f t="shared" si="56"/>
        <v>74.173291221633164</v>
      </c>
      <c r="CS66" s="2">
        <f t="shared" si="57"/>
        <v>76.274468106151971</v>
      </c>
      <c r="CT66" s="2">
        <f t="shared" si="58"/>
        <v>77.560934131632848</v>
      </c>
      <c r="CU66" s="2">
        <f t="shared" si="59"/>
        <v>78.121195683021824</v>
      </c>
      <c r="CV66" s="2">
        <f t="shared" si="60"/>
        <v>78.332767403362794</v>
      </c>
      <c r="CW66" s="2">
        <f t="shared" si="61"/>
        <v>75.906684909561847</v>
      </c>
      <c r="CX66" s="2">
        <f t="shared" si="62"/>
        <v>71.334540293221295</v>
      </c>
      <c r="CY66" s="2">
        <f t="shared" si="63"/>
        <v>65.764379412866035</v>
      </c>
      <c r="CZ66" s="2">
        <f t="shared" si="64"/>
        <v>57.191423868884343</v>
      </c>
      <c r="DA66" s="2">
        <f t="shared" si="65"/>
        <v>47.771110179489938</v>
      </c>
      <c r="DD66" s="2">
        <f t="shared" si="66"/>
        <v>73.089613033371407</v>
      </c>
      <c r="DE66" s="2">
        <f t="shared" si="67"/>
        <v>73.334146867857086</v>
      </c>
      <c r="DF66" s="2">
        <f t="shared" si="68"/>
        <v>75.043801340799206</v>
      </c>
      <c r="DG66" s="2">
        <f t="shared" si="69"/>
        <v>74.481043656195695</v>
      </c>
      <c r="DH66" s="2">
        <f t="shared" si="70"/>
        <v>77.820109336933641</v>
      </c>
      <c r="DI66" s="2">
        <f t="shared" si="71"/>
        <v>79.035337719087437</v>
      </c>
      <c r="DJ66" s="2">
        <f t="shared" si="72"/>
        <v>79.030862972764041</v>
      </c>
      <c r="DK66" s="2">
        <f t="shared" si="73"/>
        <v>79.43914529602597</v>
      </c>
      <c r="DL66" s="2">
        <f t="shared" si="74"/>
        <v>77.662102199924675</v>
      </c>
      <c r="DM66" s="2">
        <f t="shared" si="75"/>
        <v>73.26676582010019</v>
      </c>
      <c r="DN66" s="2">
        <f t="shared" si="76"/>
        <v>67.598929933570687</v>
      </c>
      <c r="DO66" s="2">
        <f t="shared" si="77"/>
        <v>58.497726134519503</v>
      </c>
      <c r="DP66" s="2">
        <f t="shared" si="78"/>
        <v>48.564928830912372</v>
      </c>
      <c r="DS66" s="2">
        <f t="shared" si="79"/>
        <v>2.720546711815934E-2</v>
      </c>
      <c r="DT66" s="2">
        <f t="shared" si="80"/>
        <v>3.0136772480056105E-2</v>
      </c>
      <c r="DU66" s="2">
        <f t="shared" si="81"/>
        <v>3.4978506272659207E-2</v>
      </c>
      <c r="DV66" s="2">
        <f t="shared" si="82"/>
        <v>3.1282428105076233E-2</v>
      </c>
      <c r="DW66" s="2">
        <f t="shared" si="83"/>
        <v>2.7002890909776582E-2</v>
      </c>
      <c r="DX66" s="2">
        <f t="shared" si="84"/>
        <v>2.8097729632636459E-2</v>
      </c>
      <c r="DY66" s="2">
        <f t="shared" si="85"/>
        <v>2.7878357493576676E-2</v>
      </c>
      <c r="DZ66" s="2">
        <f t="shared" si="86"/>
        <v>3.3656951466892043E-2</v>
      </c>
      <c r="EA66" s="2">
        <f t="shared" si="87"/>
        <v>2.2287022273071146E-2</v>
      </c>
      <c r="EB66" s="2">
        <f t="shared" si="88"/>
        <v>2.634865495941046E-2</v>
      </c>
      <c r="EC66" s="2">
        <f t="shared" si="89"/>
        <v>2.9104780301171515E-2</v>
      </c>
      <c r="ED66" s="2">
        <f t="shared" si="90"/>
        <v>2.5778410269306638E-2</v>
      </c>
      <c r="EE66" s="2">
        <f t="shared" si="91"/>
        <v>2.4594269019605958E-2</v>
      </c>
    </row>
    <row r="67" spans="2:135" x14ac:dyDescent="0.25">
      <c r="B67" s="2">
        <v>61</v>
      </c>
      <c r="C67">
        <v>110.07599999999999</v>
      </c>
      <c r="D67">
        <v>116.288</v>
      </c>
      <c r="E67">
        <v>83.984999999999999</v>
      </c>
      <c r="F67">
        <v>95.938999999999993</v>
      </c>
      <c r="G67">
        <v>151.697</v>
      </c>
      <c r="H67">
        <v>156.89400000000001</v>
      </c>
      <c r="I67">
        <v>170.45500000000001</v>
      </c>
      <c r="J67">
        <v>121.015</v>
      </c>
      <c r="K67">
        <v>196.773</v>
      </c>
      <c r="L67">
        <v>178.95500000000001</v>
      </c>
      <c r="M67">
        <v>115.773</v>
      </c>
      <c r="N67">
        <v>127.56100000000001</v>
      </c>
      <c r="O67">
        <v>99.671599999999998</v>
      </c>
      <c r="R67" s="5">
        <f t="shared" si="0"/>
        <v>115.71650247324794</v>
      </c>
      <c r="S67" s="5">
        <f t="shared" si="1"/>
        <v>123.42842960162555</v>
      </c>
      <c r="T67" s="5">
        <f t="shared" si="2"/>
        <v>106.74462210743262</v>
      </c>
      <c r="U67" s="5">
        <f t="shared" si="3"/>
        <v>120.65499733881893</v>
      </c>
      <c r="V67" s="5">
        <f t="shared" si="4"/>
        <v>148.2225445377575</v>
      </c>
      <c r="W67" s="5">
        <f t="shared" si="5"/>
        <v>153.73191938759413</v>
      </c>
      <c r="X67" s="5">
        <f t="shared" si="6"/>
        <v>159.15306274707029</v>
      </c>
      <c r="Y67" s="5">
        <f t="shared" si="7"/>
        <v>125.88121444124126</v>
      </c>
      <c r="Z67" s="5">
        <f t="shared" si="8"/>
        <v>177.67266850192971</v>
      </c>
      <c r="AA67" s="5">
        <f t="shared" si="9"/>
        <v>160.480310749035</v>
      </c>
      <c r="AB67" s="5">
        <f t="shared" si="10"/>
        <v>121.66842012364867</v>
      </c>
      <c r="AC67" s="5">
        <f t="shared" si="11"/>
        <v>118.03167320990865</v>
      </c>
      <c r="AD67" s="5">
        <f t="shared" si="12"/>
        <v>93.358296322782635</v>
      </c>
      <c r="AE67" s="5"/>
      <c r="AG67" s="5">
        <f t="shared" si="95"/>
        <v>-5.640502473247949</v>
      </c>
      <c r="AH67" s="5">
        <f t="shared" si="95"/>
        <v>-7.1404296016255557</v>
      </c>
      <c r="AI67" s="5">
        <f t="shared" si="95"/>
        <v>-22.759622107432619</v>
      </c>
      <c r="AJ67" s="5">
        <f t="shared" si="95"/>
        <v>-24.715997338818937</v>
      </c>
      <c r="AK67" s="5">
        <f t="shared" si="95"/>
        <v>3.4744554622425028</v>
      </c>
      <c r="AL67" s="5">
        <f t="shared" si="95"/>
        <v>3.1620806124058731</v>
      </c>
      <c r="AM67" s="5">
        <f t="shared" si="95"/>
        <v>11.301937252929719</v>
      </c>
      <c r="AN67" s="5">
        <f t="shared" si="94"/>
        <v>-4.8662144412412545</v>
      </c>
      <c r="AO67" s="5">
        <f t="shared" si="92"/>
        <v>19.10033149807029</v>
      </c>
      <c r="AP67" s="5">
        <f t="shared" si="92"/>
        <v>18.474689250965014</v>
      </c>
      <c r="AQ67" s="5">
        <f t="shared" si="92"/>
        <v>-5.8954201236486767</v>
      </c>
      <c r="AR67" s="5">
        <f t="shared" si="92"/>
        <v>9.5293267900913605</v>
      </c>
      <c r="AS67" s="5">
        <f t="shared" si="92"/>
        <v>6.3133036772173625</v>
      </c>
      <c r="AV67" s="2">
        <f t="shared" si="14"/>
        <v>71.138735110023205</v>
      </c>
      <c r="AW67" s="2">
        <f t="shared" si="15"/>
        <v>72.313560438553964</v>
      </c>
      <c r="AX67" s="2">
        <f t="shared" si="16"/>
        <v>74.211051099234453</v>
      </c>
      <c r="AY67" s="2">
        <f t="shared" si="17"/>
        <v>74.184525640564203</v>
      </c>
      <c r="AZ67" s="2">
        <f t="shared" si="18"/>
        <v>76.34272750542948</v>
      </c>
      <c r="BA67" s="2">
        <f t="shared" si="19"/>
        <v>77.622834149450355</v>
      </c>
      <c r="BB67" s="2">
        <f t="shared" si="20"/>
        <v>78.161051514292083</v>
      </c>
      <c r="BC67" s="2">
        <f t="shared" si="21"/>
        <v>78.381378940783364</v>
      </c>
      <c r="BD67" s="2">
        <f t="shared" si="22"/>
        <v>75.963854000557305</v>
      </c>
      <c r="BE67" s="2">
        <f t="shared" si="23"/>
        <v>71.411451821957272</v>
      </c>
      <c r="BF67" s="2">
        <f t="shared" si="24"/>
        <v>65.846450687916033</v>
      </c>
      <c r="BG67" s="2">
        <f t="shared" si="25"/>
        <v>57.246050966968895</v>
      </c>
      <c r="BH67" s="2">
        <f t="shared" si="26"/>
        <v>47.809522983190853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71.08132460692876</v>
      </c>
      <c r="CP67" s="2">
        <f t="shared" si="54"/>
        <v>72.280601777619125</v>
      </c>
      <c r="CQ67" s="2">
        <f t="shared" si="55"/>
        <v>74.179789403643881</v>
      </c>
      <c r="CR67" s="2">
        <f t="shared" si="56"/>
        <v>74.174856804405763</v>
      </c>
      <c r="CS67" s="2">
        <f t="shared" si="57"/>
        <v>76.298684422687046</v>
      </c>
      <c r="CT67" s="2">
        <f t="shared" si="58"/>
        <v>77.579182418256934</v>
      </c>
      <c r="CU67" s="2">
        <f t="shared" si="59"/>
        <v>78.134689973971277</v>
      </c>
      <c r="CV67" s="2">
        <f t="shared" si="60"/>
        <v>78.342752829160787</v>
      </c>
      <c r="CW67" s="2">
        <f t="shared" si="61"/>
        <v>75.922583464306285</v>
      </c>
      <c r="CX67" s="2">
        <f t="shared" si="62"/>
        <v>71.3576993218187</v>
      </c>
      <c r="CY67" s="2">
        <f t="shared" si="63"/>
        <v>65.790277382111398</v>
      </c>
      <c r="CZ67" s="2">
        <f t="shared" si="64"/>
        <v>57.21054605194626</v>
      </c>
      <c r="DA67" s="2">
        <f t="shared" si="65"/>
        <v>47.788986860586668</v>
      </c>
      <c r="DD67" s="2">
        <f t="shared" si="66"/>
        <v>73.010952551120909</v>
      </c>
      <c r="DE67" s="2">
        <f t="shared" si="67"/>
        <v>73.280909718072877</v>
      </c>
      <c r="DF67" s="2">
        <f t="shared" si="68"/>
        <v>74.99764080221712</v>
      </c>
      <c r="DG67" s="2">
        <f t="shared" si="69"/>
        <v>74.457593712274942</v>
      </c>
      <c r="DH67" s="2">
        <f t="shared" si="70"/>
        <v>77.790095607967942</v>
      </c>
      <c r="DI67" s="2">
        <f t="shared" si="71"/>
        <v>78.999894074036433</v>
      </c>
      <c r="DJ67" s="2">
        <f t="shared" si="72"/>
        <v>78.999399281232556</v>
      </c>
      <c r="DK67" s="2">
        <f t="shared" si="73"/>
        <v>79.392812924342508</v>
      </c>
      <c r="DL67" s="2">
        <f t="shared" si="74"/>
        <v>77.615053106168943</v>
      </c>
      <c r="DM67" s="2">
        <f t="shared" si="75"/>
        <v>73.222974131015036</v>
      </c>
      <c r="DN67" s="2">
        <f t="shared" si="76"/>
        <v>67.555434780827639</v>
      </c>
      <c r="DO67" s="2">
        <f t="shared" si="77"/>
        <v>58.469793615877094</v>
      </c>
      <c r="DP67" s="2">
        <f t="shared" si="78"/>
        <v>48.552319455064591</v>
      </c>
      <c r="DS67" s="2">
        <f t="shared" si="79"/>
        <v>2.9752110124250813E-2</v>
      </c>
      <c r="DT67" s="2">
        <f t="shared" si="80"/>
        <v>3.2948514754262401E-2</v>
      </c>
      <c r="DU67" s="2">
        <f t="shared" si="81"/>
        <v>3.8224175742820457E-2</v>
      </c>
      <c r="DV67" s="2">
        <f t="shared" si="82"/>
        <v>3.4197290446838183E-2</v>
      </c>
      <c r="DW67" s="2">
        <f t="shared" si="83"/>
        <v>2.9531146860840241E-2</v>
      </c>
      <c r="DX67" s="2">
        <f t="shared" si="84"/>
        <v>3.0725257314413015E-2</v>
      </c>
      <c r="DY67" s="2">
        <f t="shared" si="85"/>
        <v>3.0486014316542593E-2</v>
      </c>
      <c r="DZ67" s="2">
        <f t="shared" si="86"/>
        <v>3.678466765837355E-2</v>
      </c>
      <c r="EA67" s="2">
        <f t="shared" si="87"/>
        <v>2.4384801493752158E-2</v>
      </c>
      <c r="EB67" s="2">
        <f t="shared" si="88"/>
        <v>2.8817469615498893E-2</v>
      </c>
      <c r="EC67" s="2">
        <f t="shared" si="89"/>
        <v>3.182339764458865E-2</v>
      </c>
      <c r="ED67" s="2">
        <f t="shared" si="90"/>
        <v>2.8195341440094137E-2</v>
      </c>
      <c r="EE67" s="2">
        <f t="shared" si="91"/>
        <v>2.6903243425930288E-2</v>
      </c>
    </row>
    <row r="68" spans="2:135" x14ac:dyDescent="0.25">
      <c r="B68" s="2">
        <v>62</v>
      </c>
      <c r="C68">
        <v>91.197000000000003</v>
      </c>
      <c r="D68">
        <v>91.802999999999997</v>
      </c>
      <c r="E68">
        <v>77.47</v>
      </c>
      <c r="F68">
        <v>83.090999999999994</v>
      </c>
      <c r="G68">
        <v>113.727</v>
      </c>
      <c r="H68">
        <v>117.09099999999999</v>
      </c>
      <c r="I68">
        <v>130.78800000000001</v>
      </c>
      <c r="J68">
        <v>103.545</v>
      </c>
      <c r="K68">
        <v>177.273</v>
      </c>
      <c r="L68">
        <v>148.303</v>
      </c>
      <c r="M68">
        <v>87.47</v>
      </c>
      <c r="N68">
        <v>100.818</v>
      </c>
      <c r="O68">
        <v>77.537300000000002</v>
      </c>
      <c r="R68" s="5">
        <f t="shared" si="0"/>
        <v>103.84676619112753</v>
      </c>
      <c r="S68" s="5">
        <f t="shared" si="1"/>
        <v>109.85468316257847</v>
      </c>
      <c r="T68" s="5">
        <f t="shared" si="2"/>
        <v>96.91576051452401</v>
      </c>
      <c r="U68" s="5">
        <f t="shared" si="3"/>
        <v>108.09218453256013</v>
      </c>
      <c r="V68" s="5">
        <f t="shared" si="4"/>
        <v>132.75006264790713</v>
      </c>
      <c r="W68" s="5">
        <f t="shared" si="5"/>
        <v>136.84374083675905</v>
      </c>
      <c r="X68" s="5">
        <f t="shared" si="6"/>
        <v>141.75564145854781</v>
      </c>
      <c r="Y68" s="5">
        <f t="shared" si="7"/>
        <v>112.85117467029423</v>
      </c>
      <c r="Z68" s="5">
        <f t="shared" si="8"/>
        <v>160.75029172795578</v>
      </c>
      <c r="AA68" s="5">
        <f t="shared" si="9"/>
        <v>143.52064633202389</v>
      </c>
      <c r="AB68" s="5">
        <f t="shared" si="10"/>
        <v>108.31276655566134</v>
      </c>
      <c r="AC68" s="5">
        <f t="shared" si="11"/>
        <v>105.48541438148099</v>
      </c>
      <c r="AD68" s="5">
        <f t="shared" si="12"/>
        <v>83.199749747586878</v>
      </c>
      <c r="AE68" s="5"/>
      <c r="AG68" s="5">
        <f t="shared" si="95"/>
        <v>-12.649766191127526</v>
      </c>
      <c r="AH68" s="5">
        <f t="shared" si="95"/>
        <v>-18.05168316257847</v>
      </c>
      <c r="AI68" s="5">
        <f t="shared" si="95"/>
        <v>-19.445760514524011</v>
      </c>
      <c r="AJ68" s="5">
        <f t="shared" si="95"/>
        <v>-25.001184532560131</v>
      </c>
      <c r="AK68" s="5">
        <f t="shared" si="95"/>
        <v>-19.023062647907125</v>
      </c>
      <c r="AL68" s="5">
        <f t="shared" si="95"/>
        <v>-19.75274083675906</v>
      </c>
      <c r="AM68" s="5">
        <f t="shared" si="95"/>
        <v>-10.967641458547803</v>
      </c>
      <c r="AN68" s="5">
        <f t="shared" si="94"/>
        <v>-9.3061746702942258</v>
      </c>
      <c r="AO68" s="5">
        <f t="shared" si="92"/>
        <v>16.522708272044213</v>
      </c>
      <c r="AP68" s="5">
        <f t="shared" si="92"/>
        <v>4.7823536679761105</v>
      </c>
      <c r="AQ68" s="5">
        <f t="shared" si="92"/>
        <v>-20.842766555661342</v>
      </c>
      <c r="AR68" s="5">
        <f t="shared" si="92"/>
        <v>-4.6674143814809952</v>
      </c>
      <c r="AS68" s="5">
        <f t="shared" si="92"/>
        <v>-5.6624497475868765</v>
      </c>
      <c r="AV68" s="2">
        <f t="shared" si="14"/>
        <v>71.138971218074914</v>
      </c>
      <c r="AW68" s="2">
        <f t="shared" si="15"/>
        <v>72.309103009134134</v>
      </c>
      <c r="AX68" s="2">
        <f t="shared" si="16"/>
        <v>74.209189776195601</v>
      </c>
      <c r="AY68" s="2">
        <f t="shared" si="17"/>
        <v>74.18605427999114</v>
      </c>
      <c r="AZ68" s="2">
        <f t="shared" si="18"/>
        <v>76.369304825811042</v>
      </c>
      <c r="BA68" s="2">
        <f t="shared" si="19"/>
        <v>77.64334890190419</v>
      </c>
      <c r="BB68" s="2">
        <f t="shared" si="20"/>
        <v>78.175505937900923</v>
      </c>
      <c r="BC68" s="2">
        <f t="shared" si="21"/>
        <v>78.392677703581072</v>
      </c>
      <c r="BD68" s="2">
        <f t="shared" si="22"/>
        <v>75.981948945174878</v>
      </c>
      <c r="BE68" s="2">
        <f t="shared" si="23"/>
        <v>71.437523759870828</v>
      </c>
      <c r="BF68" s="2">
        <f t="shared" si="24"/>
        <v>65.8751656604354</v>
      </c>
      <c r="BG68" s="2">
        <f t="shared" si="25"/>
        <v>57.267042210904116</v>
      </c>
      <c r="BH68" s="2">
        <f t="shared" si="26"/>
        <v>47.828425683465063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71.078674584739261</v>
      </c>
      <c r="CP68" s="2">
        <f t="shared" si="54"/>
        <v>72.274786879866809</v>
      </c>
      <c r="CQ68" s="2">
        <f t="shared" si="55"/>
        <v>74.176842466389871</v>
      </c>
      <c r="CR68" s="2">
        <f t="shared" si="56"/>
        <v>74.176422387178363</v>
      </c>
      <c r="CS68" s="2">
        <f t="shared" si="57"/>
        <v>76.322900739222121</v>
      </c>
      <c r="CT68" s="2">
        <f t="shared" si="58"/>
        <v>77.597430704881035</v>
      </c>
      <c r="CU68" s="2">
        <f t="shared" si="59"/>
        <v>78.148184264920729</v>
      </c>
      <c r="CV68" s="2">
        <f t="shared" si="60"/>
        <v>78.352738254958766</v>
      </c>
      <c r="CW68" s="2">
        <f t="shared" si="61"/>
        <v>75.938482019050724</v>
      </c>
      <c r="CX68" s="2">
        <f t="shared" si="62"/>
        <v>71.380858350416105</v>
      </c>
      <c r="CY68" s="2">
        <f t="shared" si="63"/>
        <v>65.816175351356762</v>
      </c>
      <c r="CZ68" s="2">
        <f t="shared" si="64"/>
        <v>57.22966823500817</v>
      </c>
      <c r="DA68" s="2">
        <f t="shared" si="65"/>
        <v>47.806863541683398</v>
      </c>
      <c r="DD68" s="2">
        <f t="shared" si="66"/>
        <v>72.93229206887041</v>
      </c>
      <c r="DE68" s="2">
        <f t="shared" si="67"/>
        <v>73.227672568288682</v>
      </c>
      <c r="DF68" s="2">
        <f t="shared" si="68"/>
        <v>74.951480263635048</v>
      </c>
      <c r="DG68" s="2">
        <f t="shared" si="69"/>
        <v>74.43414376835419</v>
      </c>
      <c r="DH68" s="2">
        <f t="shared" si="70"/>
        <v>77.760081879002257</v>
      </c>
      <c r="DI68" s="2">
        <f t="shared" si="71"/>
        <v>78.96445042898543</v>
      </c>
      <c r="DJ68" s="2">
        <f t="shared" si="72"/>
        <v>78.967935589701071</v>
      </c>
      <c r="DK68" s="2">
        <f t="shared" si="73"/>
        <v>79.346480552659031</v>
      </c>
      <c r="DL68" s="2">
        <f t="shared" si="74"/>
        <v>77.568004012413198</v>
      </c>
      <c r="DM68" s="2">
        <f t="shared" si="75"/>
        <v>73.179182441929882</v>
      </c>
      <c r="DN68" s="2">
        <f t="shared" si="76"/>
        <v>67.51193962808459</v>
      </c>
      <c r="DO68" s="2">
        <f t="shared" si="77"/>
        <v>58.441861097234685</v>
      </c>
      <c r="DP68" s="2">
        <f t="shared" si="78"/>
        <v>48.539710079216803</v>
      </c>
      <c r="DS68" s="2">
        <f t="shared" si="79"/>
        <v>3.2529167345393267E-2</v>
      </c>
      <c r="DT68" s="2">
        <f t="shared" si="80"/>
        <v>3.601284989823654E-2</v>
      </c>
      <c r="DU68" s="2">
        <f t="shared" si="81"/>
        <v>4.1757980207983283E-2</v>
      </c>
      <c r="DV68" s="2">
        <f t="shared" si="82"/>
        <v>3.7373277951713711E-2</v>
      </c>
      <c r="DW68" s="2">
        <f t="shared" si="83"/>
        <v>3.2288265761702843E-2</v>
      </c>
      <c r="DX68" s="2">
        <f t="shared" si="84"/>
        <v>3.3590003284881251E-2</v>
      </c>
      <c r="DY68" s="2">
        <f t="shared" si="85"/>
        <v>3.3329220892094953E-2</v>
      </c>
      <c r="DZ68" s="2">
        <f t="shared" si="86"/>
        <v>4.019095163276426E-2</v>
      </c>
      <c r="EA68" s="2">
        <f t="shared" si="87"/>
        <v>2.6674648333192361E-2</v>
      </c>
      <c r="EB68" s="2">
        <f t="shared" si="88"/>
        <v>3.1510120852032343E-2</v>
      </c>
      <c r="EC68" s="2">
        <f t="shared" si="89"/>
        <v>3.4786856810351437E-2</v>
      </c>
      <c r="ED68" s="2">
        <f t="shared" si="90"/>
        <v>3.0831707610702721E-2</v>
      </c>
      <c r="EE68" s="2">
        <f t="shared" si="91"/>
        <v>2.9422451601172621E-2</v>
      </c>
    </row>
    <row r="69" spans="2:135" x14ac:dyDescent="0.25">
      <c r="B69" s="2">
        <v>63</v>
      </c>
      <c r="C69">
        <v>81.075999999999993</v>
      </c>
      <c r="D69">
        <v>82.667000000000002</v>
      </c>
      <c r="E69">
        <v>77.727000000000004</v>
      </c>
      <c r="F69">
        <v>78.712000000000003</v>
      </c>
      <c r="G69">
        <v>91.5</v>
      </c>
      <c r="H69">
        <v>92.984999999999999</v>
      </c>
      <c r="I69">
        <v>101.712</v>
      </c>
      <c r="J69">
        <v>90.894000000000005</v>
      </c>
      <c r="K69">
        <v>151.47</v>
      </c>
      <c r="L69">
        <v>110.273</v>
      </c>
      <c r="M69">
        <v>73.832999999999998</v>
      </c>
      <c r="N69">
        <v>77.197000000000003</v>
      </c>
      <c r="O69">
        <v>59.820900000000002</v>
      </c>
      <c r="R69" s="5">
        <f t="shared" si="0"/>
        <v>94.262031059043537</v>
      </c>
      <c r="S69" s="5">
        <f t="shared" si="1"/>
        <v>98.850479401595905</v>
      </c>
      <c r="T69" s="5">
        <f t="shared" si="2"/>
        <v>89.54582156222466</v>
      </c>
      <c r="U69" s="5">
        <f t="shared" si="3"/>
        <v>98.002245540356583</v>
      </c>
      <c r="V69" s="5">
        <f t="shared" si="4"/>
        <v>118.89868918471485</v>
      </c>
      <c r="W69" s="5">
        <f t="shared" si="5"/>
        <v>121.91151107787296</v>
      </c>
      <c r="X69" s="5">
        <f t="shared" si="6"/>
        <v>126.13999257557091</v>
      </c>
      <c r="Y69" s="5">
        <f t="shared" si="7"/>
        <v>102.45848032380061</v>
      </c>
      <c r="Z69" s="5">
        <f t="shared" si="8"/>
        <v>143.93336382944085</v>
      </c>
      <c r="AA69" s="5">
        <f t="shared" si="9"/>
        <v>127.49483096240002</v>
      </c>
      <c r="AB69" s="5">
        <f t="shared" si="10"/>
        <v>96.916291476563558</v>
      </c>
      <c r="AC69" s="5">
        <f t="shared" si="11"/>
        <v>94.055686789682383</v>
      </c>
      <c r="AD69" s="5">
        <f t="shared" si="12"/>
        <v>74.281358612916662</v>
      </c>
      <c r="AE69" s="5"/>
      <c r="AG69" s="5">
        <f t="shared" si="95"/>
        <v>-13.186031059043543</v>
      </c>
      <c r="AH69" s="5">
        <f t="shared" si="95"/>
        <v>-16.183479401595903</v>
      </c>
      <c r="AI69" s="5">
        <f t="shared" si="95"/>
        <v>-11.818821562224656</v>
      </c>
      <c r="AJ69" s="5">
        <f t="shared" si="95"/>
        <v>-19.29024554035658</v>
      </c>
      <c r="AK69" s="5">
        <f t="shared" si="95"/>
        <v>-27.398689184714854</v>
      </c>
      <c r="AL69" s="5">
        <f t="shared" si="95"/>
        <v>-28.926511077872959</v>
      </c>
      <c r="AM69" s="5">
        <f t="shared" si="95"/>
        <v>-24.427992575570912</v>
      </c>
      <c r="AN69" s="5">
        <f t="shared" si="94"/>
        <v>-11.564480323800609</v>
      </c>
      <c r="AO69" s="5">
        <f t="shared" si="92"/>
        <v>7.5366361705591487</v>
      </c>
      <c r="AP69" s="5">
        <f t="shared" si="92"/>
        <v>-17.22183096240002</v>
      </c>
      <c r="AQ69" s="5">
        <f t="shared" si="92"/>
        <v>-23.083291476563559</v>
      </c>
      <c r="AR69" s="5">
        <f t="shared" si="92"/>
        <v>-16.85868678968238</v>
      </c>
      <c r="AS69" s="5">
        <f t="shared" si="92"/>
        <v>-14.460458612916661</v>
      </c>
      <c r="AV69" s="2">
        <f t="shared" si="14"/>
        <v>71.139229043368076</v>
      </c>
      <c r="AW69" s="2">
        <f t="shared" si="15"/>
        <v>72.304602496106625</v>
      </c>
      <c r="AX69" s="2">
        <f t="shared" si="16"/>
        <v>74.207250661226752</v>
      </c>
      <c r="AY69" s="2">
        <f t="shared" si="17"/>
        <v>74.187489758868338</v>
      </c>
      <c r="AZ69" s="2">
        <f t="shared" si="18"/>
        <v>76.395926152156392</v>
      </c>
      <c r="BA69" s="2">
        <f t="shared" si="19"/>
        <v>77.66389353258154</v>
      </c>
      <c r="BB69" s="2">
        <f t="shared" si="20"/>
        <v>78.189902440597223</v>
      </c>
      <c r="BC69" s="2">
        <f t="shared" si="21"/>
        <v>78.40387500800766</v>
      </c>
      <c r="BD69" s="2">
        <f t="shared" si="22"/>
        <v>76.000082392367716</v>
      </c>
      <c r="BE69" s="2">
        <f t="shared" si="23"/>
        <v>71.463655305257845</v>
      </c>
      <c r="BF69" s="2">
        <f t="shared" si="24"/>
        <v>65.903900541495005</v>
      </c>
      <c r="BG69" s="2">
        <f t="shared" si="25"/>
        <v>57.288062604054524</v>
      </c>
      <c r="BH69" s="2">
        <f t="shared" si="26"/>
        <v>47.847334990013373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71.076024562549748</v>
      </c>
      <c r="CP69" s="2">
        <f t="shared" si="54"/>
        <v>72.268971982114493</v>
      </c>
      <c r="CQ69" s="2">
        <f t="shared" si="55"/>
        <v>74.173895529135848</v>
      </c>
      <c r="CR69" s="2">
        <f t="shared" si="56"/>
        <v>74.177987969950962</v>
      </c>
      <c r="CS69" s="2">
        <f t="shared" si="57"/>
        <v>76.347117055757209</v>
      </c>
      <c r="CT69" s="2">
        <f t="shared" si="58"/>
        <v>77.615678991505121</v>
      </c>
      <c r="CU69" s="2">
        <f t="shared" si="59"/>
        <v>78.161678555870182</v>
      </c>
      <c r="CV69" s="2">
        <f t="shared" si="60"/>
        <v>78.362723680756744</v>
      </c>
      <c r="CW69" s="2">
        <f t="shared" si="61"/>
        <v>75.954380573795163</v>
      </c>
      <c r="CX69" s="2">
        <f t="shared" si="62"/>
        <v>71.40401737901351</v>
      </c>
      <c r="CY69" s="2">
        <f t="shared" si="63"/>
        <v>65.842073320602125</v>
      </c>
      <c r="CZ69" s="2">
        <f t="shared" si="64"/>
        <v>57.24879041807008</v>
      </c>
      <c r="DA69" s="2">
        <f t="shared" si="65"/>
        <v>47.824740222780129</v>
      </c>
      <c r="DD69" s="2">
        <f t="shared" si="66"/>
        <v>72.853631586619898</v>
      </c>
      <c r="DE69" s="2">
        <f t="shared" si="67"/>
        <v>73.174435418504473</v>
      </c>
      <c r="DF69" s="2">
        <f t="shared" si="68"/>
        <v>74.905319725052962</v>
      </c>
      <c r="DG69" s="2">
        <f t="shared" si="69"/>
        <v>74.410693824433437</v>
      </c>
      <c r="DH69" s="2">
        <f t="shared" si="70"/>
        <v>77.730068150036573</v>
      </c>
      <c r="DI69" s="2">
        <f t="shared" si="71"/>
        <v>78.929006783934426</v>
      </c>
      <c r="DJ69" s="2">
        <f t="shared" si="72"/>
        <v>78.9364718981696</v>
      </c>
      <c r="DK69" s="2">
        <f t="shared" si="73"/>
        <v>79.300148180975569</v>
      </c>
      <c r="DL69" s="2">
        <f t="shared" si="74"/>
        <v>77.520954918657466</v>
      </c>
      <c r="DM69" s="2">
        <f t="shared" si="75"/>
        <v>73.135390752844728</v>
      </c>
      <c r="DN69" s="2">
        <f t="shared" si="76"/>
        <v>67.468444475341528</v>
      </c>
      <c r="DO69" s="2">
        <f t="shared" si="77"/>
        <v>58.413928578592284</v>
      </c>
      <c r="DP69" s="2">
        <f t="shared" si="78"/>
        <v>48.527100703369022</v>
      </c>
      <c r="DS69" s="2">
        <f t="shared" si="79"/>
        <v>3.5555935570959069E-2</v>
      </c>
      <c r="DT69" s="2">
        <f t="shared" si="80"/>
        <v>3.9350582872999022E-2</v>
      </c>
      <c r="DU69" s="2">
        <f t="shared" si="81"/>
        <v>4.5602992459218096E-2</v>
      </c>
      <c r="DV69" s="2">
        <f t="shared" si="82"/>
        <v>4.0831757063024075E-2</v>
      </c>
      <c r="DW69" s="2">
        <f t="shared" si="83"/>
        <v>3.5293436334152675E-2</v>
      </c>
      <c r="DX69" s="2">
        <f t="shared" si="84"/>
        <v>3.6711734385232654E-2</v>
      </c>
      <c r="DY69" s="2">
        <f t="shared" si="85"/>
        <v>3.642762938990448E-2</v>
      </c>
      <c r="DZ69" s="2">
        <f t="shared" si="86"/>
        <v>4.389828433255849E-2</v>
      </c>
      <c r="EA69" s="2">
        <f t="shared" si="87"/>
        <v>2.9173092692623779E-2</v>
      </c>
      <c r="EB69" s="2">
        <f t="shared" si="88"/>
        <v>3.4445444954697389E-2</v>
      </c>
      <c r="EC69" s="2">
        <f t="shared" si="89"/>
        <v>3.8015443592142401E-2</v>
      </c>
      <c r="ED69" s="2">
        <f t="shared" si="90"/>
        <v>3.3706033597627416E-2</v>
      </c>
      <c r="EE69" s="2">
        <f t="shared" si="91"/>
        <v>3.2169758774442295E-2</v>
      </c>
    </row>
    <row r="70" spans="2:135" x14ac:dyDescent="0.25">
      <c r="B70" s="2">
        <v>64</v>
      </c>
      <c r="C70">
        <v>76.438999999999993</v>
      </c>
      <c r="D70">
        <v>77.635999999999996</v>
      </c>
      <c r="E70">
        <v>76.894000000000005</v>
      </c>
      <c r="F70">
        <v>77.197000000000003</v>
      </c>
      <c r="G70">
        <v>81.257999999999996</v>
      </c>
      <c r="H70">
        <v>83.545000000000002</v>
      </c>
      <c r="I70">
        <v>86.635999999999996</v>
      </c>
      <c r="J70">
        <v>84.212000000000003</v>
      </c>
      <c r="K70">
        <v>122.045</v>
      </c>
      <c r="L70">
        <v>87.347999999999999</v>
      </c>
      <c r="M70">
        <v>69.152000000000001</v>
      </c>
      <c r="N70">
        <v>63.5</v>
      </c>
      <c r="O70">
        <v>52.910400000000003</v>
      </c>
      <c r="R70" s="5">
        <f t="shared" ref="R70:R133" si="96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86.928654373390785</v>
      </c>
      <c r="S70" s="5">
        <f t="shared" ref="S70:S133" si="97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90.421978802560801</v>
      </c>
      <c r="T70" s="5">
        <f t="shared" ref="T70:T133" si="98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84.403091311481433</v>
      </c>
      <c r="U70" s="5">
        <f t="shared" ref="U70:U133" si="99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90.355176777252638</v>
      </c>
      <c r="V70" s="5">
        <f t="shared" ref="V70:V133" si="100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107.22871003188629</v>
      </c>
      <c r="W70" s="5">
        <f t="shared" ref="W70:W133" si="101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109.48010667022274</v>
      </c>
      <c r="X70" s="5">
        <f t="shared" ref="X70:X133" si="102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112.959732044139</v>
      </c>
      <c r="Y70" s="5">
        <f t="shared" ref="Y70:Y133" si="103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94.652604217662827</v>
      </c>
      <c r="Z70" s="5">
        <f t="shared" ref="Z70:Z133" si="104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128.36904125542523</v>
      </c>
      <c r="AA70" s="5">
        <f t="shared" ref="AA70:AA133" si="105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113.3288341351488</v>
      </c>
      <c r="AB70" s="5">
        <f t="shared" ref="AB70:AB133" si="106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87.73945445711108</v>
      </c>
      <c r="AC70" s="5">
        <f t="shared" ref="AC70:AC133" si="107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84.265129872984033</v>
      </c>
      <c r="AD70" s="5">
        <f t="shared" ref="AD70:AD133" si="108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66.884273899162352</v>
      </c>
      <c r="AE70" s="5"/>
      <c r="AG70" s="5">
        <f t="shared" si="95"/>
        <v>-10.489654373390792</v>
      </c>
      <c r="AH70" s="5">
        <f t="shared" si="95"/>
        <v>-12.785978802560805</v>
      </c>
      <c r="AI70" s="5">
        <f t="shared" si="95"/>
        <v>-7.5090913114814271</v>
      </c>
      <c r="AJ70" s="5">
        <f t="shared" si="95"/>
        <v>-13.158176777252635</v>
      </c>
      <c r="AK70" s="5">
        <f t="shared" si="95"/>
        <v>-25.970710031886298</v>
      </c>
      <c r="AL70" s="5">
        <f t="shared" si="95"/>
        <v>-25.935106670222737</v>
      </c>
      <c r="AM70" s="5">
        <f t="shared" si="95"/>
        <v>-26.323732044139007</v>
      </c>
      <c r="AN70" s="5">
        <f t="shared" si="94"/>
        <v>-10.440604217662823</v>
      </c>
      <c r="AO70" s="5">
        <f t="shared" si="92"/>
        <v>-6.3240412554252288</v>
      </c>
      <c r="AP70" s="5">
        <f t="shared" si="92"/>
        <v>-25.980834135148797</v>
      </c>
      <c r="AQ70" s="5">
        <f t="shared" si="92"/>
        <v>-18.587454457111079</v>
      </c>
      <c r="AR70" s="5">
        <f t="shared" si="92"/>
        <v>-20.765129872984033</v>
      </c>
      <c r="AS70" s="5">
        <f t="shared" si="92"/>
        <v>-13.973873899162349</v>
      </c>
      <c r="AV70" s="2">
        <f t="shared" ref="AV70:AV133" si="109">((1-DS70)*CO70) + (DS70*DD70)</f>
        <v>71.139486718860795</v>
      </c>
      <c r="AW70" s="2">
        <f t="shared" ref="AW70:AW133" si="110">((1-DT70)*CP70) + (DT70*DE70)</f>
        <v>72.300039014241591</v>
      </c>
      <c r="AX70" s="2">
        <f t="shared" ref="AX70:AX133" si="111">((1-DU70)*CQ70) + (DU70*DF70)</f>
        <v>74.20521023003225</v>
      </c>
      <c r="AY70" s="2">
        <f t="shared" ref="AY70:AY133" si="112">((1-DV70)*CR70) + (DV70*DG70)</f>
        <v>74.188815597006041</v>
      </c>
      <c r="AZ70" s="2">
        <f t="shared" ref="AZ70:AZ133" si="113">((1-DW70)*CS70) + (DW70*DH70)</f>
        <v>76.422578370121585</v>
      </c>
      <c r="BA70" s="2">
        <f t="shared" ref="BA70:BA133" si="114">((1-DX70)*CT70) + (DX70*DI70)</f>
        <v>77.684453219821805</v>
      </c>
      <c r="BB70" s="2">
        <f t="shared" ref="BB70:BB133" si="115">((1-DY70)*CU70) + (DY70*DJ70)</f>
        <v>78.204221912612397</v>
      </c>
      <c r="BC70" s="2">
        <f t="shared" ref="BC70:BC133" si="116">((1-DZ70)*CV70) + (DZ70*DK70)</f>
        <v>78.414941004581436</v>
      </c>
      <c r="BD70" s="2">
        <f t="shared" ref="BD70:BD133" si="117">((1-EA70)*CW70) + (EA70*DL70)</f>
        <v>76.018241634443655</v>
      </c>
      <c r="BE70" s="2">
        <f t="shared" ref="BE70:BE133" si="118">((1-EB70)*CX70) + (EB70*DM70)</f>
        <v>71.489831236530222</v>
      </c>
      <c r="BF70" s="2">
        <f t="shared" ref="BF70:BF133" si="119">((1-EC70)*CY70) + (EC70*DN70)</f>
        <v>65.932633808468381</v>
      </c>
      <c r="BG70" s="2">
        <f t="shared" ref="BG70:BG133" si="120">((1-ED70)*CZ70) + (ED70*DO70)</f>
        <v>57.309100712853684</v>
      </c>
      <c r="BH70" s="2">
        <f t="shared" ref="BH70:BH133" si="121">((1-EE70)*DA70) + (EE70*DP70)</f>
        <v>47.866242897890771</v>
      </c>
      <c r="BK70" s="2" t="str">
        <f t="shared" ref="BK70:BK133" si="122">IF(OR($B70&lt;C$229, AND($B70&gt;C$230, $B70&lt;C$231)), C70, "")</f>
        <v/>
      </c>
      <c r="BL70" s="2" t="str">
        <f t="shared" ref="BL70:BL133" si="123">IF(OR($B70&lt;D$229, AND($B70&gt;D$230, $B70&lt;D$231)), D70, "")</f>
        <v/>
      </c>
      <c r="BM70" s="2" t="str">
        <f t="shared" ref="BM70:BM133" si="124">IF(OR($B70&lt;E$229, AND($B70&gt;E$230, $B70&lt;E$231)), E70, "")</f>
        <v/>
      </c>
      <c r="BN70" s="2" t="str">
        <f t="shared" ref="BN70:BN133" si="125">IF(OR($B70&lt;F$229, AND($B70&gt;F$230, $B70&lt;F$231)), F70, "")</f>
        <v/>
      </c>
      <c r="BO70" s="2" t="str">
        <f t="shared" ref="BO70:BO133" si="126">IF(OR($B70&lt;G$229, AND($B70&gt;G$230, $B70&lt;G$231)), G70, "")</f>
        <v/>
      </c>
      <c r="BP70" s="2" t="str">
        <f t="shared" ref="BP70:BP133" si="127">IF(OR($B70&lt;H$229, AND($B70&gt;H$230, $B70&lt;H$231)), H70, "")</f>
        <v/>
      </c>
      <c r="BQ70" s="2" t="str">
        <f t="shared" ref="BQ70:BQ133" si="128">IF(OR($B70&lt;I$229, AND($B70&gt;I$230, $B70&lt;I$231)), I70, "")</f>
        <v/>
      </c>
      <c r="BR70" s="2" t="str">
        <f t="shared" ref="BR70:BR133" si="129">IF(OR($B70&lt;J$229, AND($B70&gt;J$230, $B70&lt;J$231)), J70, "")</f>
        <v/>
      </c>
      <c r="BS70" s="2" t="str">
        <f t="shared" ref="BS70:BS133" si="130">IF(OR($B70&lt;K$229, AND($B70&gt;K$230, $B70&lt;K$231)), K70, "")</f>
        <v/>
      </c>
      <c r="BT70" s="2" t="str">
        <f t="shared" ref="BT70:BT133" si="131">IF(OR($B70&lt;L$229, AND($B70&gt;L$230, $B70&lt;L$231)), L70, "")</f>
        <v/>
      </c>
      <c r="BU70" s="2" t="str">
        <f t="shared" ref="BU70:BU133" si="132">IF(OR($B70&lt;M$229, AND($B70&gt;M$230, $B70&lt;M$231)), M70, "")</f>
        <v/>
      </c>
      <c r="BV70" s="2" t="str">
        <f t="shared" ref="BV70:BV133" si="133">IF(OR($B70&lt;N$229, AND($B70&gt;N$230, $B70&lt;N$231)), N70, "")</f>
        <v/>
      </c>
      <c r="BW70" s="2" t="str">
        <f t="shared" ref="BW70:BW133" si="134">IF(OR($B70&lt;O$229, AND($B70&gt;O$230, $B70&lt;O$231)), O70, "")</f>
        <v/>
      </c>
      <c r="BZ70" s="2" t="str">
        <f t="shared" ref="BZ70:BZ133" si="135">IF(OR(AND($B70&gt;C$230, $B70&lt;C$231), $B70&gt;C$232), C70, "")</f>
        <v/>
      </c>
      <c r="CA70" s="2" t="str">
        <f t="shared" ref="CA70:CA133" si="136">IF(OR(AND($B70&gt;D$230, $B70&lt;D$231), $B70&gt;D$232), D70, "")</f>
        <v/>
      </c>
      <c r="CB70" s="2" t="str">
        <f t="shared" ref="CB70:CB133" si="137">IF(OR(AND($B70&gt;E$230, $B70&lt;E$231), $B70&gt;E$232), E70, "")</f>
        <v/>
      </c>
      <c r="CC70" s="2" t="str">
        <f t="shared" ref="CC70:CC133" si="138">IF(OR(AND($B70&gt;F$230, $B70&lt;F$231), $B70&gt;F$232), F70, "")</f>
        <v/>
      </c>
      <c r="CD70" s="2" t="str">
        <f t="shared" ref="CD70:CD133" si="139">IF(OR(AND($B70&gt;G$230, $B70&lt;G$231), $B70&gt;G$232), G70, "")</f>
        <v/>
      </c>
      <c r="CE70" s="2" t="str">
        <f t="shared" ref="CE70:CE133" si="140">IF(OR(AND($B70&gt;H$230, $B70&lt;H$231), $B70&gt;H$232), H70, "")</f>
        <v/>
      </c>
      <c r="CF70" s="2" t="str">
        <f t="shared" ref="CF70:CF133" si="141">IF(OR(AND($B70&gt;I$230, $B70&lt;I$231), $B70&gt;I$232), I70, "")</f>
        <v/>
      </c>
      <c r="CG70" s="2" t="str">
        <f t="shared" ref="CG70:CG133" si="142">IF(OR(AND($B70&gt;J$230, $B70&lt;J$231), $B70&gt;J$232), J70, "")</f>
        <v/>
      </c>
      <c r="CH70" s="2" t="str">
        <f t="shared" ref="CH70:CH133" si="143">IF(OR(AND($B70&gt;K$230, $B70&lt;K$231), $B70&gt;K$232), K70, "")</f>
        <v/>
      </c>
      <c r="CI70" s="2" t="str">
        <f t="shared" ref="CI70:CI133" si="144">IF(OR(AND($B70&gt;L$230, $B70&lt;L$231), $B70&gt;L$232), L70, "")</f>
        <v/>
      </c>
      <c r="CJ70" s="2" t="str">
        <f t="shared" ref="CJ70:CJ133" si="145">IF(OR(AND($B70&gt;M$230, $B70&lt;M$231), $B70&gt;M$232), M70, "")</f>
        <v/>
      </c>
      <c r="CK70" s="2" t="str">
        <f t="shared" ref="CK70:CK133" si="146">IF(OR(AND($B70&gt;N$230, $B70&lt;N$231), $B70&gt;N$232), N70, "")</f>
        <v/>
      </c>
      <c r="CL70" s="2" t="str">
        <f t="shared" ref="CL70:CL133" si="147">IF(OR(AND($B70&gt;O$230, $B70&lt;O$231), $B70&gt;O$232), O70, "")</f>
        <v/>
      </c>
      <c r="CO70" s="2">
        <f t="shared" ref="CO70:CO133" si="148">BK$207*$B70+BK$209</f>
        <v>71.073374540360248</v>
      </c>
      <c r="CP70" s="2">
        <f t="shared" ref="CP70:CP133" si="149">BL$207*$B70+BL$209</f>
        <v>72.263157084362163</v>
      </c>
      <c r="CQ70" s="2">
        <f t="shared" ref="CQ70:CQ133" si="150">BM$207*$B70+BM$209</f>
        <v>74.170948591881839</v>
      </c>
      <c r="CR70" s="2">
        <f t="shared" ref="CR70:CR133" si="151">BN$207*$B70+BN$209</f>
        <v>74.179553552723561</v>
      </c>
      <c r="CS70" s="2">
        <f t="shared" ref="CS70:CS133" si="152">BO$207*$B70+BO$209</f>
        <v>76.371333372292284</v>
      </c>
      <c r="CT70" s="2">
        <f t="shared" ref="CT70:CT133" si="153">BP$207*$B70+BP$209</f>
        <v>77.633927278129221</v>
      </c>
      <c r="CU70" s="2">
        <f t="shared" ref="CU70:CU133" si="154">BQ$207*$B70+BQ$209</f>
        <v>78.175172846819649</v>
      </c>
      <c r="CV70" s="2">
        <f t="shared" ref="CV70:CV133" si="155">BR$207*$B70+BR$209</f>
        <v>78.372709106554737</v>
      </c>
      <c r="CW70" s="2">
        <f t="shared" ref="CW70:CW133" si="156">BS$207*$B70+BS$209</f>
        <v>75.970279128539588</v>
      </c>
      <c r="CX70" s="2">
        <f t="shared" ref="CX70:CX133" si="157">BT$207*$B70+BT$209</f>
        <v>71.427176407610915</v>
      </c>
      <c r="CY70" s="2">
        <f t="shared" ref="CY70:CY133" si="158">BU$207*$B70+BU$209</f>
        <v>65.867971289847489</v>
      </c>
      <c r="CZ70" s="2">
        <f t="shared" ref="CZ70:CZ133" si="159">BV$207*$B70+BV$209</f>
        <v>57.267912601131989</v>
      </c>
      <c r="DA70" s="2">
        <f t="shared" ref="DA70:DA133" si="160">BW$207*$B70+BW$209</f>
        <v>47.842616903876859</v>
      </c>
      <c r="DD70" s="2">
        <f t="shared" ref="DD70:DD133" si="161">BZ$207*$B70+BZ$209</f>
        <v>72.774971104369399</v>
      </c>
      <c r="DE70" s="2">
        <f t="shared" ref="DE70:DE133" si="162">CA$207*$B70+CA$209</f>
        <v>73.121198268720264</v>
      </c>
      <c r="DF70" s="2">
        <f t="shared" ref="DF70:DF133" si="163">CB$207*$B70+CB$209</f>
        <v>74.85915918647089</v>
      </c>
      <c r="DG70" s="2">
        <f t="shared" ref="DG70:DG133" si="164">CC$207*$B70+CC$209</f>
        <v>74.387243880512685</v>
      </c>
      <c r="DH70" s="2">
        <f t="shared" ref="DH70:DH133" si="165">CD$207*$B70+CD$209</f>
        <v>77.700054421070874</v>
      </c>
      <c r="DI70" s="2">
        <f t="shared" ref="DI70:DI133" si="166">CE$207*$B70+CE$209</f>
        <v>78.893563138883437</v>
      </c>
      <c r="DJ70" s="2">
        <f t="shared" ref="DJ70:DJ133" si="167">CF$207*$B70+CF$209</f>
        <v>78.905008206638115</v>
      </c>
      <c r="DK70" s="2">
        <f t="shared" ref="DK70:DK133" si="168">CG$207*$B70+CG$209</f>
        <v>79.253815809292107</v>
      </c>
      <c r="DL70" s="2">
        <f t="shared" ref="DL70:DL133" si="169">CH$207*$B70+CH$209</f>
        <v>77.473905824901721</v>
      </c>
      <c r="DM70" s="2">
        <f t="shared" ref="DM70:DM133" si="170">CI$207*$B70+CI$209</f>
        <v>73.09159906375956</v>
      </c>
      <c r="DN70" s="2">
        <f t="shared" ref="DN70:DN133" si="171">CJ$207*$B70+CJ$209</f>
        <v>67.424949322598479</v>
      </c>
      <c r="DO70" s="2">
        <f t="shared" ref="DO70:DO133" si="172">CK$207*$B70+CK$209</f>
        <v>58.385996059949875</v>
      </c>
      <c r="DP70" s="2">
        <f t="shared" ref="DP70:DP133" si="173">CL$207*$B70+CL$209</f>
        <v>48.514491327521242</v>
      </c>
      <c r="DS70" s="2">
        <f t="shared" ref="DS70:DS133" si="174">POWER(10,($B70-C$227)/C$228)/(1+POWER(10,($B70-C$227)/C$228))</f>
        <v>3.8853027738121049E-2</v>
      </c>
      <c r="DT70" s="2">
        <f t="shared" ref="DT70:DT133" si="175">POWER(10,($B70-D$227)/D$228)/(1+POWER(10,($B70-D$227)/D$228))</f>
        <v>4.2983869016746237E-2</v>
      </c>
      <c r="DU70" s="2">
        <f t="shared" ref="DU70:DU133" si="176">POWER(10,($B70-E$227)/E$228)/(1+POWER(10,($B70-E$227)/E$228))</f>
        <v>4.9783654043957244E-2</v>
      </c>
      <c r="DV70" s="2">
        <f t="shared" ref="DV70:DV133" si="177">POWER(10,($B70-F$227)/F$228)/(1+POWER(10,($B70-F$227)/F$228))</f>
        <v>4.4595453149268993E-2</v>
      </c>
      <c r="DW70" s="2">
        <f t="shared" ref="DW70:DW133" si="178">POWER(10,($B70-G$227)/G$228)/(1+POWER(10,($B70-G$227)/G$228))</f>
        <v>3.8567160410687501E-2</v>
      </c>
      <c r="DX70" s="2">
        <f t="shared" ref="DX70:DX133" si="179">POWER(10,($B70-H$227)/H$228)/(1+POWER(10,($B70-H$227)/H$228))</f>
        <v>4.0111545937040041E-2</v>
      </c>
      <c r="DY70" s="2">
        <f t="shared" ref="DY70:DY133" si="180">POWER(10,($B70-I$227)/I$228)/(1+POWER(10,($B70-I$227)/I$228))</f>
        <v>3.9802217585036728E-2</v>
      </c>
      <c r="DZ70" s="2">
        <f t="shared" ref="DZ70:DZ133" si="181">POWER(10,($B70-J$227)/J$228)/(1+POWER(10,($B70-J$227)/J$228))</f>
        <v>4.7930514993801687E-2</v>
      </c>
      <c r="EA70" s="2">
        <f t="shared" ref="EA70:EA133" si="182">POWER(10,($B70-K$227)/K$228)/(1+POWER(10,($B70-K$227)/K$228))</f>
        <v>3.1897881315956035E-2</v>
      </c>
      <c r="EB70" s="2">
        <f t="shared" ref="EB70:EB133" si="183">POWER(10,($B70-L$227)/L$228)/(1+POWER(10,($B70-L$227)/L$228))</f>
        <v>3.7643580906472456E-2</v>
      </c>
      <c r="EC70" s="2">
        <f t="shared" ref="EC70:EC133" si="184">POWER(10,($B70-M$227)/M$228)/(1+POWER(10,($B70-M$227)/M$228))</f>
        <v>4.1530784160548041E-2</v>
      </c>
      <c r="ED70" s="2">
        <f t="shared" ref="ED70:ED133" si="185">POWER(10,($B70-N$227)/N$228)/(1+POWER(10,($B70-N$227)/N$228))</f>
        <v>3.6838137079003505E-2</v>
      </c>
      <c r="EE70" s="2">
        <f t="shared" ref="EE70:EE133" si="186">POWER(10,($B70-O$227)/O$228)/(1+POWER(10,($B70-O$227)/O$228))</f>
        <v>3.5164300325287327E-2</v>
      </c>
    </row>
    <row r="71" spans="2:135" x14ac:dyDescent="0.25">
      <c r="B71" s="2">
        <v>65</v>
      </c>
      <c r="C71">
        <v>75.332999999999998</v>
      </c>
      <c r="D71">
        <v>76.090999999999994</v>
      </c>
      <c r="E71">
        <v>77.954999999999998</v>
      </c>
      <c r="F71">
        <v>76.924000000000007</v>
      </c>
      <c r="G71">
        <v>78.817999999999998</v>
      </c>
      <c r="H71">
        <v>81.061000000000007</v>
      </c>
      <c r="I71">
        <v>81.984999999999999</v>
      </c>
      <c r="J71">
        <v>83.317999999999998</v>
      </c>
      <c r="K71">
        <v>97.590999999999994</v>
      </c>
      <c r="L71">
        <v>77.045000000000002</v>
      </c>
      <c r="M71">
        <v>66.909000000000006</v>
      </c>
      <c r="N71">
        <v>59.076000000000001</v>
      </c>
      <c r="O71">
        <v>49.731299999999997</v>
      </c>
      <c r="R71" s="5">
        <f t="shared" si="96"/>
        <v>81.641839541851596</v>
      </c>
      <c r="S71" s="5">
        <f t="shared" si="97"/>
        <v>84.366276205592314</v>
      </c>
      <c r="T71" s="5">
        <f t="shared" si="98"/>
        <v>81.215759118163589</v>
      </c>
      <c r="U71" s="5">
        <f t="shared" si="99"/>
        <v>84.939452023684979</v>
      </c>
      <c r="V71" s="5">
        <f t="shared" si="100"/>
        <v>97.947811911209001</v>
      </c>
      <c r="W71" s="5">
        <f t="shared" si="101"/>
        <v>99.714055165974926</v>
      </c>
      <c r="X71" s="5">
        <f t="shared" si="102"/>
        <v>102.46579754370477</v>
      </c>
      <c r="Y71" s="5">
        <f t="shared" si="103"/>
        <v>89.198310138071349</v>
      </c>
      <c r="Z71" s="5">
        <f t="shared" si="104"/>
        <v>114.83570313243257</v>
      </c>
      <c r="AA71" s="5">
        <f t="shared" si="105"/>
        <v>101.54463823954512</v>
      </c>
      <c r="AB71" s="5">
        <f t="shared" si="106"/>
        <v>80.767737175459942</v>
      </c>
      <c r="AC71" s="5">
        <f t="shared" si="107"/>
        <v>76.346752934877557</v>
      </c>
      <c r="AD71" s="5">
        <f t="shared" si="108"/>
        <v>61.074044231349653</v>
      </c>
      <c r="AE71" s="5"/>
      <c r="AG71" s="5">
        <f t="shared" si="95"/>
        <v>-6.3088395418515972</v>
      </c>
      <c r="AH71" s="5">
        <f t="shared" si="95"/>
        <v>-8.2752762055923199</v>
      </c>
      <c r="AI71" s="5">
        <f t="shared" si="95"/>
        <v>-3.2607591181635911</v>
      </c>
      <c r="AJ71" s="5">
        <f t="shared" si="95"/>
        <v>-8.015452023684972</v>
      </c>
      <c r="AK71" s="5">
        <f t="shared" si="95"/>
        <v>-19.129811911209003</v>
      </c>
      <c r="AL71" s="5">
        <f t="shared" si="95"/>
        <v>-18.653055165974919</v>
      </c>
      <c r="AM71" s="5">
        <f t="shared" si="95"/>
        <v>-20.480797543704767</v>
      </c>
      <c r="AN71" s="5">
        <f t="shared" si="94"/>
        <v>-5.8803101380713514</v>
      </c>
      <c r="AO71" s="5">
        <f t="shared" si="92"/>
        <v>-17.244703132432576</v>
      </c>
      <c r="AP71" s="5">
        <f t="shared" si="92"/>
        <v>-24.499638239545121</v>
      </c>
      <c r="AQ71" s="5">
        <f t="shared" si="92"/>
        <v>-13.858737175459936</v>
      </c>
      <c r="AR71" s="5">
        <f t="shared" si="92"/>
        <v>-17.270752934877557</v>
      </c>
      <c r="AS71" s="5">
        <f t="shared" si="92"/>
        <v>-11.342744231349656</v>
      </c>
      <c r="AV71" s="2">
        <f t="shared" si="109"/>
        <v>71.13971829982853</v>
      </c>
      <c r="AW71" s="2">
        <f t="shared" si="110"/>
        <v>72.295389583525022</v>
      </c>
      <c r="AX71" s="2">
        <f t="shared" si="111"/>
        <v>74.203041608115313</v>
      </c>
      <c r="AY71" s="2">
        <f t="shared" si="112"/>
        <v>74.1900132903274</v>
      </c>
      <c r="AZ71" s="2">
        <f t="shared" si="113"/>
        <v>76.449245632005471</v>
      </c>
      <c r="BA71" s="2">
        <f t="shared" si="114"/>
        <v>77.705010245545665</v>
      </c>
      <c r="BB71" s="2">
        <f t="shared" si="115"/>
        <v>78.218442398524942</v>
      </c>
      <c r="BC71" s="2">
        <f t="shared" si="116"/>
        <v>78.425841596335601</v>
      </c>
      <c r="BD71" s="2">
        <f t="shared" si="117"/>
        <v>76.036411318870847</v>
      </c>
      <c r="BE71" s="2">
        <f t="shared" si="118"/>
        <v>71.516033074961285</v>
      </c>
      <c r="BF71" s="2">
        <f t="shared" si="119"/>
        <v>65.9613399620509</v>
      </c>
      <c r="BG71" s="2">
        <f t="shared" si="120"/>
        <v>57.330142797851217</v>
      </c>
      <c r="BH71" s="2">
        <f t="shared" si="121"/>
        <v>47.885139909938083</v>
      </c>
      <c r="BK71" s="2" t="str">
        <f t="shared" si="122"/>
        <v/>
      </c>
      <c r="BL71" s="2" t="str">
        <f t="shared" si="123"/>
        <v/>
      </c>
      <c r="BM71" s="2" t="str">
        <f t="shared" si="124"/>
        <v/>
      </c>
      <c r="BN71" s="2" t="str">
        <f t="shared" si="125"/>
        <v/>
      </c>
      <c r="BO71" s="2" t="str">
        <f t="shared" si="126"/>
        <v/>
      </c>
      <c r="BP71" s="2" t="str">
        <f t="shared" si="127"/>
        <v/>
      </c>
      <c r="BQ71" s="2" t="str">
        <f t="shared" si="128"/>
        <v/>
      </c>
      <c r="BR71" s="2" t="str">
        <f t="shared" si="129"/>
        <v/>
      </c>
      <c r="BS71" s="2" t="str">
        <f t="shared" si="130"/>
        <v/>
      </c>
      <c r="BT71" s="2" t="str">
        <f t="shared" si="131"/>
        <v/>
      </c>
      <c r="BU71" s="2" t="str">
        <f t="shared" si="132"/>
        <v/>
      </c>
      <c r="BV71" s="2" t="str">
        <f t="shared" si="133"/>
        <v/>
      </c>
      <c r="BW71" s="2" t="str">
        <f t="shared" si="134"/>
        <v/>
      </c>
      <c r="BZ71" s="2" t="str">
        <f t="shared" si="135"/>
        <v/>
      </c>
      <c r="CA71" s="2" t="str">
        <f t="shared" si="136"/>
        <v/>
      </c>
      <c r="CB71" s="2" t="str">
        <f t="shared" si="137"/>
        <v/>
      </c>
      <c r="CC71" s="2" t="str">
        <f t="shared" si="138"/>
        <v/>
      </c>
      <c r="CD71" s="2" t="str">
        <f t="shared" si="139"/>
        <v/>
      </c>
      <c r="CE71" s="2" t="str">
        <f t="shared" si="140"/>
        <v/>
      </c>
      <c r="CF71" s="2" t="str">
        <f t="shared" si="141"/>
        <v/>
      </c>
      <c r="CG71" s="2" t="str">
        <f t="shared" si="142"/>
        <v/>
      </c>
      <c r="CH71" s="2" t="str">
        <f t="shared" si="143"/>
        <v/>
      </c>
      <c r="CI71" s="2" t="str">
        <f t="shared" si="144"/>
        <v/>
      </c>
      <c r="CJ71" s="2" t="str">
        <f t="shared" si="145"/>
        <v/>
      </c>
      <c r="CK71" s="2" t="str">
        <f t="shared" si="146"/>
        <v/>
      </c>
      <c r="CL71" s="2" t="str">
        <f t="shared" si="147"/>
        <v/>
      </c>
      <c r="CO71" s="2">
        <f t="shared" si="148"/>
        <v>71.070724518170735</v>
      </c>
      <c r="CP71" s="2">
        <f t="shared" si="149"/>
        <v>72.257342186609847</v>
      </c>
      <c r="CQ71" s="2">
        <f t="shared" si="150"/>
        <v>74.16800165462783</v>
      </c>
      <c r="CR71" s="2">
        <f t="shared" si="151"/>
        <v>74.181119135496161</v>
      </c>
      <c r="CS71" s="2">
        <f t="shared" si="152"/>
        <v>76.395549688827373</v>
      </c>
      <c r="CT71" s="2">
        <f t="shared" si="153"/>
        <v>77.652175564753307</v>
      </c>
      <c r="CU71" s="2">
        <f t="shared" si="154"/>
        <v>78.188667137769102</v>
      </c>
      <c r="CV71" s="2">
        <f t="shared" si="155"/>
        <v>78.382694532352716</v>
      </c>
      <c r="CW71" s="2">
        <f t="shared" si="156"/>
        <v>75.986177683284026</v>
      </c>
      <c r="CX71" s="2">
        <f t="shared" si="157"/>
        <v>71.45033543620832</v>
      </c>
      <c r="CY71" s="2">
        <f t="shared" si="158"/>
        <v>65.893869259092853</v>
      </c>
      <c r="CZ71" s="2">
        <f t="shared" si="159"/>
        <v>57.287034784193906</v>
      </c>
      <c r="DA71" s="2">
        <f t="shared" si="160"/>
        <v>47.86049358497359</v>
      </c>
      <c r="DD71" s="2">
        <f t="shared" si="161"/>
        <v>72.696310622118901</v>
      </c>
      <c r="DE71" s="2">
        <f t="shared" si="162"/>
        <v>73.067961118936054</v>
      </c>
      <c r="DF71" s="2">
        <f t="shared" si="163"/>
        <v>74.812998647888804</v>
      </c>
      <c r="DG71" s="2">
        <f t="shared" si="164"/>
        <v>74.363793936591932</v>
      </c>
      <c r="DH71" s="2">
        <f t="shared" si="165"/>
        <v>77.670040692105189</v>
      </c>
      <c r="DI71" s="2">
        <f t="shared" si="166"/>
        <v>78.858119493832433</v>
      </c>
      <c r="DJ71" s="2">
        <f t="shared" si="167"/>
        <v>78.87354451510663</v>
      </c>
      <c r="DK71" s="2">
        <f t="shared" si="168"/>
        <v>79.20748343760863</v>
      </c>
      <c r="DL71" s="2">
        <f t="shared" si="169"/>
        <v>77.426856731145989</v>
      </c>
      <c r="DM71" s="2">
        <f t="shared" si="170"/>
        <v>73.047807374674406</v>
      </c>
      <c r="DN71" s="2">
        <f t="shared" si="171"/>
        <v>67.381454169855431</v>
      </c>
      <c r="DO71" s="2">
        <f t="shared" si="172"/>
        <v>58.358063541307466</v>
      </c>
      <c r="DP71" s="2">
        <f t="shared" si="173"/>
        <v>48.501881951673454</v>
      </c>
      <c r="DS71" s="2">
        <f t="shared" si="174"/>
        <v>4.2442403690723121E-2</v>
      </c>
      <c r="DT71" s="2">
        <f t="shared" si="175"/>
        <v>4.6936230327100738E-2</v>
      </c>
      <c r="DU71" s="2">
        <f t="shared" si="176"/>
        <v>5.4325762528474486E-2</v>
      </c>
      <c r="DV71" s="2">
        <f t="shared" si="177"/>
        <v>4.8688460465753487E-2</v>
      </c>
      <c r="DW71" s="2">
        <f t="shared" si="178"/>
        <v>4.2131284599109649E-2</v>
      </c>
      <c r="DX71" s="2">
        <f t="shared" si="179"/>
        <v>4.3811888362581909E-2</v>
      </c>
      <c r="DY71" s="2">
        <f t="shared" si="180"/>
        <v>4.3475316518102415E-2</v>
      </c>
      <c r="DZ71" s="2">
        <f t="shared" si="181"/>
        <v>5.2312856911566577E-2</v>
      </c>
      <c r="EA71" s="2">
        <f t="shared" si="182"/>
        <v>3.4868026755421659E-2</v>
      </c>
      <c r="EB71" s="2">
        <f t="shared" si="183"/>
        <v>4.1126004889985739E-2</v>
      </c>
      <c r="EC71" s="2">
        <f t="shared" si="184"/>
        <v>4.535586672726899E-2</v>
      </c>
      <c r="ED71" s="2">
        <f t="shared" si="185"/>
        <v>4.0249165459841141E-2</v>
      </c>
      <c r="EE71" s="2">
        <f t="shared" si="186"/>
        <v>3.842652321761305E-2</v>
      </c>
    </row>
    <row r="72" spans="2:135" x14ac:dyDescent="0.25">
      <c r="B72" s="2">
        <v>66</v>
      </c>
      <c r="C72">
        <v>76.712000000000003</v>
      </c>
      <c r="D72">
        <v>78.227000000000004</v>
      </c>
      <c r="E72">
        <v>79.894000000000005</v>
      </c>
      <c r="F72">
        <v>77.045000000000002</v>
      </c>
      <c r="G72">
        <v>76.438999999999993</v>
      </c>
      <c r="H72">
        <v>80.197000000000003</v>
      </c>
      <c r="I72">
        <v>79.757999999999996</v>
      </c>
      <c r="J72">
        <v>83.757999999999996</v>
      </c>
      <c r="K72">
        <v>83.772999999999996</v>
      </c>
      <c r="L72">
        <v>73.545000000000002</v>
      </c>
      <c r="M72">
        <v>67.075999999999993</v>
      </c>
      <c r="N72">
        <v>58.015000000000001</v>
      </c>
      <c r="O72">
        <v>48.358199999999997</v>
      </c>
      <c r="R72" s="5">
        <f t="shared" si="96"/>
        <v>78.130402011503023</v>
      </c>
      <c r="S72" s="5">
        <f t="shared" si="97"/>
        <v>80.398086462130152</v>
      </c>
      <c r="T72" s="5">
        <f t="shared" si="98"/>
        <v>79.77444304011415</v>
      </c>
      <c r="U72" s="5">
        <f t="shared" si="99"/>
        <v>81.483882174050009</v>
      </c>
      <c r="V72" s="5">
        <f t="shared" si="100"/>
        <v>90.993451692615281</v>
      </c>
      <c r="W72" s="5">
        <f t="shared" si="101"/>
        <v>92.499717534742942</v>
      </c>
      <c r="X72" s="5">
        <f t="shared" si="102"/>
        <v>94.598569608671681</v>
      </c>
      <c r="Y72" s="5">
        <f t="shared" si="103"/>
        <v>85.806802792916315</v>
      </c>
      <c r="Z72" s="5">
        <f t="shared" si="104"/>
        <v>103.72611640936749</v>
      </c>
      <c r="AA72" s="5">
        <f t="shared" si="105"/>
        <v>92.29969451870943</v>
      </c>
      <c r="AB72" s="5">
        <f t="shared" si="106"/>
        <v>75.813114711090449</v>
      </c>
      <c r="AC72" s="5">
        <f t="shared" si="107"/>
        <v>70.297077921715058</v>
      </c>
      <c r="AD72" s="5">
        <f t="shared" si="108"/>
        <v>56.759503977167746</v>
      </c>
      <c r="AE72" s="5"/>
      <c r="AG72" s="5">
        <f t="shared" si="95"/>
        <v>-1.4184020115030194</v>
      </c>
      <c r="AH72" s="5">
        <f t="shared" si="95"/>
        <v>-2.1710864621301482</v>
      </c>
      <c r="AI72" s="5">
        <f t="shared" si="95"/>
        <v>0.11955695988585546</v>
      </c>
      <c r="AJ72" s="5">
        <f t="shared" si="95"/>
        <v>-4.4388821740500077</v>
      </c>
      <c r="AK72" s="5">
        <f t="shared" si="95"/>
        <v>-14.554451692615288</v>
      </c>
      <c r="AL72" s="5">
        <f t="shared" si="95"/>
        <v>-12.302717534742939</v>
      </c>
      <c r="AM72" s="5">
        <f t="shared" si="95"/>
        <v>-14.840569608671686</v>
      </c>
      <c r="AN72" s="5">
        <f t="shared" si="94"/>
        <v>-2.0488027929163195</v>
      </c>
      <c r="AO72" s="5">
        <f t="shared" si="92"/>
        <v>-19.953116409367496</v>
      </c>
      <c r="AP72" s="5">
        <f t="shared" si="92"/>
        <v>-18.754694518709428</v>
      </c>
      <c r="AQ72" s="5">
        <f t="shared" si="92"/>
        <v>-8.7371147110904559</v>
      </c>
      <c r="AR72" s="5">
        <f t="shared" si="92"/>
        <v>-12.282077921715057</v>
      </c>
      <c r="AS72" s="5">
        <f t="shared" si="92"/>
        <v>-8.4013039771677498</v>
      </c>
      <c r="AV72" s="2">
        <f t="shared" si="109"/>
        <v>71.139893280362884</v>
      </c>
      <c r="AW72" s="2">
        <f t="shared" si="110"/>
        <v>72.290627805223082</v>
      </c>
      <c r="AX72" s="2">
        <f t="shared" si="111"/>
        <v>74.200714256551223</v>
      </c>
      <c r="AY72" s="2">
        <f t="shared" si="112"/>
        <v>74.191062138443499</v>
      </c>
      <c r="AZ72" s="2">
        <f t="shared" si="113"/>
        <v>76.475909015880873</v>
      </c>
      <c r="BA72" s="2">
        <f t="shared" si="114"/>
        <v>77.725543646536693</v>
      </c>
      <c r="BB72" s="2">
        <f t="shared" si="115"/>
        <v>78.232538802270767</v>
      </c>
      <c r="BC72" s="2">
        <f t="shared" si="116"/>
        <v>78.436538035498259</v>
      </c>
      <c r="BD72" s="2">
        <f t="shared" si="117"/>
        <v>76.054573108010928</v>
      </c>
      <c r="BE72" s="2">
        <f t="shared" si="118"/>
        <v>71.542238672421462</v>
      </c>
      <c r="BF72" s="2">
        <f t="shared" si="119"/>
        <v>65.989989063399619</v>
      </c>
      <c r="BG72" s="2">
        <f t="shared" si="120"/>
        <v>57.351172527643165</v>
      </c>
      <c r="BH72" s="2">
        <f t="shared" si="121"/>
        <v>47.904014856470155</v>
      </c>
      <c r="BK72" s="2" t="str">
        <f t="shared" si="122"/>
        <v/>
      </c>
      <c r="BL72" s="2" t="str">
        <f t="shared" si="123"/>
        <v/>
      </c>
      <c r="BM72" s="2" t="str">
        <f t="shared" si="124"/>
        <v/>
      </c>
      <c r="BN72" s="2" t="str">
        <f t="shared" si="125"/>
        <v/>
      </c>
      <c r="BO72" s="2" t="str">
        <f t="shared" si="126"/>
        <v/>
      </c>
      <c r="BP72" s="2" t="str">
        <f t="shared" si="127"/>
        <v/>
      </c>
      <c r="BQ72" s="2" t="str">
        <f t="shared" si="128"/>
        <v/>
      </c>
      <c r="BR72" s="2" t="str">
        <f t="shared" si="129"/>
        <v/>
      </c>
      <c r="BS72" s="2" t="str">
        <f t="shared" si="130"/>
        <v/>
      </c>
      <c r="BT72" s="2" t="str">
        <f t="shared" si="131"/>
        <v/>
      </c>
      <c r="BU72" s="2" t="str">
        <f t="shared" si="132"/>
        <v/>
      </c>
      <c r="BV72" s="2" t="str">
        <f t="shared" si="133"/>
        <v/>
      </c>
      <c r="BW72" s="2" t="str">
        <f t="shared" si="134"/>
        <v/>
      </c>
      <c r="BZ72" s="2" t="str">
        <f t="shared" si="135"/>
        <v/>
      </c>
      <c r="CA72" s="2" t="str">
        <f t="shared" si="136"/>
        <v/>
      </c>
      <c r="CB72" s="2" t="str">
        <f t="shared" si="137"/>
        <v/>
      </c>
      <c r="CC72" s="2" t="str">
        <f t="shared" si="138"/>
        <v/>
      </c>
      <c r="CD72" s="2" t="str">
        <f t="shared" si="139"/>
        <v/>
      </c>
      <c r="CE72" s="2" t="str">
        <f t="shared" si="140"/>
        <v/>
      </c>
      <c r="CF72" s="2" t="str">
        <f t="shared" si="141"/>
        <v/>
      </c>
      <c r="CG72" s="2" t="str">
        <f t="shared" si="142"/>
        <v/>
      </c>
      <c r="CH72" s="2" t="str">
        <f t="shared" si="143"/>
        <v/>
      </c>
      <c r="CI72" s="2" t="str">
        <f t="shared" si="144"/>
        <v/>
      </c>
      <c r="CJ72" s="2" t="str">
        <f t="shared" si="145"/>
        <v/>
      </c>
      <c r="CK72" s="2" t="str">
        <f t="shared" si="146"/>
        <v/>
      </c>
      <c r="CL72" s="2" t="str">
        <f t="shared" si="147"/>
        <v/>
      </c>
      <c r="CO72" s="2">
        <f t="shared" si="148"/>
        <v>71.068074495981236</v>
      </c>
      <c r="CP72" s="2">
        <f t="shared" si="149"/>
        <v>72.251527288857531</v>
      </c>
      <c r="CQ72" s="2">
        <f t="shared" si="150"/>
        <v>74.16505471737382</v>
      </c>
      <c r="CR72" s="2">
        <f t="shared" si="151"/>
        <v>74.18268471826876</v>
      </c>
      <c r="CS72" s="2">
        <f t="shared" si="152"/>
        <v>76.419766005362447</v>
      </c>
      <c r="CT72" s="2">
        <f t="shared" si="153"/>
        <v>77.670423851377407</v>
      </c>
      <c r="CU72" s="2">
        <f t="shared" si="154"/>
        <v>78.202161428718554</v>
      </c>
      <c r="CV72" s="2">
        <f t="shared" si="155"/>
        <v>78.392679958150708</v>
      </c>
      <c r="CW72" s="2">
        <f t="shared" si="156"/>
        <v>76.002076238028465</v>
      </c>
      <c r="CX72" s="2">
        <f t="shared" si="157"/>
        <v>71.473494464805725</v>
      </c>
      <c r="CY72" s="2">
        <f t="shared" si="158"/>
        <v>65.919767228338216</v>
      </c>
      <c r="CZ72" s="2">
        <f t="shared" si="159"/>
        <v>57.306156967255816</v>
      </c>
      <c r="DA72" s="2">
        <f t="shared" si="160"/>
        <v>47.87837026607032</v>
      </c>
      <c r="DD72" s="2">
        <f t="shared" si="161"/>
        <v>72.617650139868388</v>
      </c>
      <c r="DE72" s="2">
        <f t="shared" si="162"/>
        <v>73.014723969151859</v>
      </c>
      <c r="DF72" s="2">
        <f t="shared" si="163"/>
        <v>74.766838109306732</v>
      </c>
      <c r="DG72" s="2">
        <f t="shared" si="164"/>
        <v>74.34034399267118</v>
      </c>
      <c r="DH72" s="2">
        <f t="shared" si="165"/>
        <v>77.640026963139505</v>
      </c>
      <c r="DI72" s="2">
        <f t="shared" si="166"/>
        <v>78.822675848781429</v>
      </c>
      <c r="DJ72" s="2">
        <f t="shared" si="167"/>
        <v>78.842080823575159</v>
      </c>
      <c r="DK72" s="2">
        <f t="shared" si="168"/>
        <v>79.161151065925168</v>
      </c>
      <c r="DL72" s="2">
        <f t="shared" si="169"/>
        <v>77.379807637390243</v>
      </c>
      <c r="DM72" s="2">
        <f t="shared" si="170"/>
        <v>73.004015685589252</v>
      </c>
      <c r="DN72" s="2">
        <f t="shared" si="171"/>
        <v>67.337959017112382</v>
      </c>
      <c r="DO72" s="2">
        <f t="shared" si="172"/>
        <v>58.330131022665057</v>
      </c>
      <c r="DP72" s="2">
        <f t="shared" si="173"/>
        <v>48.489272575825673</v>
      </c>
      <c r="DS72" s="2">
        <f t="shared" si="174"/>
        <v>4.6347388502753849E-2</v>
      </c>
      <c r="DT72" s="2">
        <f t="shared" si="175"/>
        <v>5.1232555611313492E-2</v>
      </c>
      <c r="DU72" s="2">
        <f t="shared" si="176"/>
        <v>5.9256436211827981E-2</v>
      </c>
      <c r="DV72" s="2">
        <f t="shared" si="177"/>
        <v>5.3136234493543634E-2</v>
      </c>
      <c r="DW72" s="2">
        <f t="shared" si="178"/>
        <v>4.6009019759746833E-2</v>
      </c>
      <c r="DX72" s="2">
        <f t="shared" si="179"/>
        <v>4.7836580264969612E-2</v>
      </c>
      <c r="DY72" s="2">
        <f t="shared" si="180"/>
        <v>4.7470624888645889E-2</v>
      </c>
      <c r="DZ72" s="2">
        <f t="shared" si="181"/>
        <v>5.7071862434201794E-2</v>
      </c>
      <c r="EA72" s="2">
        <f t="shared" si="182"/>
        <v>3.8103849565142275E-2</v>
      </c>
      <c r="EB72" s="2">
        <f t="shared" si="183"/>
        <v>4.4915553395952379E-2</v>
      </c>
      <c r="EC72" s="2">
        <f t="shared" si="184"/>
        <v>4.9515048399838273E-2</v>
      </c>
      <c r="ED72" s="2">
        <f t="shared" si="185"/>
        <v>4.3961622025043785E-2</v>
      </c>
      <c r="EE72" s="2">
        <f t="shared" si="186"/>
        <v>4.1978218105141074E-2</v>
      </c>
    </row>
    <row r="73" spans="2:135" x14ac:dyDescent="0.25">
      <c r="B73" s="2">
        <v>67</v>
      </c>
      <c r="C73">
        <v>78</v>
      </c>
      <c r="D73">
        <v>79.152000000000001</v>
      </c>
      <c r="E73">
        <v>81.105999999999995</v>
      </c>
      <c r="F73">
        <v>78.772999999999996</v>
      </c>
      <c r="G73">
        <v>79.257999999999996</v>
      </c>
      <c r="H73">
        <v>79.635999999999996</v>
      </c>
      <c r="I73">
        <v>80.984999999999999</v>
      </c>
      <c r="J73">
        <v>86.53</v>
      </c>
      <c r="K73">
        <v>79.742000000000004</v>
      </c>
      <c r="L73">
        <v>73.182000000000002</v>
      </c>
      <c r="M73">
        <v>68.561000000000007</v>
      </c>
      <c r="N73">
        <v>59.47</v>
      </c>
      <c r="O73">
        <v>49.074599999999997</v>
      </c>
      <c r="R73" s="5">
        <f t="shared" si="96"/>
        <v>76.149907184046427</v>
      </c>
      <c r="S73" s="5">
        <f t="shared" si="97"/>
        <v>78.263228883953573</v>
      </c>
      <c r="T73" s="5">
        <f t="shared" si="98"/>
        <v>79.99454959233455</v>
      </c>
      <c r="U73" s="5">
        <f t="shared" si="99"/>
        <v>79.762848243896812</v>
      </c>
      <c r="V73" s="5">
        <f t="shared" si="100"/>
        <v>86.146250523705476</v>
      </c>
      <c r="W73" s="5">
        <f t="shared" si="101"/>
        <v>87.575853241183225</v>
      </c>
      <c r="X73" s="5">
        <f t="shared" si="102"/>
        <v>89.116767230056951</v>
      </c>
      <c r="Y73" s="5">
        <f t="shared" si="103"/>
        <v>84.244514087916954</v>
      </c>
      <c r="Z73" s="5">
        <f t="shared" si="104"/>
        <v>95.102837051595785</v>
      </c>
      <c r="AA73" s="5">
        <f t="shared" si="105"/>
        <v>85.485325677300665</v>
      </c>
      <c r="AB73" s="5">
        <f t="shared" si="106"/>
        <v>72.623504824836559</v>
      </c>
      <c r="AC73" s="5">
        <f t="shared" si="107"/>
        <v>65.959275866093236</v>
      </c>
      <c r="AD73" s="5">
        <f t="shared" si="108"/>
        <v>53.76480691183076</v>
      </c>
      <c r="AE73" s="5"/>
      <c r="AG73" s="5">
        <f t="shared" si="95"/>
        <v>1.8500928159535732</v>
      </c>
      <c r="AH73" s="5">
        <f t="shared" si="95"/>
        <v>0.88877111604642778</v>
      </c>
      <c r="AI73" s="5">
        <f t="shared" si="95"/>
        <v>1.1114504076654441</v>
      </c>
      <c r="AJ73" s="5">
        <f t="shared" si="95"/>
        <v>-0.98984824389681592</v>
      </c>
      <c r="AK73" s="5">
        <f t="shared" si="95"/>
        <v>-6.8882505237054801</v>
      </c>
      <c r="AL73" s="5">
        <f t="shared" si="95"/>
        <v>-7.9398532411832292</v>
      </c>
      <c r="AM73" s="5">
        <f t="shared" si="95"/>
        <v>-8.1317672300569512</v>
      </c>
      <c r="AN73" s="5">
        <f t="shared" si="94"/>
        <v>2.2854859120830469</v>
      </c>
      <c r="AO73" s="5">
        <f t="shared" si="92"/>
        <v>-15.36083705159578</v>
      </c>
      <c r="AP73" s="5">
        <f t="shared" si="92"/>
        <v>-12.303325677300663</v>
      </c>
      <c r="AQ73" s="5">
        <f t="shared" si="92"/>
        <v>-4.0625048248365516</v>
      </c>
      <c r="AR73" s="5">
        <f t="shared" si="92"/>
        <v>-6.4892758660932373</v>
      </c>
      <c r="AS73" s="5">
        <f t="shared" si="92"/>
        <v>-4.6902069118307637</v>
      </c>
      <c r="AV73" s="2">
        <f t="shared" si="109"/>
        <v>71.139976078471719</v>
      </c>
      <c r="AW73" s="2">
        <f t="shared" si="110"/>
        <v>72.285723523713514</v>
      </c>
      <c r="AX73" s="2">
        <f t="shared" si="111"/>
        <v>74.19819365185603</v>
      </c>
      <c r="AY73" s="2">
        <f t="shared" si="112"/>
        <v>74.191939070526857</v>
      </c>
      <c r="AZ73" s="2">
        <f t="shared" si="113"/>
        <v>76.50254616048565</v>
      </c>
      <c r="BA73" s="2">
        <f t="shared" si="114"/>
        <v>77.746028842949187</v>
      </c>
      <c r="BB73" s="2">
        <f t="shared" si="115"/>
        <v>78.246482578403757</v>
      </c>
      <c r="BC73" s="2">
        <f t="shared" si="116"/>
        <v>78.44698651082166</v>
      </c>
      <c r="BD73" s="2">
        <f t="shared" si="117"/>
        <v>76.072705310966782</v>
      </c>
      <c r="BE73" s="2">
        <f t="shared" si="118"/>
        <v>71.568421768689547</v>
      </c>
      <c r="BF73" s="2">
        <f t="shared" si="119"/>
        <v>66.018546243690793</v>
      </c>
      <c r="BG73" s="2">
        <f t="shared" si="120"/>
        <v>57.372170672071988</v>
      </c>
      <c r="BH73" s="2">
        <f t="shared" si="121"/>
        <v>47.922854702088159</v>
      </c>
      <c r="BK73" s="2" t="str">
        <f t="shared" si="122"/>
        <v/>
      </c>
      <c r="BL73" s="2" t="str">
        <f t="shared" si="123"/>
        <v/>
      </c>
      <c r="BM73" s="2" t="str">
        <f t="shared" si="124"/>
        <v/>
      </c>
      <c r="BN73" s="2" t="str">
        <f t="shared" si="125"/>
        <v/>
      </c>
      <c r="BO73" s="2" t="str">
        <f t="shared" si="126"/>
        <v/>
      </c>
      <c r="BP73" s="2" t="str">
        <f t="shared" si="127"/>
        <v/>
      </c>
      <c r="BQ73" s="2" t="str">
        <f t="shared" si="128"/>
        <v/>
      </c>
      <c r="BR73" s="2" t="str">
        <f t="shared" si="129"/>
        <v/>
      </c>
      <c r="BS73" s="2" t="str">
        <f t="shared" si="130"/>
        <v/>
      </c>
      <c r="BT73" s="2" t="str">
        <f t="shared" si="131"/>
        <v/>
      </c>
      <c r="BU73" s="2" t="str">
        <f t="shared" si="132"/>
        <v/>
      </c>
      <c r="BV73" s="2" t="str">
        <f t="shared" si="133"/>
        <v/>
      </c>
      <c r="BW73" s="2" t="str">
        <f t="shared" si="134"/>
        <v/>
      </c>
      <c r="BZ73" s="2" t="str">
        <f t="shared" si="135"/>
        <v/>
      </c>
      <c r="CA73" s="2" t="str">
        <f t="shared" si="136"/>
        <v/>
      </c>
      <c r="CB73" s="2" t="str">
        <f t="shared" si="137"/>
        <v/>
      </c>
      <c r="CC73" s="2" t="str">
        <f t="shared" si="138"/>
        <v/>
      </c>
      <c r="CD73" s="2" t="str">
        <f t="shared" si="139"/>
        <v/>
      </c>
      <c r="CE73" s="2" t="str">
        <f t="shared" si="140"/>
        <v/>
      </c>
      <c r="CF73" s="2" t="str">
        <f t="shared" si="141"/>
        <v/>
      </c>
      <c r="CG73" s="2" t="str">
        <f t="shared" si="142"/>
        <v/>
      </c>
      <c r="CH73" s="2" t="str">
        <f t="shared" si="143"/>
        <v/>
      </c>
      <c r="CI73" s="2" t="str">
        <f t="shared" si="144"/>
        <v/>
      </c>
      <c r="CJ73" s="2" t="str">
        <f t="shared" si="145"/>
        <v/>
      </c>
      <c r="CK73" s="2" t="str">
        <f t="shared" si="146"/>
        <v/>
      </c>
      <c r="CL73" s="2" t="str">
        <f t="shared" si="147"/>
        <v/>
      </c>
      <c r="CO73" s="2">
        <f t="shared" si="148"/>
        <v>71.065424473791737</v>
      </c>
      <c r="CP73" s="2">
        <f t="shared" si="149"/>
        <v>72.245712391105201</v>
      </c>
      <c r="CQ73" s="2">
        <f t="shared" si="150"/>
        <v>74.162107780119797</v>
      </c>
      <c r="CR73" s="2">
        <f t="shared" si="151"/>
        <v>74.184250301041359</v>
      </c>
      <c r="CS73" s="2">
        <f t="shared" si="152"/>
        <v>76.443982321897522</v>
      </c>
      <c r="CT73" s="2">
        <f t="shared" si="153"/>
        <v>77.688672138001493</v>
      </c>
      <c r="CU73" s="2">
        <f t="shared" si="154"/>
        <v>78.215655719668007</v>
      </c>
      <c r="CV73" s="2">
        <f t="shared" si="155"/>
        <v>78.402665383948687</v>
      </c>
      <c r="CW73" s="2">
        <f t="shared" si="156"/>
        <v>76.017974792772904</v>
      </c>
      <c r="CX73" s="2">
        <f t="shared" si="157"/>
        <v>71.49665349340313</v>
      </c>
      <c r="CY73" s="2">
        <f t="shared" si="158"/>
        <v>65.94566519758358</v>
      </c>
      <c r="CZ73" s="2">
        <f t="shared" si="159"/>
        <v>57.325279150317726</v>
      </c>
      <c r="DA73" s="2">
        <f t="shared" si="160"/>
        <v>47.89624694716705</v>
      </c>
      <c r="DD73" s="2">
        <f t="shared" si="161"/>
        <v>72.53898965761789</v>
      </c>
      <c r="DE73" s="2">
        <f t="shared" si="162"/>
        <v>72.96148681936765</v>
      </c>
      <c r="DF73" s="2">
        <f t="shared" si="163"/>
        <v>74.720677570724646</v>
      </c>
      <c r="DG73" s="2">
        <f t="shared" si="164"/>
        <v>74.316894048750427</v>
      </c>
      <c r="DH73" s="2">
        <f t="shared" si="165"/>
        <v>77.610013234173806</v>
      </c>
      <c r="DI73" s="2">
        <f t="shared" si="166"/>
        <v>78.787232203730426</v>
      </c>
      <c r="DJ73" s="2">
        <f t="shared" si="167"/>
        <v>78.810617132043674</v>
      </c>
      <c r="DK73" s="2">
        <f t="shared" si="168"/>
        <v>79.114818694241706</v>
      </c>
      <c r="DL73" s="2">
        <f t="shared" si="169"/>
        <v>77.332758543634512</v>
      </c>
      <c r="DM73" s="2">
        <f t="shared" si="170"/>
        <v>72.960223996504098</v>
      </c>
      <c r="DN73" s="2">
        <f t="shared" si="171"/>
        <v>67.294463864369334</v>
      </c>
      <c r="DO73" s="2">
        <f t="shared" si="172"/>
        <v>58.302198504022655</v>
      </c>
      <c r="DP73" s="2">
        <f t="shared" si="173"/>
        <v>48.476663199977892</v>
      </c>
      <c r="DS73" s="2">
        <f t="shared" si="174"/>
        <v>5.0592675165139253E-2</v>
      </c>
      <c r="DT73" s="2">
        <f t="shared" si="175"/>
        <v>5.5899080811586038E-2</v>
      </c>
      <c r="DU73" s="2">
        <f t="shared" si="176"/>
        <v>6.4604051889668529E-2</v>
      </c>
      <c r="DV73" s="2">
        <f t="shared" si="177"/>
        <v>5.7965562782188604E-2</v>
      </c>
      <c r="DW73" s="2">
        <f t="shared" si="178"/>
        <v>5.0224945129282973E-2</v>
      </c>
      <c r="DX73" s="2">
        <f t="shared" si="179"/>
        <v>5.2210804613259061E-2</v>
      </c>
      <c r="DY73" s="2">
        <f t="shared" si="180"/>
        <v>5.1813206864416005E-2</v>
      </c>
      <c r="DZ73" s="2">
        <f t="shared" si="181"/>
        <v>6.2235372963082999E-2</v>
      </c>
      <c r="EA73" s="2">
        <f t="shared" si="182"/>
        <v>4.1627011406257075E-2</v>
      </c>
      <c r="EB73" s="2">
        <f t="shared" si="183"/>
        <v>4.90364318865152E-2</v>
      </c>
      <c r="EC73" s="2">
        <f t="shared" si="184"/>
        <v>5.4034043702673194E-2</v>
      </c>
      <c r="ED73" s="2">
        <f t="shared" si="185"/>
        <v>4.7999378430195916E-2</v>
      </c>
      <c r="EE73" s="2">
        <f t="shared" si="186"/>
        <v>4.5842539371098626E-2</v>
      </c>
    </row>
    <row r="74" spans="2:135" x14ac:dyDescent="0.25">
      <c r="B74" s="2">
        <v>68</v>
      </c>
      <c r="C74">
        <v>80.590999999999994</v>
      </c>
      <c r="D74">
        <v>80.620999999999995</v>
      </c>
      <c r="E74">
        <v>86.227000000000004</v>
      </c>
      <c r="F74">
        <v>82.317999999999998</v>
      </c>
      <c r="G74">
        <v>78.515000000000001</v>
      </c>
      <c r="H74">
        <v>80.894000000000005</v>
      </c>
      <c r="I74">
        <v>81.802999999999997</v>
      </c>
      <c r="J74">
        <v>90.090999999999994</v>
      </c>
      <c r="K74">
        <v>78.879000000000005</v>
      </c>
      <c r="L74">
        <v>74.120999999999995</v>
      </c>
      <c r="M74">
        <v>69.332999999999998</v>
      </c>
      <c r="N74">
        <v>58.908999999999999</v>
      </c>
      <c r="O74">
        <v>49.044800000000002</v>
      </c>
      <c r="R74" s="5">
        <f t="shared" si="96"/>
        <v>75.550209136761964</v>
      </c>
      <c r="S74" s="5">
        <f t="shared" si="97"/>
        <v>77.818725502235807</v>
      </c>
      <c r="T74" s="5">
        <f t="shared" si="98"/>
        <v>81.922730212346565</v>
      </c>
      <c r="U74" s="5">
        <f t="shared" si="99"/>
        <v>79.665547781364694</v>
      </c>
      <c r="V74" s="5">
        <f t="shared" si="100"/>
        <v>83.146649145934305</v>
      </c>
      <c r="W74" s="5">
        <f t="shared" si="101"/>
        <v>84.661811670464544</v>
      </c>
      <c r="X74" s="5">
        <f t="shared" si="102"/>
        <v>85.73060599175713</v>
      </c>
      <c r="Y74" s="5">
        <f t="shared" si="103"/>
        <v>84.398093366562492</v>
      </c>
      <c r="Z74" s="5">
        <f t="shared" si="104"/>
        <v>88.799778470218484</v>
      </c>
      <c r="AA74" s="5">
        <f t="shared" si="105"/>
        <v>80.852230877384258</v>
      </c>
      <c r="AB74" s="5">
        <f t="shared" si="106"/>
        <v>70.977689388422945</v>
      </c>
      <c r="AC74" s="5">
        <f t="shared" si="107"/>
        <v>63.114102250781393</v>
      </c>
      <c r="AD74" s="5">
        <f t="shared" si="108"/>
        <v>51.899154775760735</v>
      </c>
      <c r="AE74" s="5"/>
      <c r="AG74" s="5">
        <f t="shared" si="95"/>
        <v>5.0407908632380298</v>
      </c>
      <c r="AH74" s="5">
        <f t="shared" si="95"/>
        <v>2.8022744977641878</v>
      </c>
      <c r="AI74" s="5">
        <f t="shared" si="95"/>
        <v>4.304269787653439</v>
      </c>
      <c r="AJ74" s="5">
        <f t="shared" si="95"/>
        <v>2.6524522186353039</v>
      </c>
      <c r="AK74" s="5">
        <f t="shared" si="95"/>
        <v>-4.6316491459343041</v>
      </c>
      <c r="AL74" s="5">
        <f t="shared" si="95"/>
        <v>-3.767811670464539</v>
      </c>
      <c r="AM74" s="5">
        <f t="shared" si="95"/>
        <v>-3.9276059917571331</v>
      </c>
      <c r="AN74" s="5">
        <f t="shared" si="94"/>
        <v>5.6929066334375023</v>
      </c>
      <c r="AO74" s="5">
        <f t="shared" si="92"/>
        <v>-9.9207784702184796</v>
      </c>
      <c r="AP74" s="5">
        <f t="shared" si="92"/>
        <v>-6.7312308773842631</v>
      </c>
      <c r="AQ74" s="5">
        <f t="shared" si="92"/>
        <v>-1.6446893884229468</v>
      </c>
      <c r="AR74" s="5">
        <f t="shared" si="92"/>
        <v>-4.205102250781394</v>
      </c>
      <c r="AS74" s="5">
        <f t="shared" si="92"/>
        <v>-2.8543547757607328</v>
      </c>
      <c r="AV74" s="2">
        <f t="shared" si="109"/>
        <v>71.139925493027164</v>
      </c>
      <c r="AW74" s="2">
        <f t="shared" si="110"/>
        <v>72.28064247790978</v>
      </c>
      <c r="AX74" s="2">
        <f t="shared" si="111"/>
        <v>74.195440965637815</v>
      </c>
      <c r="AY74" s="2">
        <f t="shared" si="112"/>
        <v>74.19261847278527</v>
      </c>
      <c r="AZ74" s="2">
        <f t="shared" si="113"/>
        <v>76.529130877705882</v>
      </c>
      <c r="BA74" s="2">
        <f t="shared" si="114"/>
        <v>77.766437246435373</v>
      </c>
      <c r="BB74" s="2">
        <f t="shared" si="115"/>
        <v>78.260241412764415</v>
      </c>
      <c r="BC74" s="2">
        <f t="shared" si="116"/>
        <v>78.457137732382208</v>
      </c>
      <c r="BD74" s="2">
        <f t="shared" si="117"/>
        <v>76.090782488170802</v>
      </c>
      <c r="BE74" s="2">
        <f t="shared" si="118"/>
        <v>71.594551520254697</v>
      </c>
      <c r="BF74" s="2">
        <f t="shared" si="119"/>
        <v>66.046971189938631</v>
      </c>
      <c r="BG74" s="2">
        <f t="shared" si="120"/>
        <v>57.393114776060877</v>
      </c>
      <c r="BH74" s="2">
        <f t="shared" si="121"/>
        <v>47.941644340459462</v>
      </c>
      <c r="BK74" s="2" t="str">
        <f t="shared" si="122"/>
        <v/>
      </c>
      <c r="BL74" s="2" t="str">
        <f t="shared" si="123"/>
        <v/>
      </c>
      <c r="BM74" s="2" t="str">
        <f t="shared" si="124"/>
        <v/>
      </c>
      <c r="BN74" s="2" t="str">
        <f t="shared" si="125"/>
        <v/>
      </c>
      <c r="BO74" s="2" t="str">
        <f t="shared" si="126"/>
        <v/>
      </c>
      <c r="BP74" s="2" t="str">
        <f t="shared" si="127"/>
        <v/>
      </c>
      <c r="BQ74" s="2" t="str">
        <f t="shared" si="128"/>
        <v/>
      </c>
      <c r="BR74" s="2" t="str">
        <f t="shared" si="129"/>
        <v/>
      </c>
      <c r="BS74" s="2" t="str">
        <f t="shared" si="130"/>
        <v/>
      </c>
      <c r="BT74" s="2" t="str">
        <f t="shared" si="131"/>
        <v/>
      </c>
      <c r="BU74" s="2" t="str">
        <f t="shared" si="132"/>
        <v/>
      </c>
      <c r="BV74" s="2" t="str">
        <f t="shared" si="133"/>
        <v/>
      </c>
      <c r="BW74" s="2" t="str">
        <f t="shared" si="134"/>
        <v/>
      </c>
      <c r="BZ74" s="2" t="str">
        <f t="shared" si="135"/>
        <v/>
      </c>
      <c r="CA74" s="2" t="str">
        <f t="shared" si="136"/>
        <v/>
      </c>
      <c r="CB74" s="2" t="str">
        <f t="shared" si="137"/>
        <v/>
      </c>
      <c r="CC74" s="2" t="str">
        <f t="shared" si="138"/>
        <v/>
      </c>
      <c r="CD74" s="2" t="str">
        <f t="shared" si="139"/>
        <v/>
      </c>
      <c r="CE74" s="2" t="str">
        <f t="shared" si="140"/>
        <v/>
      </c>
      <c r="CF74" s="2" t="str">
        <f t="shared" si="141"/>
        <v/>
      </c>
      <c r="CG74" s="2" t="str">
        <f t="shared" si="142"/>
        <v/>
      </c>
      <c r="CH74" s="2" t="str">
        <f t="shared" si="143"/>
        <v/>
      </c>
      <c r="CI74" s="2" t="str">
        <f t="shared" si="144"/>
        <v/>
      </c>
      <c r="CJ74" s="2" t="str">
        <f t="shared" si="145"/>
        <v/>
      </c>
      <c r="CK74" s="2" t="str">
        <f t="shared" si="146"/>
        <v/>
      </c>
      <c r="CL74" s="2" t="str">
        <f t="shared" si="147"/>
        <v/>
      </c>
      <c r="CO74" s="2">
        <f t="shared" si="148"/>
        <v>71.062774451602223</v>
      </c>
      <c r="CP74" s="2">
        <f t="shared" si="149"/>
        <v>72.239897493352885</v>
      </c>
      <c r="CQ74" s="2">
        <f t="shared" si="150"/>
        <v>74.159160842865788</v>
      </c>
      <c r="CR74" s="2">
        <f t="shared" si="151"/>
        <v>74.185815883813959</v>
      </c>
      <c r="CS74" s="2">
        <f t="shared" si="152"/>
        <v>76.468198638432611</v>
      </c>
      <c r="CT74" s="2">
        <f t="shared" si="153"/>
        <v>77.706920424625594</v>
      </c>
      <c r="CU74" s="2">
        <f t="shared" si="154"/>
        <v>78.229150010617474</v>
      </c>
      <c r="CV74" s="2">
        <f t="shared" si="155"/>
        <v>78.412650809746665</v>
      </c>
      <c r="CW74" s="2">
        <f t="shared" si="156"/>
        <v>76.033873347517343</v>
      </c>
      <c r="CX74" s="2">
        <f t="shared" si="157"/>
        <v>71.519812522000535</v>
      </c>
      <c r="CY74" s="2">
        <f t="shared" si="158"/>
        <v>65.971563166828943</v>
      </c>
      <c r="CZ74" s="2">
        <f t="shared" si="159"/>
        <v>57.344401333379636</v>
      </c>
      <c r="DA74" s="2">
        <f t="shared" si="160"/>
        <v>47.914123628263781</v>
      </c>
      <c r="DD74" s="2">
        <f t="shared" si="161"/>
        <v>72.460329175367391</v>
      </c>
      <c r="DE74" s="2">
        <f t="shared" si="162"/>
        <v>72.908249669583441</v>
      </c>
      <c r="DF74" s="2">
        <f t="shared" si="163"/>
        <v>74.67451703214256</v>
      </c>
      <c r="DG74" s="2">
        <f t="shared" si="164"/>
        <v>74.293444104829675</v>
      </c>
      <c r="DH74" s="2">
        <f t="shared" si="165"/>
        <v>77.579999505208121</v>
      </c>
      <c r="DI74" s="2">
        <f t="shared" si="166"/>
        <v>78.751788558679422</v>
      </c>
      <c r="DJ74" s="2">
        <f t="shared" si="167"/>
        <v>78.779153440512189</v>
      </c>
      <c r="DK74" s="2">
        <f t="shared" si="168"/>
        <v>79.068486322558229</v>
      </c>
      <c r="DL74" s="2">
        <f t="shared" si="169"/>
        <v>77.285709449878766</v>
      </c>
      <c r="DM74" s="2">
        <f t="shared" si="170"/>
        <v>72.916432307418944</v>
      </c>
      <c r="DN74" s="2">
        <f t="shared" si="171"/>
        <v>67.250968711626271</v>
      </c>
      <c r="DO74" s="2">
        <f t="shared" si="172"/>
        <v>58.274265985380246</v>
      </c>
      <c r="DP74" s="2">
        <f t="shared" si="173"/>
        <v>48.464053824130112</v>
      </c>
      <c r="DS74" s="2">
        <f t="shared" si="174"/>
        <v>5.5204308005271291E-2</v>
      </c>
      <c r="DT74" s="2">
        <f t="shared" si="175"/>
        <v>6.0963345382809057E-2</v>
      </c>
      <c r="DU74" s="2">
        <f t="shared" si="176"/>
        <v>7.0398150884597444E-2</v>
      </c>
      <c r="DV74" s="2">
        <f t="shared" si="177"/>
        <v>6.3204509998531444E-2</v>
      </c>
      <c r="DW74" s="2">
        <f t="shared" si="178"/>
        <v>5.4804993496709545E-2</v>
      </c>
      <c r="DX74" s="2">
        <f t="shared" si="179"/>
        <v>5.6961084245980571E-2</v>
      </c>
      <c r="DY74" s="2">
        <f t="shared" si="180"/>
        <v>5.6529469557835527E-2</v>
      </c>
      <c r="DZ74" s="2">
        <f t="shared" si="181"/>
        <v>6.783243933349517E-2</v>
      </c>
      <c r="EA74" s="2">
        <f t="shared" si="182"/>
        <v>4.5460536364237039E-2</v>
      </c>
      <c r="EB74" s="2">
        <f t="shared" si="183"/>
        <v>5.3514205537174613E-2</v>
      </c>
      <c r="EC74" s="2">
        <f t="shared" si="184"/>
        <v>5.8939890808143387E-2</v>
      </c>
      <c r="ED74" s="2">
        <f t="shared" si="185"/>
        <v>5.2387670158696997E-2</v>
      </c>
      <c r="EE74" s="2">
        <f t="shared" si="186"/>
        <v>5.0044009953523101E-2</v>
      </c>
    </row>
    <row r="75" spans="2:135" x14ac:dyDescent="0.25">
      <c r="B75" s="2">
        <v>69</v>
      </c>
      <c r="C75">
        <v>82.864000000000004</v>
      </c>
      <c r="D75">
        <v>85.257999999999996</v>
      </c>
      <c r="E75">
        <v>89.605999999999995</v>
      </c>
      <c r="F75">
        <v>84.227000000000004</v>
      </c>
      <c r="G75">
        <v>80.787999999999997</v>
      </c>
      <c r="H75">
        <v>82.772999999999996</v>
      </c>
      <c r="I75">
        <v>82.924000000000007</v>
      </c>
      <c r="J75">
        <v>92.620999999999995</v>
      </c>
      <c r="K75">
        <v>79.364000000000004</v>
      </c>
      <c r="L75">
        <v>75.667000000000002</v>
      </c>
      <c r="M75">
        <v>72.03</v>
      </c>
      <c r="N75">
        <v>60.591000000000001</v>
      </c>
      <c r="O75">
        <v>51.790999999999997</v>
      </c>
      <c r="R75" s="5">
        <f t="shared" si="96"/>
        <v>76.306351561561286</v>
      </c>
      <c r="S75" s="5">
        <f t="shared" si="97"/>
        <v>79.063099570184875</v>
      </c>
      <c r="T75" s="5">
        <f t="shared" si="98"/>
        <v>85.677389576415891</v>
      </c>
      <c r="U75" s="5">
        <f t="shared" si="99"/>
        <v>81.213534050993189</v>
      </c>
      <c r="V75" s="5">
        <f t="shared" si="100"/>
        <v>81.791747359051996</v>
      </c>
      <c r="W75" s="5">
        <f t="shared" si="101"/>
        <v>83.558089057131653</v>
      </c>
      <c r="X75" s="5">
        <f t="shared" si="102"/>
        <v>84.211899894995767</v>
      </c>
      <c r="Y75" s="5">
        <f t="shared" si="103"/>
        <v>86.279461710768388</v>
      </c>
      <c r="Z75" s="5">
        <f t="shared" si="104"/>
        <v>84.541106312475222</v>
      </c>
      <c r="AA75" s="5">
        <f t="shared" si="105"/>
        <v>78.133053034091276</v>
      </c>
      <c r="AB75" s="5">
        <f t="shared" si="106"/>
        <v>70.74830257623114</v>
      </c>
      <c r="AC75" s="5">
        <f t="shared" si="107"/>
        <v>61.560062159949908</v>
      </c>
      <c r="AD75" s="5">
        <f t="shared" si="108"/>
        <v>51.012624624515595</v>
      </c>
      <c r="AE75" s="5"/>
      <c r="AG75" s="5">
        <f t="shared" si="95"/>
        <v>6.5576484384387186</v>
      </c>
      <c r="AH75" s="5">
        <f t="shared" si="95"/>
        <v>6.1949004298151209</v>
      </c>
      <c r="AI75" s="5">
        <f t="shared" si="95"/>
        <v>3.9286104235841037</v>
      </c>
      <c r="AJ75" s="5">
        <f t="shared" si="95"/>
        <v>3.0134659490068145</v>
      </c>
      <c r="AK75" s="5">
        <f t="shared" si="95"/>
        <v>-1.0037473590519994</v>
      </c>
      <c r="AL75" s="5">
        <f t="shared" si="95"/>
        <v>-0.78508905713165689</v>
      </c>
      <c r="AM75" s="5">
        <f t="shared" si="95"/>
        <v>-1.2878998949957605</v>
      </c>
      <c r="AN75" s="5">
        <f t="shared" si="94"/>
        <v>6.3415382892316075</v>
      </c>
      <c r="AO75" s="5">
        <f t="shared" si="92"/>
        <v>-5.1771063124752175</v>
      </c>
      <c r="AP75" s="5">
        <f t="shared" si="92"/>
        <v>-2.4660530340912743</v>
      </c>
      <c r="AQ75" s="5">
        <f t="shared" si="92"/>
        <v>1.2816974237688612</v>
      </c>
      <c r="AR75" s="5">
        <f t="shared" si="92"/>
        <v>-0.96906215994990674</v>
      </c>
      <c r="AS75" s="5">
        <f t="shared" si="92"/>
        <v>0.77837537548440139</v>
      </c>
      <c r="AV75" s="2">
        <f t="shared" si="109"/>
        <v>71.139694137445204</v>
      </c>
      <c r="AW75" s="2">
        <f t="shared" si="110"/>
        <v>72.275345947413129</v>
      </c>
      <c r="AX75" s="2">
        <f t="shared" si="111"/>
        <v>74.192412751223173</v>
      </c>
      <c r="AY75" s="2">
        <f t="shared" si="112"/>
        <v>74.19307202166479</v>
      </c>
      <c r="AZ75" s="2">
        <f t="shared" si="113"/>
        <v>76.555632745585655</v>
      </c>
      <c r="BA75" s="2">
        <f t="shared" si="114"/>
        <v>77.78673585148826</v>
      </c>
      <c r="BB75" s="2">
        <f t="shared" si="115"/>
        <v>78.27377889684513</v>
      </c>
      <c r="BC75" s="2">
        <f t="shared" si="116"/>
        <v>78.466936522546249</v>
      </c>
      <c r="BD75" s="2">
        <f t="shared" si="117"/>
        <v>76.108775030211547</v>
      </c>
      <c r="BE75" s="2">
        <f t="shared" si="118"/>
        <v>71.620592003810586</v>
      </c>
      <c r="BF75" s="2">
        <f t="shared" si="119"/>
        <v>66.07521761260746</v>
      </c>
      <c r="BG75" s="2">
        <f t="shared" si="120"/>
        <v>57.413978816335629</v>
      </c>
      <c r="BH75" s="2">
        <f t="shared" si="121"/>
        <v>47.960366378454069</v>
      </c>
      <c r="BK75" s="2" t="str">
        <f t="shared" si="122"/>
        <v/>
      </c>
      <c r="BL75" s="2" t="str">
        <f t="shared" si="123"/>
        <v/>
      </c>
      <c r="BM75" s="2" t="str">
        <f t="shared" si="124"/>
        <v/>
      </c>
      <c r="BN75" s="2" t="str">
        <f t="shared" si="125"/>
        <v/>
      </c>
      <c r="BO75" s="2" t="str">
        <f t="shared" si="126"/>
        <v/>
      </c>
      <c r="BP75" s="2" t="str">
        <f t="shared" si="127"/>
        <v/>
      </c>
      <c r="BQ75" s="2" t="str">
        <f t="shared" si="128"/>
        <v/>
      </c>
      <c r="BR75" s="2" t="str">
        <f t="shared" si="129"/>
        <v/>
      </c>
      <c r="BS75" s="2" t="str">
        <f t="shared" si="130"/>
        <v/>
      </c>
      <c r="BT75" s="2" t="str">
        <f t="shared" si="131"/>
        <v/>
      </c>
      <c r="BU75" s="2" t="str">
        <f t="shared" si="132"/>
        <v/>
      </c>
      <c r="BV75" s="2" t="str">
        <f t="shared" si="133"/>
        <v/>
      </c>
      <c r="BW75" s="2" t="str">
        <f t="shared" si="134"/>
        <v/>
      </c>
      <c r="BZ75" s="2" t="str">
        <f t="shared" si="135"/>
        <v/>
      </c>
      <c r="CA75" s="2" t="str">
        <f t="shared" si="136"/>
        <v/>
      </c>
      <c r="CB75" s="2" t="str">
        <f t="shared" si="137"/>
        <v/>
      </c>
      <c r="CC75" s="2" t="str">
        <f t="shared" si="138"/>
        <v/>
      </c>
      <c r="CD75" s="2" t="str">
        <f t="shared" si="139"/>
        <v/>
      </c>
      <c r="CE75" s="2" t="str">
        <f t="shared" si="140"/>
        <v/>
      </c>
      <c r="CF75" s="2" t="str">
        <f t="shared" si="141"/>
        <v/>
      </c>
      <c r="CG75" s="2" t="str">
        <f t="shared" si="142"/>
        <v/>
      </c>
      <c r="CH75" s="2" t="str">
        <f t="shared" si="143"/>
        <v/>
      </c>
      <c r="CI75" s="2" t="str">
        <f t="shared" si="144"/>
        <v/>
      </c>
      <c r="CJ75" s="2" t="str">
        <f t="shared" si="145"/>
        <v/>
      </c>
      <c r="CK75" s="2" t="str">
        <f t="shared" si="146"/>
        <v/>
      </c>
      <c r="CL75" s="2" t="str">
        <f t="shared" si="147"/>
        <v/>
      </c>
      <c r="CO75" s="2">
        <f t="shared" si="148"/>
        <v>71.060124429412724</v>
      </c>
      <c r="CP75" s="2">
        <f t="shared" si="149"/>
        <v>72.234082595600569</v>
      </c>
      <c r="CQ75" s="2">
        <f t="shared" si="150"/>
        <v>74.156213905611779</v>
      </c>
      <c r="CR75" s="2">
        <f t="shared" si="151"/>
        <v>74.187381466586558</v>
      </c>
      <c r="CS75" s="2">
        <f t="shared" si="152"/>
        <v>76.492414954967686</v>
      </c>
      <c r="CT75" s="2">
        <f t="shared" si="153"/>
        <v>77.72516871124968</v>
      </c>
      <c r="CU75" s="2">
        <f t="shared" si="154"/>
        <v>78.242644301566926</v>
      </c>
      <c r="CV75" s="2">
        <f t="shared" si="155"/>
        <v>78.422636235544658</v>
      </c>
      <c r="CW75" s="2">
        <f t="shared" si="156"/>
        <v>76.049771902261782</v>
      </c>
      <c r="CX75" s="2">
        <f t="shared" si="157"/>
        <v>71.54297155059794</v>
      </c>
      <c r="CY75" s="2">
        <f t="shared" si="158"/>
        <v>65.997461136074307</v>
      </c>
      <c r="CZ75" s="2">
        <f t="shared" si="159"/>
        <v>57.363523516441553</v>
      </c>
      <c r="DA75" s="2">
        <f t="shared" si="160"/>
        <v>47.932000309360504</v>
      </c>
      <c r="DD75" s="2">
        <f t="shared" si="161"/>
        <v>72.381668693116893</v>
      </c>
      <c r="DE75" s="2">
        <f t="shared" si="162"/>
        <v>72.855012519799232</v>
      </c>
      <c r="DF75" s="2">
        <f t="shared" si="163"/>
        <v>74.628356493560489</v>
      </c>
      <c r="DG75" s="2">
        <f t="shared" si="164"/>
        <v>74.269994160908922</v>
      </c>
      <c r="DH75" s="2">
        <f t="shared" si="165"/>
        <v>77.549985776242437</v>
      </c>
      <c r="DI75" s="2">
        <f t="shared" si="166"/>
        <v>78.716344913628433</v>
      </c>
      <c r="DJ75" s="2">
        <f t="shared" si="167"/>
        <v>78.747689748980719</v>
      </c>
      <c r="DK75" s="2">
        <f t="shared" si="168"/>
        <v>79.022153950874767</v>
      </c>
      <c r="DL75" s="2">
        <f t="shared" si="169"/>
        <v>77.238660356123034</v>
      </c>
      <c r="DM75" s="2">
        <f t="shared" si="170"/>
        <v>72.87264061833379</v>
      </c>
      <c r="DN75" s="2">
        <f t="shared" si="171"/>
        <v>67.207473558883223</v>
      </c>
      <c r="DO75" s="2">
        <f t="shared" si="172"/>
        <v>58.246333466737838</v>
      </c>
      <c r="DP75" s="2">
        <f t="shared" si="173"/>
        <v>48.451444448282324</v>
      </c>
      <c r="DS75" s="2">
        <f t="shared" si="174"/>
        <v>6.0209642777650625E-2</v>
      </c>
      <c r="DT75" s="2">
        <f t="shared" si="175"/>
        <v>6.6454120190465205E-2</v>
      </c>
      <c r="DU75" s="2">
        <f t="shared" si="176"/>
        <v>7.6669308245751175E-2</v>
      </c>
      <c r="DV75" s="2">
        <f t="shared" si="177"/>
        <v>6.8882332490184078E-2</v>
      </c>
      <c r="DW75" s="2">
        <f t="shared" si="178"/>
        <v>5.9776413405371806E-2</v>
      </c>
      <c r="DX75" s="2">
        <f t="shared" si="179"/>
        <v>6.2115232479175574E-2</v>
      </c>
      <c r="DY75" s="2">
        <f t="shared" si="180"/>
        <v>6.1647115992505462E-2</v>
      </c>
      <c r="DZ75" s="2">
        <f t="shared" si="181"/>
        <v>7.3893207604713323E-2</v>
      </c>
      <c r="EA75" s="2">
        <f t="shared" si="182"/>
        <v>4.9628817369812984E-2</v>
      </c>
      <c r="EB75" s="2">
        <f t="shared" si="183"/>
        <v>5.837576814870437E-2</v>
      </c>
      <c r="EC75" s="2">
        <f t="shared" si="184"/>
        <v>6.4260891101142109E-2</v>
      </c>
      <c r="ED75" s="2">
        <f t="shared" si="185"/>
        <v>5.715307114191847E-2</v>
      </c>
      <c r="EE75" s="2">
        <f t="shared" si="186"/>
        <v>5.4608507379535126E-2</v>
      </c>
    </row>
    <row r="76" spans="2:135" x14ac:dyDescent="0.25">
      <c r="B76" s="2">
        <v>70</v>
      </c>
      <c r="C76">
        <v>85.515000000000001</v>
      </c>
      <c r="D76">
        <v>89.242000000000004</v>
      </c>
      <c r="E76">
        <v>95.182000000000002</v>
      </c>
      <c r="F76">
        <v>87.652000000000001</v>
      </c>
      <c r="G76">
        <v>82.090999999999994</v>
      </c>
      <c r="H76">
        <v>85.257999999999996</v>
      </c>
      <c r="I76">
        <v>85.182000000000002</v>
      </c>
      <c r="J76">
        <v>97.227000000000004</v>
      </c>
      <c r="K76">
        <v>80.864000000000004</v>
      </c>
      <c r="L76">
        <v>76.332999999999998</v>
      </c>
      <c r="M76">
        <v>73.561000000000007</v>
      </c>
      <c r="N76">
        <v>62.606000000000002</v>
      </c>
      <c r="O76">
        <v>52.537300000000002</v>
      </c>
      <c r="R76" s="5">
        <f t="shared" si="96"/>
        <v>78.50338603796439</v>
      </c>
      <c r="S76" s="5">
        <f t="shared" si="97"/>
        <v>82.104218583840634</v>
      </c>
      <c r="T76" s="5">
        <f t="shared" si="98"/>
        <v>91.326378982685142</v>
      </c>
      <c r="U76" s="5">
        <f t="shared" si="99"/>
        <v>84.515498351423801</v>
      </c>
      <c r="V76" s="5">
        <f t="shared" si="100"/>
        <v>81.993991974535575</v>
      </c>
      <c r="W76" s="5">
        <f t="shared" si="101"/>
        <v>84.199136470003154</v>
      </c>
      <c r="X76" s="5">
        <f t="shared" si="102"/>
        <v>84.459406233883371</v>
      </c>
      <c r="Y76" s="5">
        <f t="shared" si="103"/>
        <v>89.962585514634398</v>
      </c>
      <c r="Z76" s="5">
        <f t="shared" si="104"/>
        <v>82.052336083000526</v>
      </c>
      <c r="AA76" s="5">
        <f t="shared" si="105"/>
        <v>77.137318770052246</v>
      </c>
      <c r="AB76" s="5">
        <f t="shared" si="106"/>
        <v>71.919586478344883</v>
      </c>
      <c r="AC76" s="5">
        <f t="shared" si="107"/>
        <v>61.168793003305744</v>
      </c>
      <c r="AD76" s="5">
        <f t="shared" si="108"/>
        <v>51.029730019200386</v>
      </c>
      <c r="AE76" s="5"/>
      <c r="AG76" s="5">
        <f t="shared" si="95"/>
        <v>7.0116139620356108</v>
      </c>
      <c r="AH76" s="5">
        <f t="shared" si="95"/>
        <v>7.1377814161593705</v>
      </c>
      <c r="AI76" s="5">
        <f t="shared" si="95"/>
        <v>3.85562101731486</v>
      </c>
      <c r="AJ76" s="5">
        <f t="shared" si="95"/>
        <v>3.1365016485761998</v>
      </c>
      <c r="AK76" s="5">
        <f t="shared" si="95"/>
        <v>9.7008025464418779E-2</v>
      </c>
      <c r="AL76" s="5">
        <f t="shared" si="95"/>
        <v>1.0588635299968416</v>
      </c>
      <c r="AM76" s="5">
        <f t="shared" si="95"/>
        <v>0.72259376611663129</v>
      </c>
      <c r="AN76" s="5">
        <f t="shared" si="94"/>
        <v>7.2644144853656059</v>
      </c>
      <c r="AO76" s="5">
        <f t="shared" si="94"/>
        <v>-1.1883360830005216</v>
      </c>
      <c r="AP76" s="5">
        <f t="shared" si="94"/>
        <v>-0.80431877005224806</v>
      </c>
      <c r="AQ76" s="5">
        <f t="shared" si="94"/>
        <v>1.6414135216551244</v>
      </c>
      <c r="AR76" s="5">
        <f t="shared" si="94"/>
        <v>1.4372069966942576</v>
      </c>
      <c r="AS76" s="5">
        <f t="shared" si="94"/>
        <v>1.5075699807996159</v>
      </c>
      <c r="AV76" s="2">
        <f t="shared" si="109"/>
        <v>71.139227856934724</v>
      </c>
      <c r="AW76" s="2">
        <f t="shared" si="110"/>
        <v>72.269790400039142</v>
      </c>
      <c r="AX76" s="2">
        <f t="shared" si="111"/>
        <v>74.189060646124545</v>
      </c>
      <c r="AY76" s="2">
        <f t="shared" si="112"/>
        <v>74.193268527830838</v>
      </c>
      <c r="AZ76" s="2">
        <f t="shared" si="113"/>
        <v>76.582016686128213</v>
      </c>
      <c r="BA76" s="2">
        <f t="shared" si="114"/>
        <v>77.806886815030026</v>
      </c>
      <c r="BB76" s="2">
        <f t="shared" si="115"/>
        <v>78.28705420145819</v>
      </c>
      <c r="BC76" s="2">
        <f t="shared" si="116"/>
        <v>78.476321423896977</v>
      </c>
      <c r="BD76" s="2">
        <f t="shared" si="117"/>
        <v>76.126648713482098</v>
      </c>
      <c r="BE76" s="2">
        <f t="shared" si="118"/>
        <v>71.646501699203668</v>
      </c>
      <c r="BF76" s="2">
        <f t="shared" si="119"/>
        <v>66.103232702539344</v>
      </c>
      <c r="BG76" s="2">
        <f t="shared" si="120"/>
        <v>57.434732844362024</v>
      </c>
      <c r="BH76" s="2">
        <f t="shared" si="121"/>
        <v>47.979000911687635</v>
      </c>
      <c r="BK76" s="2" t="str">
        <f t="shared" si="122"/>
        <v/>
      </c>
      <c r="BL76" s="2" t="str">
        <f t="shared" si="123"/>
        <v/>
      </c>
      <c r="BM76" s="2" t="str">
        <f t="shared" si="124"/>
        <v/>
      </c>
      <c r="BN76" s="2" t="str">
        <f t="shared" si="125"/>
        <v/>
      </c>
      <c r="BO76" s="2" t="str">
        <f t="shared" si="126"/>
        <v/>
      </c>
      <c r="BP76" s="2" t="str">
        <f t="shared" si="127"/>
        <v/>
      </c>
      <c r="BQ76" s="2" t="str">
        <f t="shared" si="128"/>
        <v/>
      </c>
      <c r="BR76" s="2" t="str">
        <f t="shared" si="129"/>
        <v/>
      </c>
      <c r="BS76" s="2" t="str">
        <f t="shared" si="130"/>
        <v/>
      </c>
      <c r="BT76" s="2" t="str">
        <f t="shared" si="131"/>
        <v/>
      </c>
      <c r="BU76" s="2" t="str">
        <f t="shared" si="132"/>
        <v/>
      </c>
      <c r="BV76" s="2" t="str">
        <f t="shared" si="133"/>
        <v/>
      </c>
      <c r="BW76" s="2" t="str">
        <f t="shared" si="134"/>
        <v/>
      </c>
      <c r="BZ76" s="2" t="str">
        <f t="shared" si="135"/>
        <v/>
      </c>
      <c r="CA76" s="2" t="str">
        <f t="shared" si="136"/>
        <v/>
      </c>
      <c r="CB76" s="2" t="str">
        <f t="shared" si="137"/>
        <v/>
      </c>
      <c r="CC76" s="2" t="str">
        <f t="shared" si="138"/>
        <v/>
      </c>
      <c r="CD76" s="2" t="str">
        <f t="shared" si="139"/>
        <v/>
      </c>
      <c r="CE76" s="2" t="str">
        <f t="shared" si="140"/>
        <v/>
      </c>
      <c r="CF76" s="2" t="str">
        <f t="shared" si="141"/>
        <v/>
      </c>
      <c r="CG76" s="2" t="str">
        <f t="shared" si="142"/>
        <v/>
      </c>
      <c r="CH76" s="2" t="str">
        <f t="shared" si="143"/>
        <v/>
      </c>
      <c r="CI76" s="2" t="str">
        <f t="shared" si="144"/>
        <v/>
      </c>
      <c r="CJ76" s="2" t="str">
        <f t="shared" si="145"/>
        <v/>
      </c>
      <c r="CK76" s="2" t="str">
        <f t="shared" si="146"/>
        <v/>
      </c>
      <c r="CL76" s="2" t="str">
        <f t="shared" si="147"/>
        <v/>
      </c>
      <c r="CO76" s="2">
        <f t="shared" si="148"/>
        <v>71.057474407223211</v>
      </c>
      <c r="CP76" s="2">
        <f t="shared" si="149"/>
        <v>72.228267697848239</v>
      </c>
      <c r="CQ76" s="2">
        <f t="shared" si="150"/>
        <v>74.153266968357755</v>
      </c>
      <c r="CR76" s="2">
        <f t="shared" si="151"/>
        <v>74.188947049359157</v>
      </c>
      <c r="CS76" s="2">
        <f t="shared" si="152"/>
        <v>76.516631271502774</v>
      </c>
      <c r="CT76" s="2">
        <f t="shared" si="153"/>
        <v>77.74341699787378</v>
      </c>
      <c r="CU76" s="2">
        <f t="shared" si="154"/>
        <v>78.256138592516379</v>
      </c>
      <c r="CV76" s="2">
        <f t="shared" si="155"/>
        <v>78.432621661342637</v>
      </c>
      <c r="CW76" s="2">
        <f t="shared" si="156"/>
        <v>76.06567045700622</v>
      </c>
      <c r="CX76" s="2">
        <f t="shared" si="157"/>
        <v>71.566130579195345</v>
      </c>
      <c r="CY76" s="2">
        <f t="shared" si="158"/>
        <v>66.02335910531967</v>
      </c>
      <c r="CZ76" s="2">
        <f t="shared" si="159"/>
        <v>57.382645699503463</v>
      </c>
      <c r="DA76" s="2">
        <f t="shared" si="160"/>
        <v>47.949876990457234</v>
      </c>
      <c r="DD76" s="2">
        <f t="shared" si="161"/>
        <v>72.303008210866381</v>
      </c>
      <c r="DE76" s="2">
        <f t="shared" si="162"/>
        <v>72.801775370015037</v>
      </c>
      <c r="DF76" s="2">
        <f t="shared" si="163"/>
        <v>74.582195954978403</v>
      </c>
      <c r="DG76" s="2">
        <f t="shared" si="164"/>
        <v>74.24654421698817</v>
      </c>
      <c r="DH76" s="2">
        <f t="shared" si="165"/>
        <v>77.519972047276752</v>
      </c>
      <c r="DI76" s="2">
        <f t="shared" si="166"/>
        <v>78.680901268577429</v>
      </c>
      <c r="DJ76" s="2">
        <f t="shared" si="167"/>
        <v>78.716226057449234</v>
      </c>
      <c r="DK76" s="2">
        <f t="shared" si="168"/>
        <v>78.975821579191305</v>
      </c>
      <c r="DL76" s="2">
        <f t="shared" si="169"/>
        <v>77.191611262367289</v>
      </c>
      <c r="DM76" s="2">
        <f t="shared" si="170"/>
        <v>72.828848929248636</v>
      </c>
      <c r="DN76" s="2">
        <f t="shared" si="171"/>
        <v>67.163978406140174</v>
      </c>
      <c r="DO76" s="2">
        <f t="shared" si="172"/>
        <v>58.218400948095436</v>
      </c>
      <c r="DP76" s="2">
        <f t="shared" si="173"/>
        <v>48.438835072434543</v>
      </c>
      <c r="DS76" s="2">
        <f t="shared" si="174"/>
        <v>6.5637278950109582E-2</v>
      </c>
      <c r="DT76" s="2">
        <f t="shared" si="175"/>
        <v>7.240130203320283E-2</v>
      </c>
      <c r="DU76" s="2">
        <f t="shared" si="176"/>
        <v>8.3448959812173082E-2</v>
      </c>
      <c r="DV76" s="2">
        <f t="shared" si="177"/>
        <v>7.5029357337721675E-2</v>
      </c>
      <c r="DW76" s="2">
        <f t="shared" si="178"/>
        <v>6.5167703938879412E-2</v>
      </c>
      <c r="DX76" s="2">
        <f t="shared" si="179"/>
        <v>6.7702274203072718E-2</v>
      </c>
      <c r="DY76" s="2">
        <f t="shared" si="180"/>
        <v>6.7195068977403072E-2</v>
      </c>
      <c r="DZ76" s="2">
        <f t="shared" si="181"/>
        <v>8.0448765028192384E-2</v>
      </c>
      <c r="EA76" s="2">
        <f t="shared" si="182"/>
        <v>5.4157604188018078E-2</v>
      </c>
      <c r="EB76" s="2">
        <f t="shared" si="183"/>
        <v>6.3649284897889111E-2</v>
      </c>
      <c r="EC76" s="2">
        <f t="shared" si="184"/>
        <v>7.0026517315826667E-2</v>
      </c>
      <c r="ED76" s="2">
        <f t="shared" si="185"/>
        <v>6.2323443312272173E-2</v>
      </c>
      <c r="EE76" s="2">
        <f t="shared" si="186"/>
        <v>5.9563227000199094E-2</v>
      </c>
    </row>
    <row r="77" spans="2:135" x14ac:dyDescent="0.25">
      <c r="B77" s="2">
        <v>71</v>
      </c>
      <c r="C77">
        <v>90</v>
      </c>
      <c r="D77">
        <v>94.015000000000001</v>
      </c>
      <c r="E77">
        <v>100.57599999999999</v>
      </c>
      <c r="F77">
        <v>91.697000000000003</v>
      </c>
      <c r="G77">
        <v>86.152000000000001</v>
      </c>
      <c r="H77">
        <v>88.635999999999996</v>
      </c>
      <c r="I77">
        <v>88.287999999999997</v>
      </c>
      <c r="J77">
        <v>100.97</v>
      </c>
      <c r="K77">
        <v>83.561000000000007</v>
      </c>
      <c r="L77">
        <v>78.545000000000002</v>
      </c>
      <c r="M77">
        <v>77.484999999999999</v>
      </c>
      <c r="N77">
        <v>63.212000000000003</v>
      </c>
      <c r="O77">
        <v>55.343299999999999</v>
      </c>
      <c r="R77" s="5">
        <f t="shared" si="96"/>
        <v>82.26968358699564</v>
      </c>
      <c r="S77" s="5">
        <f t="shared" si="97"/>
        <v>87.060857218271167</v>
      </c>
      <c r="T77" s="5">
        <f t="shared" si="98"/>
        <v>98.728180405707619</v>
      </c>
      <c r="U77" s="5">
        <f t="shared" si="99"/>
        <v>89.659127909717142</v>
      </c>
      <c r="V77" s="5">
        <f t="shared" si="100"/>
        <v>83.78712329038764</v>
      </c>
      <c r="W77" s="5">
        <f t="shared" si="101"/>
        <v>86.642997297506838</v>
      </c>
      <c r="X77" s="5">
        <f t="shared" si="102"/>
        <v>86.502647158857016</v>
      </c>
      <c r="Y77" s="5">
        <f t="shared" si="103"/>
        <v>95.458948777326242</v>
      </c>
      <c r="Z77" s="5">
        <f t="shared" si="104"/>
        <v>81.144241067269547</v>
      </c>
      <c r="AA77" s="5">
        <f t="shared" si="105"/>
        <v>77.799294811793743</v>
      </c>
      <c r="AB77" s="5">
        <f t="shared" si="106"/>
        <v>74.551388869973721</v>
      </c>
      <c r="AC77" s="5">
        <f t="shared" si="107"/>
        <v>61.905229879650072</v>
      </c>
      <c r="AD77" s="5">
        <f t="shared" si="108"/>
        <v>51.954272224931998</v>
      </c>
      <c r="AE77" s="5"/>
      <c r="AG77" s="5">
        <f t="shared" si="95"/>
        <v>7.7303164130043598</v>
      </c>
      <c r="AH77" s="5">
        <f t="shared" si="95"/>
        <v>6.9541427817288337</v>
      </c>
      <c r="AI77" s="5">
        <f t="shared" si="95"/>
        <v>1.8478195942923747</v>
      </c>
      <c r="AJ77" s="5">
        <f t="shared" si="95"/>
        <v>2.0378720902828604</v>
      </c>
      <c r="AK77" s="5">
        <f t="shared" si="95"/>
        <v>2.3648767096123606</v>
      </c>
      <c r="AL77" s="5">
        <f t="shared" si="95"/>
        <v>1.9930027024931576</v>
      </c>
      <c r="AM77" s="5">
        <f t="shared" si="95"/>
        <v>1.7853528411429807</v>
      </c>
      <c r="AN77" s="5">
        <f t="shared" si="94"/>
        <v>5.5110512226737569</v>
      </c>
      <c r="AO77" s="5">
        <f t="shared" si="94"/>
        <v>2.4167589327304597</v>
      </c>
      <c r="AP77" s="5">
        <f t="shared" si="94"/>
        <v>0.74570518820625864</v>
      </c>
      <c r="AQ77" s="5">
        <f t="shared" si="94"/>
        <v>2.9336111300262786</v>
      </c>
      <c r="AR77" s="5">
        <f t="shared" si="94"/>
        <v>1.3067701203499311</v>
      </c>
      <c r="AS77" s="5">
        <f t="shared" si="94"/>
        <v>3.3890277750680013</v>
      </c>
      <c r="AV77" s="2">
        <f t="shared" si="109"/>
        <v>71.138465138441887</v>
      </c>
      <c r="AW77" s="2">
        <f t="shared" si="110"/>
        <v>72.26392714907324</v>
      </c>
      <c r="AX77" s="2">
        <f t="shared" si="111"/>
        <v>74.185331101026051</v>
      </c>
      <c r="AY77" s="2">
        <f t="shared" si="112"/>
        <v>74.193173796974293</v>
      </c>
      <c r="AZ77" s="2">
        <f t="shared" si="113"/>
        <v>76.608242533721722</v>
      </c>
      <c r="BA77" s="2">
        <f t="shared" si="114"/>
        <v>77.826847030948997</v>
      </c>
      <c r="BB77" s="2">
        <f t="shared" si="115"/>
        <v>78.300021756811333</v>
      </c>
      <c r="BC77" s="2">
        <f t="shared" si="116"/>
        <v>78.485224337211946</v>
      </c>
      <c r="BD77" s="2">
        <f t="shared" si="117"/>
        <v>76.144364236554537</v>
      </c>
      <c r="BE77" s="2">
        <f t="shared" si="118"/>
        <v>71.672232958450465</v>
      </c>
      <c r="BF77" s="2">
        <f t="shared" si="119"/>
        <v>66.130956587021117</v>
      </c>
      <c r="BG77" s="2">
        <f t="shared" si="120"/>
        <v>57.455342620103188</v>
      </c>
      <c r="BH77" s="2">
        <f t="shared" si="121"/>
        <v>47.997525294307344</v>
      </c>
      <c r="BK77" s="2" t="str">
        <f t="shared" si="122"/>
        <v/>
      </c>
      <c r="BL77" s="2" t="str">
        <f t="shared" si="123"/>
        <v/>
      </c>
      <c r="BM77" s="2" t="str">
        <f t="shared" si="124"/>
        <v/>
      </c>
      <c r="BN77" s="2" t="str">
        <f t="shared" si="125"/>
        <v/>
      </c>
      <c r="BO77" s="2" t="str">
        <f t="shared" si="126"/>
        <v/>
      </c>
      <c r="BP77" s="2" t="str">
        <f t="shared" si="127"/>
        <v/>
      </c>
      <c r="BQ77" s="2" t="str">
        <f t="shared" si="128"/>
        <v/>
      </c>
      <c r="BR77" s="2" t="str">
        <f t="shared" si="129"/>
        <v/>
      </c>
      <c r="BS77" s="2" t="str">
        <f t="shared" si="130"/>
        <v/>
      </c>
      <c r="BT77" s="2" t="str">
        <f t="shared" si="131"/>
        <v/>
      </c>
      <c r="BU77" s="2" t="str">
        <f t="shared" si="132"/>
        <v/>
      </c>
      <c r="BV77" s="2" t="str">
        <f t="shared" si="133"/>
        <v/>
      </c>
      <c r="BW77" s="2" t="str">
        <f t="shared" si="134"/>
        <v/>
      </c>
      <c r="BZ77" s="2" t="str">
        <f t="shared" si="135"/>
        <v/>
      </c>
      <c r="CA77" s="2" t="str">
        <f t="shared" si="136"/>
        <v/>
      </c>
      <c r="CB77" s="2" t="str">
        <f t="shared" si="137"/>
        <v/>
      </c>
      <c r="CC77" s="2" t="str">
        <f t="shared" si="138"/>
        <v/>
      </c>
      <c r="CD77" s="2" t="str">
        <f t="shared" si="139"/>
        <v/>
      </c>
      <c r="CE77" s="2" t="str">
        <f t="shared" si="140"/>
        <v/>
      </c>
      <c r="CF77" s="2" t="str">
        <f t="shared" si="141"/>
        <v/>
      </c>
      <c r="CG77" s="2" t="str">
        <f t="shared" si="142"/>
        <v/>
      </c>
      <c r="CH77" s="2" t="str">
        <f t="shared" si="143"/>
        <v/>
      </c>
      <c r="CI77" s="2" t="str">
        <f t="shared" si="144"/>
        <v/>
      </c>
      <c r="CJ77" s="2" t="str">
        <f t="shared" si="145"/>
        <v/>
      </c>
      <c r="CK77" s="2" t="str">
        <f t="shared" si="146"/>
        <v/>
      </c>
      <c r="CL77" s="2" t="str">
        <f t="shared" si="147"/>
        <v/>
      </c>
      <c r="CO77" s="2">
        <f t="shared" si="148"/>
        <v>71.054824385033712</v>
      </c>
      <c r="CP77" s="2">
        <f t="shared" si="149"/>
        <v>72.222452800095922</v>
      </c>
      <c r="CQ77" s="2">
        <f t="shared" si="150"/>
        <v>74.150320031103746</v>
      </c>
      <c r="CR77" s="2">
        <f t="shared" si="151"/>
        <v>74.190512632131743</v>
      </c>
      <c r="CS77" s="2">
        <f t="shared" si="152"/>
        <v>76.540847588037849</v>
      </c>
      <c r="CT77" s="2">
        <f t="shared" si="153"/>
        <v>77.761665284497866</v>
      </c>
      <c r="CU77" s="2">
        <f t="shared" si="154"/>
        <v>78.269632883465832</v>
      </c>
      <c r="CV77" s="2">
        <f t="shared" si="155"/>
        <v>78.44260708714063</v>
      </c>
      <c r="CW77" s="2">
        <f t="shared" si="156"/>
        <v>76.081569011750659</v>
      </c>
      <c r="CX77" s="2">
        <f t="shared" si="157"/>
        <v>71.58928960779275</v>
      </c>
      <c r="CY77" s="2">
        <f t="shared" si="158"/>
        <v>66.04925707456502</v>
      </c>
      <c r="CZ77" s="2">
        <f t="shared" si="159"/>
        <v>57.401767882565373</v>
      </c>
      <c r="DA77" s="2">
        <f t="shared" si="160"/>
        <v>47.967753671553965</v>
      </c>
      <c r="DD77" s="2">
        <f t="shared" si="161"/>
        <v>72.224347728615882</v>
      </c>
      <c r="DE77" s="2">
        <f t="shared" si="162"/>
        <v>72.748538220230827</v>
      </c>
      <c r="DF77" s="2">
        <f t="shared" si="163"/>
        <v>74.536035416396331</v>
      </c>
      <c r="DG77" s="2">
        <f t="shared" si="164"/>
        <v>74.223094273067417</v>
      </c>
      <c r="DH77" s="2">
        <f t="shared" si="165"/>
        <v>77.489958318311054</v>
      </c>
      <c r="DI77" s="2">
        <f t="shared" si="166"/>
        <v>78.645457623526426</v>
      </c>
      <c r="DJ77" s="2">
        <f t="shared" si="167"/>
        <v>78.684762365917749</v>
      </c>
      <c r="DK77" s="2">
        <f t="shared" si="168"/>
        <v>78.929489207507842</v>
      </c>
      <c r="DL77" s="2">
        <f t="shared" si="169"/>
        <v>77.144562168611543</v>
      </c>
      <c r="DM77" s="2">
        <f t="shared" si="170"/>
        <v>72.785057240163482</v>
      </c>
      <c r="DN77" s="2">
        <f t="shared" si="171"/>
        <v>67.120483253397126</v>
      </c>
      <c r="DO77" s="2">
        <f t="shared" si="172"/>
        <v>58.190468429453027</v>
      </c>
      <c r="DP77" s="2">
        <f t="shared" si="173"/>
        <v>48.426225696586762</v>
      </c>
      <c r="DS77" s="2">
        <f t="shared" si="174"/>
        <v>7.1516959338320321E-2</v>
      </c>
      <c r="DT77" s="2">
        <f t="shared" si="175"/>
        <v>7.8835769610730203E-2</v>
      </c>
      <c r="DU77" s="2">
        <f t="shared" si="176"/>
        <v>9.076918177830362E-2</v>
      </c>
      <c r="DV77" s="2">
        <f t="shared" si="177"/>
        <v>8.167682063059116E-2</v>
      </c>
      <c r="DW77" s="2">
        <f t="shared" si="178"/>
        <v>7.1008517272249091E-2</v>
      </c>
      <c r="DX77" s="2">
        <f t="shared" si="179"/>
        <v>7.3752332502422399E-2</v>
      </c>
      <c r="DY77" s="2">
        <f t="shared" si="180"/>
        <v>7.3203360951416677E-2</v>
      </c>
      <c r="DZ77" s="2">
        <f t="shared" si="181"/>
        <v>8.7530940834632365E-2</v>
      </c>
      <c r="EA77" s="2">
        <f t="shared" si="182"/>
        <v>5.9073969007770628E-2</v>
      </c>
      <c r="EB77" s="2">
        <f t="shared" si="183"/>
        <v>6.9364104205815319E-2</v>
      </c>
      <c r="EC77" s="2">
        <f t="shared" si="184"/>
        <v>7.6267285163972326E-2</v>
      </c>
      <c r="ED77" s="2">
        <f t="shared" si="185"/>
        <v>6.7927856458611879E-2</v>
      </c>
      <c r="EE77" s="2">
        <f t="shared" si="186"/>
        <v>6.4936618000312599E-2</v>
      </c>
    </row>
    <row r="78" spans="2:135" x14ac:dyDescent="0.25">
      <c r="B78" s="2">
        <v>72</v>
      </c>
      <c r="C78">
        <v>94.772999999999996</v>
      </c>
      <c r="D78">
        <v>99.894000000000005</v>
      </c>
      <c r="E78">
        <v>107.652</v>
      </c>
      <c r="F78">
        <v>98.152000000000001</v>
      </c>
      <c r="G78">
        <v>89.817999999999998</v>
      </c>
      <c r="H78">
        <v>93.47</v>
      </c>
      <c r="I78">
        <v>93.135999999999996</v>
      </c>
      <c r="J78">
        <v>105.985</v>
      </c>
      <c r="K78">
        <v>86.424000000000007</v>
      </c>
      <c r="L78">
        <v>80.605999999999995</v>
      </c>
      <c r="M78">
        <v>80.347999999999999</v>
      </c>
      <c r="N78">
        <v>67.394000000000005</v>
      </c>
      <c r="O78">
        <v>56.388100000000001</v>
      </c>
      <c r="R78" s="5">
        <f t="shared" si="96"/>
        <v>87.66423363949572</v>
      </c>
      <c r="S78" s="5">
        <f t="shared" si="97"/>
        <v>93.912715020115684</v>
      </c>
      <c r="T78" s="5">
        <f t="shared" si="98"/>
        <v>107.39009082674062</v>
      </c>
      <c r="U78" s="5">
        <f t="shared" si="99"/>
        <v>96.560448879917629</v>
      </c>
      <c r="V78" s="5">
        <f t="shared" si="100"/>
        <v>87.270467405056678</v>
      </c>
      <c r="W78" s="5">
        <f t="shared" si="101"/>
        <v>90.990748145389986</v>
      </c>
      <c r="X78" s="5">
        <f t="shared" si="102"/>
        <v>90.435068658809968</v>
      </c>
      <c r="Y78" s="5">
        <f t="shared" si="103"/>
        <v>102.56301616608336</v>
      </c>
      <c r="Z78" s="5">
        <f t="shared" si="104"/>
        <v>81.754671412282732</v>
      </c>
      <c r="AA78" s="5">
        <f t="shared" si="105"/>
        <v>80.164457530350461</v>
      </c>
      <c r="AB78" s="5">
        <f t="shared" si="106"/>
        <v>78.690436172177115</v>
      </c>
      <c r="AC78" s="5">
        <f t="shared" si="107"/>
        <v>63.805596345161504</v>
      </c>
      <c r="AD78" s="5">
        <f t="shared" si="108"/>
        <v>53.841179383758529</v>
      </c>
      <c r="AE78" s="5"/>
      <c r="AG78" s="5">
        <f t="shared" si="95"/>
        <v>7.1087663605042763</v>
      </c>
      <c r="AH78" s="5">
        <f t="shared" si="95"/>
        <v>5.9812849798843217</v>
      </c>
      <c r="AI78" s="5">
        <f t="shared" si="95"/>
        <v>0.26190917325938301</v>
      </c>
      <c r="AJ78" s="5">
        <f t="shared" si="95"/>
        <v>1.5915511200823715</v>
      </c>
      <c r="AK78" s="5">
        <f t="shared" si="95"/>
        <v>2.5475325949433199</v>
      </c>
      <c r="AL78" s="5">
        <f t="shared" si="95"/>
        <v>2.4792518546100126</v>
      </c>
      <c r="AM78" s="5">
        <f t="shared" si="95"/>
        <v>2.700931341190028</v>
      </c>
      <c r="AN78" s="5">
        <f t="shared" si="94"/>
        <v>3.4219838339166415</v>
      </c>
      <c r="AO78" s="5">
        <f t="shared" si="94"/>
        <v>4.6693285877172741</v>
      </c>
      <c r="AP78" s="5">
        <f t="shared" si="94"/>
        <v>0.44154246964953359</v>
      </c>
      <c r="AQ78" s="5">
        <f t="shared" si="94"/>
        <v>1.6575638278228837</v>
      </c>
      <c r="AR78" s="5">
        <f t="shared" si="94"/>
        <v>3.5884036548385012</v>
      </c>
      <c r="AS78" s="5">
        <f t="shared" si="94"/>
        <v>2.5469206162414721</v>
      </c>
      <c r="AV78" s="2">
        <f t="shared" si="109"/>
        <v>71.137336525035934</v>
      </c>
      <c r="AW78" s="2">
        <f t="shared" si="110"/>
        <v>72.257702030495608</v>
      </c>
      <c r="AX78" s="2">
        <f t="shared" si="111"/>
        <v>74.181165147870558</v>
      </c>
      <c r="AY78" s="2">
        <f t="shared" si="112"/>
        <v>74.192750514542084</v>
      </c>
      <c r="AZ78" s="2">
        <f t="shared" si="113"/>
        <v>76.634264601841892</v>
      </c>
      <c r="BA78" s="2">
        <f t="shared" si="114"/>
        <v>77.846567708204944</v>
      </c>
      <c r="BB78" s="2">
        <f t="shared" si="115"/>
        <v>78.312630947773158</v>
      </c>
      <c r="BC78" s="2">
        <f t="shared" si="116"/>
        <v>78.493570205017775</v>
      </c>
      <c r="BD78" s="2">
        <f t="shared" si="117"/>
        <v>76.161876742762558</v>
      </c>
      <c r="BE78" s="2">
        <f t="shared" si="118"/>
        <v>71.697731469597031</v>
      </c>
      <c r="BF78" s="2">
        <f t="shared" si="119"/>
        <v>66.158321797418637</v>
      </c>
      <c r="BG78" s="2">
        <f t="shared" si="120"/>
        <v>57.475769242687797</v>
      </c>
      <c r="BH78" s="2">
        <f t="shared" si="121"/>
        <v>48.015913906774799</v>
      </c>
      <c r="BK78" s="2" t="str">
        <f t="shared" si="122"/>
        <v/>
      </c>
      <c r="BL78" s="2" t="str">
        <f t="shared" si="123"/>
        <v/>
      </c>
      <c r="BM78" s="2" t="str">
        <f t="shared" si="124"/>
        <v/>
      </c>
      <c r="BN78" s="2" t="str">
        <f t="shared" si="125"/>
        <v/>
      </c>
      <c r="BO78" s="2" t="str">
        <f t="shared" si="126"/>
        <v/>
      </c>
      <c r="BP78" s="2" t="str">
        <f t="shared" si="127"/>
        <v/>
      </c>
      <c r="BQ78" s="2" t="str">
        <f t="shared" si="128"/>
        <v/>
      </c>
      <c r="BR78" s="2" t="str">
        <f t="shared" si="129"/>
        <v/>
      </c>
      <c r="BS78" s="2" t="str">
        <f t="shared" si="130"/>
        <v/>
      </c>
      <c r="BT78" s="2" t="str">
        <f t="shared" si="131"/>
        <v/>
      </c>
      <c r="BU78" s="2" t="str">
        <f t="shared" si="132"/>
        <v/>
      </c>
      <c r="BV78" s="2" t="str">
        <f t="shared" si="133"/>
        <v/>
      </c>
      <c r="BW78" s="2" t="str">
        <f t="shared" si="134"/>
        <v/>
      </c>
      <c r="BZ78" s="2" t="str">
        <f t="shared" si="135"/>
        <v/>
      </c>
      <c r="CA78" s="2" t="str">
        <f t="shared" si="136"/>
        <v/>
      </c>
      <c r="CB78" s="2" t="str">
        <f t="shared" si="137"/>
        <v/>
      </c>
      <c r="CC78" s="2" t="str">
        <f t="shared" si="138"/>
        <v/>
      </c>
      <c r="CD78" s="2" t="str">
        <f t="shared" si="139"/>
        <v/>
      </c>
      <c r="CE78" s="2" t="str">
        <f t="shared" si="140"/>
        <v/>
      </c>
      <c r="CF78" s="2" t="str">
        <f t="shared" si="141"/>
        <v/>
      </c>
      <c r="CG78" s="2" t="str">
        <f t="shared" si="142"/>
        <v/>
      </c>
      <c r="CH78" s="2" t="str">
        <f t="shared" si="143"/>
        <v/>
      </c>
      <c r="CI78" s="2" t="str">
        <f t="shared" si="144"/>
        <v/>
      </c>
      <c r="CJ78" s="2" t="str">
        <f t="shared" si="145"/>
        <v/>
      </c>
      <c r="CK78" s="2" t="str">
        <f t="shared" si="146"/>
        <v/>
      </c>
      <c r="CL78" s="2" t="str">
        <f t="shared" si="147"/>
        <v/>
      </c>
      <c r="CO78" s="2">
        <f t="shared" si="148"/>
        <v>71.052174362844198</v>
      </c>
      <c r="CP78" s="2">
        <f t="shared" si="149"/>
        <v>72.216637902343606</v>
      </c>
      <c r="CQ78" s="2">
        <f t="shared" si="150"/>
        <v>74.147373093849737</v>
      </c>
      <c r="CR78" s="2">
        <f t="shared" si="151"/>
        <v>74.192078214904342</v>
      </c>
      <c r="CS78" s="2">
        <f t="shared" si="152"/>
        <v>76.565063904572938</v>
      </c>
      <c r="CT78" s="2">
        <f t="shared" si="153"/>
        <v>77.779913571121966</v>
      </c>
      <c r="CU78" s="2">
        <f t="shared" si="154"/>
        <v>78.283127174415299</v>
      </c>
      <c r="CV78" s="2">
        <f t="shared" si="155"/>
        <v>78.452592512938608</v>
      </c>
      <c r="CW78" s="2">
        <f t="shared" si="156"/>
        <v>76.097467566495098</v>
      </c>
      <c r="CX78" s="2">
        <f t="shared" si="157"/>
        <v>71.612448636390155</v>
      </c>
      <c r="CY78" s="2">
        <f t="shared" si="158"/>
        <v>66.075155043810383</v>
      </c>
      <c r="CZ78" s="2">
        <f t="shared" si="159"/>
        <v>57.42089006562729</v>
      </c>
      <c r="DA78" s="2">
        <f t="shared" si="160"/>
        <v>47.985630352650695</v>
      </c>
      <c r="DD78" s="2">
        <f t="shared" si="161"/>
        <v>72.145687246365384</v>
      </c>
      <c r="DE78" s="2">
        <f t="shared" si="162"/>
        <v>72.695301070446618</v>
      </c>
      <c r="DF78" s="2">
        <f t="shared" si="163"/>
        <v>74.489874877814245</v>
      </c>
      <c r="DG78" s="2">
        <f t="shared" si="164"/>
        <v>74.199644329146665</v>
      </c>
      <c r="DH78" s="2">
        <f t="shared" si="165"/>
        <v>77.459944589345369</v>
      </c>
      <c r="DI78" s="2">
        <f t="shared" si="166"/>
        <v>78.610013978475422</v>
      </c>
      <c r="DJ78" s="2">
        <f t="shared" si="167"/>
        <v>78.653298674386278</v>
      </c>
      <c r="DK78" s="2">
        <f t="shared" si="168"/>
        <v>78.883156835824366</v>
      </c>
      <c r="DL78" s="2">
        <f t="shared" si="169"/>
        <v>77.097513074855812</v>
      </c>
      <c r="DM78" s="2">
        <f t="shared" si="170"/>
        <v>72.741265551078314</v>
      </c>
      <c r="DN78" s="2">
        <f t="shared" si="171"/>
        <v>67.076988100654063</v>
      </c>
      <c r="DO78" s="2">
        <f t="shared" si="172"/>
        <v>58.162535910810618</v>
      </c>
      <c r="DP78" s="2">
        <f t="shared" si="173"/>
        <v>48.413616320738974</v>
      </c>
      <c r="DS78" s="2">
        <f t="shared" si="174"/>
        <v>7.7879431943697675E-2</v>
      </c>
      <c r="DT78" s="2">
        <f t="shared" si="175"/>
        <v>8.5789195593938966E-2</v>
      </c>
      <c r="DU78" s="2">
        <f t="shared" si="176"/>
        <v>9.8662417549133463E-2</v>
      </c>
      <c r="DV78" s="2">
        <f t="shared" si="177"/>
        <v>8.8856659602126922E-2</v>
      </c>
      <c r="DW78" s="2">
        <f t="shared" si="178"/>
        <v>7.732952386446118E-2</v>
      </c>
      <c r="DX78" s="2">
        <f t="shared" si="179"/>
        <v>8.0296475573938708E-2</v>
      </c>
      <c r="DY78" s="2">
        <f t="shared" si="180"/>
        <v>7.9702984590044365E-2</v>
      </c>
      <c r="DZ78" s="2">
        <f t="shared" si="181"/>
        <v>9.5172056533910643E-2</v>
      </c>
      <c r="EA78" s="2">
        <f t="shared" si="182"/>
        <v>6.4406245244826438E-2</v>
      </c>
      <c r="EB78" s="2">
        <f t="shared" si="183"/>
        <v>7.5550633674231163E-2</v>
      </c>
      <c r="EC78" s="2">
        <f t="shared" si="184"/>
        <v>8.3014583158472294E-2</v>
      </c>
      <c r="ED78" s="2">
        <f t="shared" si="185"/>
        <v>7.3996473406974572E-2</v>
      </c>
      <c r="EE78" s="2">
        <f t="shared" si="186"/>
        <v>7.0758287378852563E-2</v>
      </c>
    </row>
    <row r="79" spans="2:135" x14ac:dyDescent="0.25">
      <c r="B79" s="2">
        <v>73</v>
      </c>
      <c r="C79">
        <v>98.742000000000004</v>
      </c>
      <c r="D79">
        <v>105.40900000000001</v>
      </c>
      <c r="E79">
        <v>114</v>
      </c>
      <c r="F79">
        <v>104.758</v>
      </c>
      <c r="G79">
        <v>93.484999999999999</v>
      </c>
      <c r="H79">
        <v>99.697000000000003</v>
      </c>
      <c r="I79">
        <v>97.394000000000005</v>
      </c>
      <c r="J79">
        <v>111.803</v>
      </c>
      <c r="K79">
        <v>89</v>
      </c>
      <c r="L79">
        <v>86.424000000000007</v>
      </c>
      <c r="M79">
        <v>84.772999999999996</v>
      </c>
      <c r="N79">
        <v>68.772999999999996</v>
      </c>
      <c r="O79">
        <v>59.029899999999998</v>
      </c>
      <c r="R79" s="5">
        <f t="shared" si="96"/>
        <v>94.542269734572997</v>
      </c>
      <c r="S79" s="5">
        <f t="shared" si="97"/>
        <v>102.34031766475016</v>
      </c>
      <c r="T79" s="5">
        <f t="shared" si="98"/>
        <v>116.41270190758308</v>
      </c>
      <c r="U79" s="5">
        <f t="shared" si="99"/>
        <v>104.81750841183921</v>
      </c>
      <c r="V79" s="5">
        <f t="shared" si="100"/>
        <v>92.495233044979599</v>
      </c>
      <c r="W79" s="5">
        <f t="shared" si="101"/>
        <v>97.246036429208417</v>
      </c>
      <c r="X79" s="5">
        <f t="shared" si="102"/>
        <v>96.28309473017201</v>
      </c>
      <c r="Y79" s="5">
        <f t="shared" si="103"/>
        <v>110.7248278753919</v>
      </c>
      <c r="Z79" s="5">
        <f t="shared" si="104"/>
        <v>83.93680638984118</v>
      </c>
      <c r="AA79" s="5">
        <f t="shared" si="105"/>
        <v>84.309328749764376</v>
      </c>
      <c r="AB79" s="5">
        <f t="shared" si="106"/>
        <v>84.247024297723726</v>
      </c>
      <c r="AC79" s="5">
        <f t="shared" si="107"/>
        <v>66.912775843773517</v>
      </c>
      <c r="AD79" s="5">
        <f t="shared" si="108"/>
        <v>56.736245226802779</v>
      </c>
      <c r="AE79" s="5"/>
      <c r="AG79" s="5">
        <f t="shared" si="95"/>
        <v>4.1997302654270072</v>
      </c>
      <c r="AH79" s="5">
        <f t="shared" si="95"/>
        <v>3.0686823352498465</v>
      </c>
      <c r="AI79" s="5">
        <f t="shared" si="95"/>
        <v>-2.4127019075830844</v>
      </c>
      <c r="AJ79" s="5">
        <f t="shared" si="95"/>
        <v>-5.9508411839217956E-2</v>
      </c>
      <c r="AK79" s="5">
        <f t="shared" si="95"/>
        <v>0.98976695502040002</v>
      </c>
      <c r="AL79" s="5">
        <f t="shared" si="95"/>
        <v>2.4509635707915862</v>
      </c>
      <c r="AM79" s="5">
        <f t="shared" si="95"/>
        <v>1.1109052698279953</v>
      </c>
      <c r="AN79" s="5">
        <f t="shared" si="94"/>
        <v>1.078172124608102</v>
      </c>
      <c r="AO79" s="5">
        <f t="shared" si="94"/>
        <v>5.0631936101588195</v>
      </c>
      <c r="AP79" s="5">
        <f t="shared" si="94"/>
        <v>2.1146712502356309</v>
      </c>
      <c r="AQ79" s="5">
        <f t="shared" si="94"/>
        <v>0.52597570227626989</v>
      </c>
      <c r="AR79" s="5">
        <f t="shared" si="94"/>
        <v>1.8602241562264794</v>
      </c>
      <c r="AS79" s="5">
        <f t="shared" si="94"/>
        <v>2.2936547731972183</v>
      </c>
      <c r="AV79" s="2">
        <f t="shared" si="109"/>
        <v>71.135764049425788</v>
      </c>
      <c r="AW79" s="2">
        <f t="shared" si="110"/>
        <v>72.251055112446181</v>
      </c>
      <c r="AX79" s="2">
        <f t="shared" si="111"/>
        <v>74.176498221556699</v>
      </c>
      <c r="AY79" s="2">
        <f t="shared" si="112"/>
        <v>74.191958162563935</v>
      </c>
      <c r="AZ79" s="2">
        <f t="shared" si="113"/>
        <v>76.660031257741096</v>
      </c>
      <c r="BA79" s="2">
        <f t="shared" si="114"/>
        <v>77.865993963264174</v>
      </c>
      <c r="BB79" s="2">
        <f t="shared" si="115"/>
        <v>78.324825834935183</v>
      </c>
      <c r="BC79" s="2">
        <f t="shared" si="116"/>
        <v>78.501276758749512</v>
      </c>
      <c r="BD79" s="2">
        <f t="shared" si="117"/>
        <v>76.179135336325416</v>
      </c>
      <c r="BE79" s="2">
        <f t="shared" si="118"/>
        <v>71.722935726655223</v>
      </c>
      <c r="BF79" s="2">
        <f t="shared" si="119"/>
        <v>66.185252763683636</v>
      </c>
      <c r="BG79" s="2">
        <f t="shared" si="120"/>
        <v>57.495968785774394</v>
      </c>
      <c r="BH79" s="2">
        <f t="shared" si="121"/>
        <v>48.034137926448082</v>
      </c>
      <c r="BK79" s="2" t="str">
        <f t="shared" si="122"/>
        <v/>
      </c>
      <c r="BL79" s="2" t="str">
        <f t="shared" si="123"/>
        <v/>
      </c>
      <c r="BM79" s="2" t="str">
        <f t="shared" si="124"/>
        <v/>
      </c>
      <c r="BN79" s="2" t="str">
        <f t="shared" si="125"/>
        <v/>
      </c>
      <c r="BO79" s="2" t="str">
        <f t="shared" si="126"/>
        <v/>
      </c>
      <c r="BP79" s="2" t="str">
        <f t="shared" si="127"/>
        <v/>
      </c>
      <c r="BQ79" s="2" t="str">
        <f t="shared" si="128"/>
        <v/>
      </c>
      <c r="BR79" s="2" t="str">
        <f t="shared" si="129"/>
        <v/>
      </c>
      <c r="BS79" s="2" t="str">
        <f t="shared" si="130"/>
        <v/>
      </c>
      <c r="BT79" s="2" t="str">
        <f t="shared" si="131"/>
        <v/>
      </c>
      <c r="BU79" s="2" t="str">
        <f t="shared" si="132"/>
        <v/>
      </c>
      <c r="BV79" s="2" t="str">
        <f t="shared" si="133"/>
        <v/>
      </c>
      <c r="BW79" s="2" t="str">
        <f t="shared" si="134"/>
        <v/>
      </c>
      <c r="BZ79" s="2" t="str">
        <f t="shared" si="135"/>
        <v/>
      </c>
      <c r="CA79" s="2" t="str">
        <f t="shared" si="136"/>
        <v/>
      </c>
      <c r="CB79" s="2" t="str">
        <f t="shared" si="137"/>
        <v/>
      </c>
      <c r="CC79" s="2" t="str">
        <f t="shared" si="138"/>
        <v/>
      </c>
      <c r="CD79" s="2" t="str">
        <f t="shared" si="139"/>
        <v/>
      </c>
      <c r="CE79" s="2" t="str">
        <f t="shared" si="140"/>
        <v/>
      </c>
      <c r="CF79" s="2" t="str">
        <f t="shared" si="141"/>
        <v/>
      </c>
      <c r="CG79" s="2" t="str">
        <f t="shared" si="142"/>
        <v/>
      </c>
      <c r="CH79" s="2" t="str">
        <f t="shared" si="143"/>
        <v/>
      </c>
      <c r="CI79" s="2" t="str">
        <f t="shared" si="144"/>
        <v/>
      </c>
      <c r="CJ79" s="2" t="str">
        <f t="shared" si="145"/>
        <v/>
      </c>
      <c r="CK79" s="2" t="str">
        <f t="shared" si="146"/>
        <v/>
      </c>
      <c r="CL79" s="2" t="str">
        <f t="shared" si="147"/>
        <v/>
      </c>
      <c r="CO79" s="2">
        <f t="shared" si="148"/>
        <v>71.049524340654699</v>
      </c>
      <c r="CP79" s="2">
        <f t="shared" si="149"/>
        <v>72.210823004591276</v>
      </c>
      <c r="CQ79" s="2">
        <f t="shared" si="150"/>
        <v>74.144426156595713</v>
      </c>
      <c r="CR79" s="2">
        <f t="shared" si="151"/>
        <v>74.193643797676941</v>
      </c>
      <c r="CS79" s="2">
        <f t="shared" si="152"/>
        <v>76.589280221108012</v>
      </c>
      <c r="CT79" s="2">
        <f t="shared" si="153"/>
        <v>77.798161857746052</v>
      </c>
      <c r="CU79" s="2">
        <f t="shared" si="154"/>
        <v>78.296621465364751</v>
      </c>
      <c r="CV79" s="2">
        <f t="shared" si="155"/>
        <v>78.462577938736587</v>
      </c>
      <c r="CW79" s="2">
        <f t="shared" si="156"/>
        <v>76.113366121239537</v>
      </c>
      <c r="CX79" s="2">
        <f t="shared" si="157"/>
        <v>71.63560766498756</v>
      </c>
      <c r="CY79" s="2">
        <f t="shared" si="158"/>
        <v>66.101053013055747</v>
      </c>
      <c r="CZ79" s="2">
        <f t="shared" si="159"/>
        <v>57.4400122486892</v>
      </c>
      <c r="DA79" s="2">
        <f t="shared" si="160"/>
        <v>48.003507033747425</v>
      </c>
      <c r="DD79" s="2">
        <f t="shared" si="161"/>
        <v>72.067026764114871</v>
      </c>
      <c r="DE79" s="2">
        <f t="shared" si="162"/>
        <v>72.642063920662423</v>
      </c>
      <c r="DF79" s="2">
        <f t="shared" si="163"/>
        <v>74.443714339232173</v>
      </c>
      <c r="DG79" s="2">
        <f t="shared" si="164"/>
        <v>74.176194385225912</v>
      </c>
      <c r="DH79" s="2">
        <f t="shared" si="165"/>
        <v>77.429930860379685</v>
      </c>
      <c r="DI79" s="2">
        <f t="shared" si="166"/>
        <v>78.574570333424418</v>
      </c>
      <c r="DJ79" s="2">
        <f t="shared" si="167"/>
        <v>78.621834982854793</v>
      </c>
      <c r="DK79" s="2">
        <f t="shared" si="168"/>
        <v>78.836824464140904</v>
      </c>
      <c r="DL79" s="2">
        <f t="shared" si="169"/>
        <v>77.050463981100066</v>
      </c>
      <c r="DM79" s="2">
        <f t="shared" si="170"/>
        <v>72.69747386199316</v>
      </c>
      <c r="DN79" s="2">
        <f t="shared" si="171"/>
        <v>67.033492947911014</v>
      </c>
      <c r="DO79" s="2">
        <f t="shared" si="172"/>
        <v>58.134603392168216</v>
      </c>
      <c r="DP79" s="2">
        <f t="shared" si="173"/>
        <v>48.401006944891193</v>
      </c>
      <c r="DS79" s="2">
        <f t="shared" si="174"/>
        <v>8.475626866599012E-2</v>
      </c>
      <c r="DT79" s="2">
        <f t="shared" si="175"/>
        <v>9.3293809459081375E-2</v>
      </c>
      <c r="DU79" s="2">
        <f t="shared" si="176"/>
        <v>0.10716114708727326</v>
      </c>
      <c r="DV79" s="2">
        <f t="shared" si="177"/>
        <v>9.6601253350634658E-2</v>
      </c>
      <c r="DW79" s="2">
        <f t="shared" si="178"/>
        <v>8.4162234973598801E-2</v>
      </c>
      <c r="DX79" s="2">
        <f t="shared" si="179"/>
        <v>8.7366518582700073E-2</v>
      </c>
      <c r="DY79" s="2">
        <f t="shared" si="180"/>
        <v>8.6725698821212449E-2</v>
      </c>
      <c r="DZ79" s="2">
        <f t="shared" si="181"/>
        <v>0.10340462071390276</v>
      </c>
      <c r="EA79" s="2">
        <f t="shared" si="182"/>
        <v>7.0183934787411875E-2</v>
      </c>
      <c r="EB79" s="2">
        <f t="shared" si="183"/>
        <v>8.2240174811017086E-2</v>
      </c>
      <c r="EC79" s="2">
        <f t="shared" si="184"/>
        <v>9.0300455268416444E-2</v>
      </c>
      <c r="ED79" s="2">
        <f t="shared" si="185"/>
        <v>8.0560395292291573E-2</v>
      </c>
      <c r="EE79" s="2">
        <f t="shared" si="186"/>
        <v>7.7058866786964011E-2</v>
      </c>
    </row>
    <row r="80" spans="2:135" x14ac:dyDescent="0.25">
      <c r="B80" s="2">
        <v>74</v>
      </c>
      <c r="C80">
        <v>104.227</v>
      </c>
      <c r="D80">
        <v>112.864</v>
      </c>
      <c r="E80">
        <v>121.364</v>
      </c>
      <c r="F80">
        <v>111.40900000000001</v>
      </c>
      <c r="G80">
        <v>99.409000000000006</v>
      </c>
      <c r="H80">
        <v>105.57599999999999</v>
      </c>
      <c r="I80">
        <v>104.697</v>
      </c>
      <c r="J80">
        <v>118.879</v>
      </c>
      <c r="K80">
        <v>91.97</v>
      </c>
      <c r="L80">
        <v>91.287999999999997</v>
      </c>
      <c r="M80">
        <v>91.424000000000007</v>
      </c>
      <c r="N80">
        <v>73.135999999999996</v>
      </c>
      <c r="O80">
        <v>61.328400000000002</v>
      </c>
      <c r="R80" s="5">
        <f t="shared" si="96"/>
        <v>102.44429726892832</v>
      </c>
      <c r="S80" s="5">
        <f t="shared" si="97"/>
        <v>111.6195955730244</v>
      </c>
      <c r="T80" s="5">
        <f t="shared" si="98"/>
        <v>124.57669235155387</v>
      </c>
      <c r="U80" s="5">
        <f t="shared" si="99"/>
        <v>113.63418667093518</v>
      </c>
      <c r="V80" s="5">
        <f t="shared" si="100"/>
        <v>99.318095345716898</v>
      </c>
      <c r="W80" s="5">
        <f t="shared" si="101"/>
        <v>105.15154614657664</v>
      </c>
      <c r="X80" s="5">
        <f t="shared" si="102"/>
        <v>103.84304986740233</v>
      </c>
      <c r="Y80" s="5">
        <f t="shared" si="103"/>
        <v>119.01796956358457</v>
      </c>
      <c r="Z80" s="5">
        <f t="shared" si="104"/>
        <v>87.788472739115065</v>
      </c>
      <c r="AA80" s="5">
        <f t="shared" si="105"/>
        <v>90.206999450684052</v>
      </c>
      <c r="AB80" s="5">
        <f t="shared" si="106"/>
        <v>90.876665796884708</v>
      </c>
      <c r="AC80" s="5">
        <f t="shared" si="107"/>
        <v>71.18085683154618</v>
      </c>
      <c r="AD80" s="5">
        <f t="shared" si="108"/>
        <v>60.594792375331203</v>
      </c>
      <c r="AE80" s="5"/>
      <c r="AG80" s="5">
        <f t="shared" si="95"/>
        <v>1.7827027310716801</v>
      </c>
      <c r="AH80" s="5">
        <f t="shared" si="95"/>
        <v>1.2444044269756063</v>
      </c>
      <c r="AI80" s="5">
        <f t="shared" si="95"/>
        <v>-3.2126923515538692</v>
      </c>
      <c r="AJ80" s="5">
        <f t="shared" si="95"/>
        <v>-2.2251866709351731</v>
      </c>
      <c r="AK80" s="5">
        <f t="shared" si="95"/>
        <v>9.0904654283107789E-2</v>
      </c>
      <c r="AL80" s="5">
        <f t="shared" si="95"/>
        <v>0.4244538534233584</v>
      </c>
      <c r="AM80" s="5">
        <f t="shared" si="95"/>
        <v>0.85395013259767438</v>
      </c>
      <c r="AN80" s="5">
        <f t="shared" si="94"/>
        <v>-0.13896956358456691</v>
      </c>
      <c r="AO80" s="5">
        <f t="shared" si="94"/>
        <v>4.1815272608849341</v>
      </c>
      <c r="AP80" s="5">
        <f t="shared" si="94"/>
        <v>1.0810005493159451</v>
      </c>
      <c r="AQ80" s="5">
        <f t="shared" si="94"/>
        <v>0.54733420311529812</v>
      </c>
      <c r="AR80" s="5">
        <f t="shared" si="94"/>
        <v>1.9551431684538159</v>
      </c>
      <c r="AS80" s="5">
        <f t="shared" si="94"/>
        <v>0.73360762466879947</v>
      </c>
      <c r="AV80" s="2">
        <f t="shared" si="109"/>
        <v>71.133660704514455</v>
      </c>
      <c r="AW80" s="2">
        <f t="shared" si="110"/>
        <v>72.243920451312633</v>
      </c>
      <c r="AX80" s="2">
        <f t="shared" si="111"/>
        <v>74.171260051603923</v>
      </c>
      <c r="AY80" s="2">
        <f t="shared" si="112"/>
        <v>74.190752977788037</v>
      </c>
      <c r="AZ80" s="2">
        <f t="shared" si="113"/>
        <v>76.685484517112769</v>
      </c>
      <c r="BA80" s="2">
        <f t="shared" si="114"/>
        <v>77.885064439963415</v>
      </c>
      <c r="BB80" s="2">
        <f t="shared" si="115"/>
        <v>78.336544914012521</v>
      </c>
      <c r="BC80" s="2">
        <f t="shared" si="116"/>
        <v>78.508254349988391</v>
      </c>
      <c r="BD80" s="2">
        <f t="shared" si="117"/>
        <v>76.196082601470266</v>
      </c>
      <c r="BE80" s="2">
        <f t="shared" si="118"/>
        <v>71.747776519590843</v>
      </c>
      <c r="BF80" s="2">
        <f t="shared" si="119"/>
        <v>66.211665354132947</v>
      </c>
      <c r="BG80" s="2">
        <f t="shared" si="120"/>
        <v>57.51589194728674</v>
      </c>
      <c r="BH80" s="2">
        <f t="shared" si="121"/>
        <v>48.05216510693954</v>
      </c>
      <c r="BK80" s="2" t="str">
        <f t="shared" si="122"/>
        <v/>
      </c>
      <c r="BL80" s="2" t="str">
        <f t="shared" si="123"/>
        <v/>
      </c>
      <c r="BM80" s="2" t="str">
        <f t="shared" si="124"/>
        <v/>
      </c>
      <c r="BN80" s="2" t="str">
        <f t="shared" si="125"/>
        <v/>
      </c>
      <c r="BO80" s="2" t="str">
        <f t="shared" si="126"/>
        <v/>
      </c>
      <c r="BP80" s="2" t="str">
        <f t="shared" si="127"/>
        <v/>
      </c>
      <c r="BQ80" s="2" t="str">
        <f t="shared" si="128"/>
        <v/>
      </c>
      <c r="BR80" s="2" t="str">
        <f t="shared" si="129"/>
        <v/>
      </c>
      <c r="BS80" s="2" t="str">
        <f t="shared" si="130"/>
        <v/>
      </c>
      <c r="BT80" s="2" t="str">
        <f t="shared" si="131"/>
        <v/>
      </c>
      <c r="BU80" s="2" t="str">
        <f t="shared" si="132"/>
        <v/>
      </c>
      <c r="BV80" s="2" t="str">
        <f t="shared" si="133"/>
        <v/>
      </c>
      <c r="BW80" s="2" t="str">
        <f t="shared" si="134"/>
        <v/>
      </c>
      <c r="BZ80" s="2" t="str">
        <f t="shared" si="135"/>
        <v/>
      </c>
      <c r="CA80" s="2" t="str">
        <f t="shared" si="136"/>
        <v/>
      </c>
      <c r="CB80" s="2" t="str">
        <f t="shared" si="137"/>
        <v/>
      </c>
      <c r="CC80" s="2" t="str">
        <f t="shared" si="138"/>
        <v/>
      </c>
      <c r="CD80" s="2" t="str">
        <f t="shared" si="139"/>
        <v/>
      </c>
      <c r="CE80" s="2" t="str">
        <f t="shared" si="140"/>
        <v/>
      </c>
      <c r="CF80" s="2" t="str">
        <f t="shared" si="141"/>
        <v/>
      </c>
      <c r="CG80" s="2" t="str">
        <f t="shared" si="142"/>
        <v/>
      </c>
      <c r="CH80" s="2" t="str">
        <f t="shared" si="143"/>
        <v/>
      </c>
      <c r="CI80" s="2" t="str">
        <f t="shared" si="144"/>
        <v/>
      </c>
      <c r="CJ80" s="2" t="str">
        <f t="shared" si="145"/>
        <v/>
      </c>
      <c r="CK80" s="2" t="str">
        <f t="shared" si="146"/>
        <v/>
      </c>
      <c r="CL80" s="2" t="str">
        <f t="shared" si="147"/>
        <v/>
      </c>
      <c r="CO80" s="2">
        <f t="shared" si="148"/>
        <v>71.0468743184652</v>
      </c>
      <c r="CP80" s="2">
        <f t="shared" si="149"/>
        <v>72.20500810683896</v>
      </c>
      <c r="CQ80" s="2">
        <f t="shared" si="150"/>
        <v>74.141479219341704</v>
      </c>
      <c r="CR80" s="2">
        <f t="shared" si="151"/>
        <v>74.195209380449541</v>
      </c>
      <c r="CS80" s="2">
        <f t="shared" si="152"/>
        <v>76.613496537643087</v>
      </c>
      <c r="CT80" s="2">
        <f t="shared" si="153"/>
        <v>77.816410144370153</v>
      </c>
      <c r="CU80" s="2">
        <f t="shared" si="154"/>
        <v>78.310115756314204</v>
      </c>
      <c r="CV80" s="2">
        <f t="shared" si="155"/>
        <v>78.472563364534579</v>
      </c>
      <c r="CW80" s="2">
        <f t="shared" si="156"/>
        <v>76.129264675983976</v>
      </c>
      <c r="CX80" s="2">
        <f t="shared" si="157"/>
        <v>71.65876669358498</v>
      </c>
      <c r="CY80" s="2">
        <f t="shared" si="158"/>
        <v>66.126950982301111</v>
      </c>
      <c r="CZ80" s="2">
        <f t="shared" si="159"/>
        <v>57.45913443175111</v>
      </c>
      <c r="DA80" s="2">
        <f t="shared" si="160"/>
        <v>48.021383714844156</v>
      </c>
      <c r="DD80" s="2">
        <f t="shared" si="161"/>
        <v>71.988366281864373</v>
      </c>
      <c r="DE80" s="2">
        <f t="shared" si="162"/>
        <v>72.588826770878214</v>
      </c>
      <c r="DF80" s="2">
        <f t="shared" si="163"/>
        <v>74.397553800650087</v>
      </c>
      <c r="DG80" s="2">
        <f t="shared" si="164"/>
        <v>74.15274444130516</v>
      </c>
      <c r="DH80" s="2">
        <f t="shared" si="165"/>
        <v>77.399917131413986</v>
      </c>
      <c r="DI80" s="2">
        <f t="shared" si="166"/>
        <v>78.539126688373415</v>
      </c>
      <c r="DJ80" s="2">
        <f t="shared" si="167"/>
        <v>78.590371291323322</v>
      </c>
      <c r="DK80" s="2">
        <f t="shared" si="168"/>
        <v>78.790492092457441</v>
      </c>
      <c r="DL80" s="2">
        <f t="shared" si="169"/>
        <v>77.003414887344334</v>
      </c>
      <c r="DM80" s="2">
        <f t="shared" si="170"/>
        <v>72.653682172908006</v>
      </c>
      <c r="DN80" s="2">
        <f t="shared" si="171"/>
        <v>66.989997795167966</v>
      </c>
      <c r="DO80" s="2">
        <f t="shared" si="172"/>
        <v>58.106670873525808</v>
      </c>
      <c r="DP80" s="2">
        <f t="shared" si="173"/>
        <v>48.388397569043413</v>
      </c>
      <c r="DS80" s="2">
        <f t="shared" si="174"/>
        <v>9.2179635539240995E-2</v>
      </c>
      <c r="DT80" s="2">
        <f t="shared" si="175"/>
        <v>0.10138210597724873</v>
      </c>
      <c r="DU80" s="2">
        <f t="shared" si="176"/>
        <v>0.11629749469878742</v>
      </c>
      <c r="DV80" s="2">
        <f t="shared" si="177"/>
        <v>0.10494310721479187</v>
      </c>
      <c r="DW80" s="2">
        <f t="shared" si="178"/>
        <v>9.1538777137681299E-2</v>
      </c>
      <c r="DX80" s="2">
        <f t="shared" si="179"/>
        <v>9.4994775147923621E-2</v>
      </c>
      <c r="DY80" s="2">
        <f t="shared" si="180"/>
        <v>9.4303784927765449E-2</v>
      </c>
      <c r="DZ80" s="2">
        <f t="shared" si="181"/>
        <v>0.11226096391790491</v>
      </c>
      <c r="EA80" s="2">
        <f t="shared" si="182"/>
        <v>7.6437578596821334E-2</v>
      </c>
      <c r="EB80" s="2">
        <f t="shared" si="183"/>
        <v>8.9464711179719297E-2</v>
      </c>
      <c r="EC80" s="2">
        <f t="shared" si="184"/>
        <v>9.8157331177018511E-2</v>
      </c>
      <c r="ED80" s="2">
        <f t="shared" si="185"/>
        <v>8.7651461561099681E-2</v>
      </c>
      <c r="EE80" s="2">
        <f t="shared" si="186"/>
        <v>8.3869836909948411E-2</v>
      </c>
    </row>
    <row r="81" spans="2:135" x14ac:dyDescent="0.25">
      <c r="B81" s="2">
        <v>75</v>
      </c>
      <c r="C81">
        <v>108.955</v>
      </c>
      <c r="D81">
        <v>119.121</v>
      </c>
      <c r="E81">
        <v>126.515</v>
      </c>
      <c r="F81">
        <v>117.121</v>
      </c>
      <c r="G81">
        <v>106.42400000000001</v>
      </c>
      <c r="H81">
        <v>112.90900000000001</v>
      </c>
      <c r="I81">
        <v>111.53</v>
      </c>
      <c r="J81">
        <v>123.788</v>
      </c>
      <c r="K81">
        <v>97.590999999999994</v>
      </c>
      <c r="L81">
        <v>97.847999999999999</v>
      </c>
      <c r="M81">
        <v>95.5</v>
      </c>
      <c r="N81">
        <v>76.742000000000004</v>
      </c>
      <c r="O81">
        <v>65.328400000000002</v>
      </c>
      <c r="R81" s="5">
        <f t="shared" si="96"/>
        <v>110.56350289895657</v>
      </c>
      <c r="S81" s="5">
        <f t="shared" si="97"/>
        <v>120.63795196647084</v>
      </c>
      <c r="T81" s="5">
        <f t="shared" si="98"/>
        <v>130.57932544535248</v>
      </c>
      <c r="U81" s="5">
        <f t="shared" si="99"/>
        <v>121.87379582609603</v>
      </c>
      <c r="V81" s="5">
        <f t="shared" si="100"/>
        <v>107.27226983736837</v>
      </c>
      <c r="W81" s="5">
        <f t="shared" si="101"/>
        <v>114.06540463602893</v>
      </c>
      <c r="X81" s="5">
        <f t="shared" si="102"/>
        <v>112.54537352307878</v>
      </c>
      <c r="Y81" s="5">
        <f t="shared" si="103"/>
        <v>126.2511422670737</v>
      </c>
      <c r="Z81" s="5">
        <f t="shared" si="104"/>
        <v>93.330630429926003</v>
      </c>
      <c r="AA81" s="5">
        <f t="shared" si="105"/>
        <v>97.576175559734807</v>
      </c>
      <c r="AB81" s="5">
        <f t="shared" si="106"/>
        <v>97.92085900579761</v>
      </c>
      <c r="AC81" s="5">
        <f t="shared" si="107"/>
        <v>76.377138566583568</v>
      </c>
      <c r="AD81" s="5">
        <f t="shared" si="108"/>
        <v>65.203382502607823</v>
      </c>
      <c r="AE81" s="5"/>
      <c r="AG81" s="5">
        <f t="shared" si="95"/>
        <v>-1.6085028989565728</v>
      </c>
      <c r="AH81" s="5">
        <f t="shared" si="95"/>
        <v>-1.5169519664708417</v>
      </c>
      <c r="AI81" s="5">
        <f t="shared" si="95"/>
        <v>-4.0643254453524804</v>
      </c>
      <c r="AJ81" s="5">
        <f t="shared" si="95"/>
        <v>-4.7527958260960332</v>
      </c>
      <c r="AK81" s="5">
        <f t="shared" si="95"/>
        <v>-0.84826983736836326</v>
      </c>
      <c r="AL81" s="5">
        <f t="shared" si="95"/>
        <v>-1.156404636028924</v>
      </c>
      <c r="AM81" s="5">
        <f t="shared" si="95"/>
        <v>-1.0153735230787788</v>
      </c>
      <c r="AN81" s="5">
        <f t="shared" si="94"/>
        <v>-2.4631422670737066</v>
      </c>
      <c r="AO81" s="5">
        <f t="shared" si="94"/>
        <v>4.2603695700739905</v>
      </c>
      <c r="AP81" s="5">
        <f t="shared" si="94"/>
        <v>0.27182444026519192</v>
      </c>
      <c r="AQ81" s="5">
        <f t="shared" si="94"/>
        <v>-2.4208590057976096</v>
      </c>
      <c r="AR81" s="5">
        <f t="shared" si="94"/>
        <v>0.3648614334164364</v>
      </c>
      <c r="AS81" s="5">
        <f t="shared" si="94"/>
        <v>0.12501749739217871</v>
      </c>
      <c r="AV81" s="2">
        <f t="shared" si="109"/>
        <v>71.130929972320885</v>
      </c>
      <c r="AW81" s="2">
        <f t="shared" si="110"/>
        <v>72.236225910936426</v>
      </c>
      <c r="AX81" s="2">
        <f t="shared" si="111"/>
        <v>74.165374641787139</v>
      </c>
      <c r="AY81" s="2">
        <f t="shared" si="112"/>
        <v>74.189087961280492</v>
      </c>
      <c r="AZ81" s="2">
        <f t="shared" si="113"/>
        <v>76.710559673169243</v>
      </c>
      <c r="BA81" s="2">
        <f t="shared" si="114"/>
        <v>77.903710972372721</v>
      </c>
      <c r="BB81" s="2">
        <f t="shared" si="115"/>
        <v>78.347720928100216</v>
      </c>
      <c r="BC81" s="2">
        <f t="shared" si="116"/>
        <v>78.514405888496029</v>
      </c>
      <c r="BD81" s="2">
        <f t="shared" si="117"/>
        <v>76.212654136400928</v>
      </c>
      <c r="BE81" s="2">
        <f t="shared" si="118"/>
        <v>71.772176461315794</v>
      </c>
      <c r="BF81" s="2">
        <f t="shared" si="119"/>
        <v>66.237466482116929</v>
      </c>
      <c r="BG81" s="2">
        <f t="shared" si="120"/>
        <v>57.535483725246081</v>
      </c>
      <c r="BH81" s="2">
        <f t="shared" si="121"/>
        <v>48.069959573505798</v>
      </c>
      <c r="BK81" s="2" t="str">
        <f t="shared" si="122"/>
        <v/>
      </c>
      <c r="BL81" s="2" t="str">
        <f t="shared" si="123"/>
        <v/>
      </c>
      <c r="BM81" s="2" t="str">
        <f t="shared" si="124"/>
        <v/>
      </c>
      <c r="BN81" s="2" t="str">
        <f t="shared" si="125"/>
        <v/>
      </c>
      <c r="BO81" s="2" t="str">
        <f t="shared" si="126"/>
        <v/>
      </c>
      <c r="BP81" s="2" t="str">
        <f t="shared" si="127"/>
        <v/>
      </c>
      <c r="BQ81" s="2" t="str">
        <f t="shared" si="128"/>
        <v/>
      </c>
      <c r="BR81" s="2" t="str">
        <f t="shared" si="129"/>
        <v/>
      </c>
      <c r="BS81" s="2" t="str">
        <f t="shared" si="130"/>
        <v/>
      </c>
      <c r="BT81" s="2" t="str">
        <f t="shared" si="131"/>
        <v/>
      </c>
      <c r="BU81" s="2" t="str">
        <f t="shared" si="132"/>
        <v/>
      </c>
      <c r="BV81" s="2" t="str">
        <f t="shared" si="133"/>
        <v/>
      </c>
      <c r="BW81" s="2" t="str">
        <f t="shared" si="134"/>
        <v/>
      </c>
      <c r="BZ81" s="2" t="str">
        <f t="shared" si="135"/>
        <v/>
      </c>
      <c r="CA81" s="2" t="str">
        <f t="shared" si="136"/>
        <v/>
      </c>
      <c r="CB81" s="2" t="str">
        <f t="shared" si="137"/>
        <v/>
      </c>
      <c r="CC81" s="2" t="str">
        <f t="shared" si="138"/>
        <v/>
      </c>
      <c r="CD81" s="2" t="str">
        <f t="shared" si="139"/>
        <v/>
      </c>
      <c r="CE81" s="2" t="str">
        <f t="shared" si="140"/>
        <v/>
      </c>
      <c r="CF81" s="2" t="str">
        <f t="shared" si="141"/>
        <v/>
      </c>
      <c r="CG81" s="2" t="str">
        <f t="shared" si="142"/>
        <v/>
      </c>
      <c r="CH81" s="2" t="str">
        <f t="shared" si="143"/>
        <v/>
      </c>
      <c r="CI81" s="2" t="str">
        <f t="shared" si="144"/>
        <v/>
      </c>
      <c r="CJ81" s="2" t="str">
        <f t="shared" si="145"/>
        <v/>
      </c>
      <c r="CK81" s="2" t="str">
        <f t="shared" si="146"/>
        <v/>
      </c>
      <c r="CL81" s="2" t="str">
        <f t="shared" si="147"/>
        <v/>
      </c>
      <c r="CO81" s="2">
        <f t="shared" si="148"/>
        <v>71.044224296275686</v>
      </c>
      <c r="CP81" s="2">
        <f t="shared" si="149"/>
        <v>72.199193209086644</v>
      </c>
      <c r="CQ81" s="2">
        <f t="shared" si="150"/>
        <v>74.138532282087695</v>
      </c>
      <c r="CR81" s="2">
        <f t="shared" si="151"/>
        <v>74.19677496322214</v>
      </c>
      <c r="CS81" s="2">
        <f t="shared" si="152"/>
        <v>76.637712854178176</v>
      </c>
      <c r="CT81" s="2">
        <f t="shared" si="153"/>
        <v>77.834658430994239</v>
      </c>
      <c r="CU81" s="2">
        <f t="shared" si="154"/>
        <v>78.323610047263656</v>
      </c>
      <c r="CV81" s="2">
        <f t="shared" si="155"/>
        <v>78.482548790332558</v>
      </c>
      <c r="CW81" s="2">
        <f t="shared" si="156"/>
        <v>76.145163230728414</v>
      </c>
      <c r="CX81" s="2">
        <f t="shared" si="157"/>
        <v>71.681925722182385</v>
      </c>
      <c r="CY81" s="2">
        <f t="shared" si="158"/>
        <v>66.152848951546474</v>
      </c>
      <c r="CZ81" s="2">
        <f t="shared" si="159"/>
        <v>57.47825661481302</v>
      </c>
      <c r="DA81" s="2">
        <f t="shared" si="160"/>
        <v>48.039260395940886</v>
      </c>
      <c r="DD81" s="2">
        <f t="shared" si="161"/>
        <v>71.909705799613874</v>
      </c>
      <c r="DE81" s="2">
        <f t="shared" si="162"/>
        <v>72.535589621094005</v>
      </c>
      <c r="DF81" s="2">
        <f t="shared" si="163"/>
        <v>74.351393262068001</v>
      </c>
      <c r="DG81" s="2">
        <f t="shared" si="164"/>
        <v>74.129294497384407</v>
      </c>
      <c r="DH81" s="2">
        <f t="shared" si="165"/>
        <v>77.369903402448301</v>
      </c>
      <c r="DI81" s="2">
        <f t="shared" si="166"/>
        <v>78.503683043322425</v>
      </c>
      <c r="DJ81" s="2">
        <f t="shared" si="167"/>
        <v>78.558907599791837</v>
      </c>
      <c r="DK81" s="2">
        <f t="shared" si="168"/>
        <v>78.744159720773965</v>
      </c>
      <c r="DL81" s="2">
        <f t="shared" si="169"/>
        <v>76.956365793588589</v>
      </c>
      <c r="DM81" s="2">
        <f t="shared" si="170"/>
        <v>72.609890483822852</v>
      </c>
      <c r="DN81" s="2">
        <f t="shared" si="171"/>
        <v>66.946502642424917</v>
      </c>
      <c r="DO81" s="2">
        <f t="shared" si="172"/>
        <v>58.078738354883399</v>
      </c>
      <c r="DP81" s="2">
        <f t="shared" si="173"/>
        <v>48.375788193195632</v>
      </c>
      <c r="DS81" s="2">
        <f t="shared" si="174"/>
        <v>0.10018200933326092</v>
      </c>
      <c r="DT81" s="2">
        <f t="shared" si="175"/>
        <v>0.1100864947661034</v>
      </c>
      <c r="DU81" s="2">
        <f t="shared" si="176"/>
        <v>0.12610277234429804</v>
      </c>
      <c r="DV81" s="2">
        <f t="shared" si="177"/>
        <v>0.11391447652618666</v>
      </c>
      <c r="DW81" s="2">
        <f t="shared" si="178"/>
        <v>9.9491613437480003E-2</v>
      </c>
      <c r="DX81" s="2">
        <f t="shared" si="179"/>
        <v>0.10321375343454517</v>
      </c>
      <c r="DY81" s="2">
        <f t="shared" si="180"/>
        <v>0.10246974767696444</v>
      </c>
      <c r="DZ81" s="2">
        <f t="shared" si="181"/>
        <v>0.12177281014109977</v>
      </c>
      <c r="EA81" s="2">
        <f t="shared" si="182"/>
        <v>8.3198585362635497E-2</v>
      </c>
      <c r="EB81" s="2">
        <f t="shared" si="183"/>
        <v>9.7256644717695462E-2</v>
      </c>
      <c r="EC81" s="2">
        <f t="shared" si="184"/>
        <v>0.10661769931012177</v>
      </c>
      <c r="ED81" s="2">
        <f t="shared" si="185"/>
        <v>9.5301999401936552E-2</v>
      </c>
      <c r="EE81" s="2">
        <f t="shared" si="186"/>
        <v>9.1223304034152519E-2</v>
      </c>
    </row>
    <row r="82" spans="2:135" x14ac:dyDescent="0.25">
      <c r="B82" s="2">
        <v>76</v>
      </c>
      <c r="C82">
        <v>114.5</v>
      </c>
      <c r="D82">
        <v>124.152</v>
      </c>
      <c r="E82">
        <v>132.42400000000001</v>
      </c>
      <c r="F82">
        <v>124.985</v>
      </c>
      <c r="G82">
        <v>111.43899999999999</v>
      </c>
      <c r="H82">
        <v>119.39400000000001</v>
      </c>
      <c r="I82">
        <v>119.182</v>
      </c>
      <c r="J82">
        <v>129.54499999999999</v>
      </c>
      <c r="K82">
        <v>102.43899999999999</v>
      </c>
      <c r="L82">
        <v>102.60599999999999</v>
      </c>
      <c r="M82">
        <v>102.273</v>
      </c>
      <c r="N82">
        <v>81.772999999999996</v>
      </c>
      <c r="O82">
        <v>69.701499999999996</v>
      </c>
      <c r="R82" s="5">
        <f t="shared" si="96"/>
        <v>117.83264232002969</v>
      </c>
      <c r="S82" s="5">
        <f t="shared" si="97"/>
        <v>128.06603357693314</v>
      </c>
      <c r="T82" s="5">
        <f t="shared" si="98"/>
        <v>133.3597372465934</v>
      </c>
      <c r="U82" s="5">
        <f t="shared" si="99"/>
        <v>128.26154627639437</v>
      </c>
      <c r="V82" s="5">
        <f t="shared" si="100"/>
        <v>115.52006660133642</v>
      </c>
      <c r="W82" s="5">
        <f t="shared" si="101"/>
        <v>122.94839970049242</v>
      </c>
      <c r="X82" s="5">
        <f t="shared" si="102"/>
        <v>121.41798529492888</v>
      </c>
      <c r="Y82" s="5">
        <f t="shared" si="103"/>
        <v>131.21790654115401</v>
      </c>
      <c r="Z82" s="5">
        <f t="shared" si="104"/>
        <v>100.36464879634946</v>
      </c>
      <c r="AA82" s="5">
        <f t="shared" si="105"/>
        <v>105.77498077668265</v>
      </c>
      <c r="AB82" s="5">
        <f t="shared" si="106"/>
        <v>104.45477960090292</v>
      </c>
      <c r="AC82" s="5">
        <f t="shared" si="107"/>
        <v>82.02301992368146</v>
      </c>
      <c r="AD82" s="5">
        <f t="shared" si="108"/>
        <v>70.138132499591762</v>
      </c>
      <c r="AE82" s="5"/>
      <c r="AG82" s="5">
        <f t="shared" si="95"/>
        <v>-3.3326423200296915</v>
      </c>
      <c r="AH82" s="5">
        <f t="shared" si="95"/>
        <v>-3.9140335769331358</v>
      </c>
      <c r="AI82" s="5">
        <f t="shared" si="95"/>
        <v>-0.93573724659339064</v>
      </c>
      <c r="AJ82" s="5">
        <f t="shared" si="95"/>
        <v>-3.2765462763943702</v>
      </c>
      <c r="AK82" s="5">
        <f t="shared" si="95"/>
        <v>-4.0810666013364312</v>
      </c>
      <c r="AL82" s="5">
        <f t="shared" si="95"/>
        <v>-3.5543997004924108</v>
      </c>
      <c r="AM82" s="5">
        <f t="shared" si="95"/>
        <v>-2.2359852949288808</v>
      </c>
      <c r="AN82" s="5">
        <f t="shared" si="94"/>
        <v>-1.6729065411540205</v>
      </c>
      <c r="AO82" s="5">
        <f t="shared" si="94"/>
        <v>2.0743512036505365</v>
      </c>
      <c r="AP82" s="5">
        <f t="shared" si="94"/>
        <v>-3.168980776682659</v>
      </c>
      <c r="AQ82" s="5">
        <f t="shared" si="94"/>
        <v>-2.181779600902928</v>
      </c>
      <c r="AR82" s="5">
        <f t="shared" si="94"/>
        <v>-0.25001992368146375</v>
      </c>
      <c r="AS82" s="5">
        <f t="shared" si="94"/>
        <v>-0.43663249959176653</v>
      </c>
      <c r="AV82" s="2">
        <f t="shared" si="109"/>
        <v>71.127465436105737</v>
      </c>
      <c r="AW82" s="2">
        <f t="shared" si="110"/>
        <v>72.227893063424958</v>
      </c>
      <c r="AX82" s="2">
        <f t="shared" si="111"/>
        <v>74.158760357021094</v>
      </c>
      <c r="AY82" s="2">
        <f t="shared" si="112"/>
        <v>74.186912950404405</v>
      </c>
      <c r="AZ82" s="2">
        <f t="shared" si="113"/>
        <v>76.735184977122998</v>
      </c>
      <c r="BA82" s="2">
        <f t="shared" si="114"/>
        <v>77.921858308746693</v>
      </c>
      <c r="BB82" s="2">
        <f t="shared" si="115"/>
        <v>78.358280749228882</v>
      </c>
      <c r="BC82" s="2">
        <f t="shared" si="116"/>
        <v>78.519626911606693</v>
      </c>
      <c r="BD82" s="2">
        <f t="shared" si="117"/>
        <v>76.228778116582376</v>
      </c>
      <c r="BE82" s="2">
        <f t="shared" si="118"/>
        <v>71.796049571763177</v>
      </c>
      <c r="BF82" s="2">
        <f t="shared" si="119"/>
        <v>66.26255380439936</v>
      </c>
      <c r="BG82" s="2">
        <f t="shared" si="120"/>
        <v>57.554683133587439</v>
      </c>
      <c r="BH82" s="2">
        <f t="shared" si="121"/>
        <v>48.087481643083819</v>
      </c>
      <c r="BK82" s="2" t="str">
        <f t="shared" si="122"/>
        <v/>
      </c>
      <c r="BL82" s="2" t="str">
        <f t="shared" si="123"/>
        <v/>
      </c>
      <c r="BM82" s="2" t="str">
        <f t="shared" si="124"/>
        <v/>
      </c>
      <c r="BN82" s="2" t="str">
        <f t="shared" si="125"/>
        <v/>
      </c>
      <c r="BO82" s="2" t="str">
        <f t="shared" si="126"/>
        <v/>
      </c>
      <c r="BP82" s="2" t="str">
        <f t="shared" si="127"/>
        <v/>
      </c>
      <c r="BQ82" s="2" t="str">
        <f t="shared" si="128"/>
        <v/>
      </c>
      <c r="BR82" s="2" t="str">
        <f t="shared" si="129"/>
        <v/>
      </c>
      <c r="BS82" s="2" t="str">
        <f t="shared" si="130"/>
        <v/>
      </c>
      <c r="BT82" s="2" t="str">
        <f t="shared" si="131"/>
        <v/>
      </c>
      <c r="BU82" s="2" t="str">
        <f t="shared" si="132"/>
        <v/>
      </c>
      <c r="BV82" s="2" t="str">
        <f t="shared" si="133"/>
        <v/>
      </c>
      <c r="BW82" s="2" t="str">
        <f t="shared" si="134"/>
        <v/>
      </c>
      <c r="BZ82" s="2" t="str">
        <f t="shared" si="135"/>
        <v/>
      </c>
      <c r="CA82" s="2" t="str">
        <f t="shared" si="136"/>
        <v/>
      </c>
      <c r="CB82" s="2" t="str">
        <f t="shared" si="137"/>
        <v/>
      </c>
      <c r="CC82" s="2" t="str">
        <f t="shared" si="138"/>
        <v/>
      </c>
      <c r="CD82" s="2" t="str">
        <f t="shared" si="139"/>
        <v/>
      </c>
      <c r="CE82" s="2" t="str">
        <f t="shared" si="140"/>
        <v/>
      </c>
      <c r="CF82" s="2" t="str">
        <f t="shared" si="141"/>
        <v/>
      </c>
      <c r="CG82" s="2" t="str">
        <f t="shared" si="142"/>
        <v/>
      </c>
      <c r="CH82" s="2" t="str">
        <f t="shared" si="143"/>
        <v/>
      </c>
      <c r="CI82" s="2" t="str">
        <f t="shared" si="144"/>
        <v/>
      </c>
      <c r="CJ82" s="2" t="str">
        <f t="shared" si="145"/>
        <v/>
      </c>
      <c r="CK82" s="2" t="str">
        <f t="shared" si="146"/>
        <v/>
      </c>
      <c r="CL82" s="2" t="str">
        <f t="shared" si="147"/>
        <v/>
      </c>
      <c r="CO82" s="2">
        <f t="shared" si="148"/>
        <v>71.041574274086187</v>
      </c>
      <c r="CP82" s="2">
        <f t="shared" si="149"/>
        <v>72.193378311334314</v>
      </c>
      <c r="CQ82" s="2">
        <f t="shared" si="150"/>
        <v>74.135585344833686</v>
      </c>
      <c r="CR82" s="2">
        <f t="shared" si="151"/>
        <v>74.198340545994739</v>
      </c>
      <c r="CS82" s="2">
        <f t="shared" si="152"/>
        <v>76.66192917071325</v>
      </c>
      <c r="CT82" s="2">
        <f t="shared" si="153"/>
        <v>77.852906717618339</v>
      </c>
      <c r="CU82" s="2">
        <f t="shared" si="154"/>
        <v>78.337104338213123</v>
      </c>
      <c r="CV82" s="2">
        <f t="shared" si="155"/>
        <v>78.492534216130551</v>
      </c>
      <c r="CW82" s="2">
        <f t="shared" si="156"/>
        <v>76.161061785472853</v>
      </c>
      <c r="CX82" s="2">
        <f t="shared" si="157"/>
        <v>71.70508475077979</v>
      </c>
      <c r="CY82" s="2">
        <f t="shared" si="158"/>
        <v>66.178746920791838</v>
      </c>
      <c r="CZ82" s="2">
        <f t="shared" si="159"/>
        <v>57.497378797874937</v>
      </c>
      <c r="DA82" s="2">
        <f t="shared" si="160"/>
        <v>48.057137077037616</v>
      </c>
      <c r="DD82" s="2">
        <f t="shared" si="161"/>
        <v>71.831045317363376</v>
      </c>
      <c r="DE82" s="2">
        <f t="shared" si="162"/>
        <v>72.482352471309795</v>
      </c>
      <c r="DF82" s="2">
        <f t="shared" si="163"/>
        <v>74.305232723485929</v>
      </c>
      <c r="DG82" s="2">
        <f t="shared" si="164"/>
        <v>74.105844553463655</v>
      </c>
      <c r="DH82" s="2">
        <f t="shared" si="165"/>
        <v>77.339889673482617</v>
      </c>
      <c r="DI82" s="2">
        <f t="shared" si="166"/>
        <v>78.468239398271422</v>
      </c>
      <c r="DJ82" s="2">
        <f t="shared" si="167"/>
        <v>78.527443908260352</v>
      </c>
      <c r="DK82" s="2">
        <f t="shared" si="168"/>
        <v>78.697827349090502</v>
      </c>
      <c r="DL82" s="2">
        <f t="shared" si="169"/>
        <v>76.909316699832857</v>
      </c>
      <c r="DM82" s="2">
        <f t="shared" si="170"/>
        <v>72.566098794737698</v>
      </c>
      <c r="DN82" s="2">
        <f t="shared" si="171"/>
        <v>66.903007489681855</v>
      </c>
      <c r="DO82" s="2">
        <f t="shared" si="172"/>
        <v>58.05080583624099</v>
      </c>
      <c r="DP82" s="2">
        <f t="shared" si="173"/>
        <v>48.363178817347844</v>
      </c>
      <c r="DS82" s="2">
        <f t="shared" si="174"/>
        <v>0.10879583583332876</v>
      </c>
      <c r="DT82" s="2">
        <f t="shared" si="175"/>
        <v>0.1194388871779192</v>
      </c>
      <c r="DU82" s="2">
        <f t="shared" si="176"/>
        <v>0.13660695715737964</v>
      </c>
      <c r="DV82" s="2">
        <f t="shared" si="177"/>
        <v>0.12354692649508048</v>
      </c>
      <c r="DW82" s="2">
        <f t="shared" si="178"/>
        <v>0.10805320680261921</v>
      </c>
      <c r="DX82" s="2">
        <f t="shared" si="179"/>
        <v>0.11205579241326714</v>
      </c>
      <c r="DY82" s="2">
        <f t="shared" si="180"/>
        <v>0.11125595697467709</v>
      </c>
      <c r="DZ82" s="2">
        <f t="shared" si="181"/>
        <v>0.13197078287771014</v>
      </c>
      <c r="EA82" s="2">
        <f t="shared" si="182"/>
        <v>9.0499012849704755E-2</v>
      </c>
      <c r="EB82" s="2">
        <f t="shared" si="183"/>
        <v>0.10564847533175541</v>
      </c>
      <c r="EC82" s="2">
        <f t="shared" si="184"/>
        <v>0.11571371852531306</v>
      </c>
      <c r="ED82" s="2">
        <f t="shared" si="185"/>
        <v>0.10354451759655671</v>
      </c>
      <c r="EE82" s="2">
        <f t="shared" si="186"/>
        <v>9.9151723602959027E-2</v>
      </c>
    </row>
    <row r="83" spans="2:135" x14ac:dyDescent="0.25">
      <c r="B83" s="2">
        <v>77</v>
      </c>
      <c r="C83">
        <v>118.42400000000001</v>
      </c>
      <c r="D83">
        <v>128.833</v>
      </c>
      <c r="E83">
        <v>134.136</v>
      </c>
      <c r="F83">
        <v>130.47</v>
      </c>
      <c r="G83">
        <v>118.60599999999999</v>
      </c>
      <c r="H83">
        <v>125.788</v>
      </c>
      <c r="I83">
        <v>126.288</v>
      </c>
      <c r="J83">
        <v>132.15199999999999</v>
      </c>
      <c r="K83">
        <v>109.788</v>
      </c>
      <c r="L83">
        <v>109.242</v>
      </c>
      <c r="M83">
        <v>106.848</v>
      </c>
      <c r="N83">
        <v>84.817999999999998</v>
      </c>
      <c r="O83">
        <v>71.895499999999998</v>
      </c>
      <c r="R83" s="5">
        <f t="shared" si="96"/>
        <v>123.13081107403923</v>
      </c>
      <c r="S83" s="5">
        <f t="shared" si="97"/>
        <v>132.65691702400022</v>
      </c>
      <c r="T83" s="5">
        <f t="shared" si="98"/>
        <v>132.39857535740163</v>
      </c>
      <c r="U83" s="5">
        <f t="shared" si="99"/>
        <v>131.69046389319595</v>
      </c>
      <c r="V83" s="5">
        <f t="shared" si="100"/>
        <v>122.93745213787653</v>
      </c>
      <c r="W83" s="5">
        <f t="shared" si="101"/>
        <v>130.50644444513244</v>
      </c>
      <c r="X83" s="5">
        <f t="shared" si="102"/>
        <v>129.2006497844406</v>
      </c>
      <c r="Y83" s="5">
        <f t="shared" si="103"/>
        <v>133.01200678867252</v>
      </c>
      <c r="Z83" s="5">
        <f t="shared" si="104"/>
        <v>108.36018498372265</v>
      </c>
      <c r="AA83" s="5">
        <f t="shared" si="105"/>
        <v>113.80477779147569</v>
      </c>
      <c r="AB83" s="5">
        <f t="shared" si="106"/>
        <v>109.45525945489194</v>
      </c>
      <c r="AC83" s="5">
        <f t="shared" si="107"/>
        <v>87.413840433651828</v>
      </c>
      <c r="AD83" s="5">
        <f t="shared" si="108"/>
        <v>74.790268654513099</v>
      </c>
      <c r="AE83" s="5"/>
      <c r="AG83" s="5">
        <f t="shared" si="95"/>
        <v>-4.7068110740392228</v>
      </c>
      <c r="AH83" s="5">
        <f t="shared" si="95"/>
        <v>-3.8239170240002238</v>
      </c>
      <c r="AI83" s="5">
        <f t="shared" si="95"/>
        <v>1.7374246425983699</v>
      </c>
      <c r="AJ83" s="5">
        <f t="shared" si="95"/>
        <v>-1.2204638931959551</v>
      </c>
      <c r="AK83" s="5">
        <f t="shared" si="95"/>
        <v>-4.3314521378765392</v>
      </c>
      <c r="AL83" s="5">
        <f t="shared" si="95"/>
        <v>-4.7184444451324481</v>
      </c>
      <c r="AM83" s="5">
        <f t="shared" si="95"/>
        <v>-2.9126497844406032</v>
      </c>
      <c r="AN83" s="5">
        <f t="shared" si="94"/>
        <v>-0.86000678867253555</v>
      </c>
      <c r="AO83" s="5">
        <f t="shared" si="94"/>
        <v>1.42781501627735</v>
      </c>
      <c r="AP83" s="5">
        <f t="shared" si="94"/>
        <v>-4.562777791475682</v>
      </c>
      <c r="AQ83" s="5">
        <f t="shared" si="94"/>
        <v>-2.6072594548919454</v>
      </c>
      <c r="AR83" s="5">
        <f t="shared" si="94"/>
        <v>-2.5958404336518299</v>
      </c>
      <c r="AS83" s="5">
        <f t="shared" si="94"/>
        <v>-2.8947686545131006</v>
      </c>
      <c r="AV83" s="2">
        <f t="shared" si="109"/>
        <v>71.123150503968461</v>
      </c>
      <c r="AW83" s="2">
        <f t="shared" si="110"/>
        <v>72.218837191781304</v>
      </c>
      <c r="AX83" s="2">
        <f t="shared" si="111"/>
        <v>74.151330137494895</v>
      </c>
      <c r="AY83" s="2">
        <f t="shared" si="112"/>
        <v>74.184174764570201</v>
      </c>
      <c r="AZ83" s="2">
        <f t="shared" si="113"/>
        <v>76.759281389603828</v>
      </c>
      <c r="BA83" s="2">
        <f t="shared" si="114"/>
        <v>77.939423917093748</v>
      </c>
      <c r="BB83" s="2">
        <f t="shared" si="115"/>
        <v>78.368145347415293</v>
      </c>
      <c r="BC83" s="2">
        <f t="shared" si="116"/>
        <v>78.523805810750446</v>
      </c>
      <c r="BD83" s="2">
        <f t="shared" si="117"/>
        <v>76.244374904608094</v>
      </c>
      <c r="BE83" s="2">
        <f t="shared" si="118"/>
        <v>71.819300942287512</v>
      </c>
      <c r="BF83" s="2">
        <f t="shared" si="119"/>
        <v>66.286815539082795</v>
      </c>
      <c r="BG83" s="2">
        <f t="shared" si="120"/>
        <v>57.573422974034514</v>
      </c>
      <c r="BH83" s="2">
        <f t="shared" si="121"/>
        <v>48.104687678973086</v>
      </c>
      <c r="BK83" s="2" t="str">
        <f t="shared" si="122"/>
        <v/>
      </c>
      <c r="BL83" s="2" t="str">
        <f t="shared" si="123"/>
        <v/>
      </c>
      <c r="BM83" s="2" t="str">
        <f t="shared" si="124"/>
        <v/>
      </c>
      <c r="BN83" s="2" t="str">
        <f t="shared" si="125"/>
        <v/>
      </c>
      <c r="BO83" s="2" t="str">
        <f t="shared" si="126"/>
        <v/>
      </c>
      <c r="BP83" s="2" t="str">
        <f t="shared" si="127"/>
        <v/>
      </c>
      <c r="BQ83" s="2" t="str">
        <f t="shared" si="128"/>
        <v/>
      </c>
      <c r="BR83" s="2" t="str">
        <f t="shared" si="129"/>
        <v/>
      </c>
      <c r="BS83" s="2" t="str">
        <f t="shared" si="130"/>
        <v/>
      </c>
      <c r="BT83" s="2" t="str">
        <f t="shared" si="131"/>
        <v/>
      </c>
      <c r="BU83" s="2" t="str">
        <f t="shared" si="132"/>
        <v/>
      </c>
      <c r="BV83" s="2" t="str">
        <f t="shared" si="133"/>
        <v/>
      </c>
      <c r="BW83" s="2" t="str">
        <f t="shared" si="134"/>
        <v/>
      </c>
      <c r="BZ83" s="2" t="str">
        <f t="shared" si="135"/>
        <v/>
      </c>
      <c r="CA83" s="2" t="str">
        <f t="shared" si="136"/>
        <v/>
      </c>
      <c r="CB83" s="2" t="str">
        <f t="shared" si="137"/>
        <v/>
      </c>
      <c r="CC83" s="2" t="str">
        <f t="shared" si="138"/>
        <v/>
      </c>
      <c r="CD83" s="2" t="str">
        <f t="shared" si="139"/>
        <v/>
      </c>
      <c r="CE83" s="2" t="str">
        <f t="shared" si="140"/>
        <v/>
      </c>
      <c r="CF83" s="2" t="str">
        <f t="shared" si="141"/>
        <v/>
      </c>
      <c r="CG83" s="2" t="str">
        <f t="shared" si="142"/>
        <v/>
      </c>
      <c r="CH83" s="2" t="str">
        <f t="shared" si="143"/>
        <v/>
      </c>
      <c r="CI83" s="2" t="str">
        <f t="shared" si="144"/>
        <v/>
      </c>
      <c r="CJ83" s="2" t="str">
        <f t="shared" si="145"/>
        <v/>
      </c>
      <c r="CK83" s="2" t="str">
        <f t="shared" si="146"/>
        <v/>
      </c>
      <c r="CL83" s="2" t="str">
        <f t="shared" si="147"/>
        <v/>
      </c>
      <c r="CO83" s="2">
        <f t="shared" si="148"/>
        <v>71.038924251896674</v>
      </c>
      <c r="CP83" s="2">
        <f t="shared" si="149"/>
        <v>72.187563413581998</v>
      </c>
      <c r="CQ83" s="2">
        <f t="shared" si="150"/>
        <v>74.132638407579662</v>
      </c>
      <c r="CR83" s="2">
        <f t="shared" si="151"/>
        <v>74.199906128767338</v>
      </c>
      <c r="CS83" s="2">
        <f t="shared" si="152"/>
        <v>76.686145487248339</v>
      </c>
      <c r="CT83" s="2">
        <f t="shared" si="153"/>
        <v>77.871155004242439</v>
      </c>
      <c r="CU83" s="2">
        <f t="shared" si="154"/>
        <v>78.350598629162576</v>
      </c>
      <c r="CV83" s="2">
        <f t="shared" si="155"/>
        <v>78.502519641928529</v>
      </c>
      <c r="CW83" s="2">
        <f t="shared" si="156"/>
        <v>76.176960340217292</v>
      </c>
      <c r="CX83" s="2">
        <f t="shared" si="157"/>
        <v>71.728243779377195</v>
      </c>
      <c r="CY83" s="2">
        <f t="shared" si="158"/>
        <v>66.204644890037201</v>
      </c>
      <c r="CZ83" s="2">
        <f t="shared" si="159"/>
        <v>57.516500980936847</v>
      </c>
      <c r="DA83" s="2">
        <f t="shared" si="160"/>
        <v>48.075013758134347</v>
      </c>
      <c r="DD83" s="2">
        <f t="shared" si="161"/>
        <v>71.752384835112863</v>
      </c>
      <c r="DE83" s="2">
        <f t="shared" si="162"/>
        <v>72.4291153215256</v>
      </c>
      <c r="DF83" s="2">
        <f t="shared" si="163"/>
        <v>74.259072184903843</v>
      </c>
      <c r="DG83" s="2">
        <f t="shared" si="164"/>
        <v>74.082394609542902</v>
      </c>
      <c r="DH83" s="2">
        <f t="shared" si="165"/>
        <v>77.309875944516918</v>
      </c>
      <c r="DI83" s="2">
        <f t="shared" si="166"/>
        <v>78.432795753220418</v>
      </c>
      <c r="DJ83" s="2">
        <f t="shared" si="167"/>
        <v>78.495980216728881</v>
      </c>
      <c r="DK83" s="2">
        <f t="shared" si="168"/>
        <v>78.65149497740704</v>
      </c>
      <c r="DL83" s="2">
        <f t="shared" si="169"/>
        <v>76.862267606077111</v>
      </c>
      <c r="DM83" s="2">
        <f t="shared" si="170"/>
        <v>72.522307105652544</v>
      </c>
      <c r="DN83" s="2">
        <f t="shared" si="171"/>
        <v>66.859512336938806</v>
      </c>
      <c r="DO83" s="2">
        <f t="shared" si="172"/>
        <v>58.022873317598588</v>
      </c>
      <c r="DP83" s="2">
        <f t="shared" si="173"/>
        <v>48.350569441500063</v>
      </c>
      <c r="DS83" s="2">
        <f t="shared" si="174"/>
        <v>0.11805312592338292</v>
      </c>
      <c r="DT83" s="2">
        <f t="shared" si="175"/>
        <v>0.12947021808088199</v>
      </c>
      <c r="DU83" s="2">
        <f t="shared" si="176"/>
        <v>0.14783810395305014</v>
      </c>
      <c r="DV83" s="2">
        <f t="shared" si="177"/>
        <v>0.13387082645992496</v>
      </c>
      <c r="DW83" s="2">
        <f t="shared" si="178"/>
        <v>0.11725562140377641</v>
      </c>
      <c r="DX83" s="2">
        <f t="shared" si="179"/>
        <v>0.12155263480354307</v>
      </c>
      <c r="DY83" s="2">
        <f t="shared" si="180"/>
        <v>0.1206942264591413</v>
      </c>
      <c r="DZ83" s="2">
        <f t="shared" si="181"/>
        <v>0.14288384552748581</v>
      </c>
      <c r="EA83" s="2">
        <f t="shared" si="182"/>
        <v>9.8371296714947154E-2</v>
      </c>
      <c r="EB83" s="2">
        <f t="shared" si="183"/>
        <v>0.11467241956309981</v>
      </c>
      <c r="EC83" s="2">
        <f t="shared" si="184"/>
        <v>0.12547676546507858</v>
      </c>
      <c r="ED83" s="2">
        <f t="shared" si="185"/>
        <v>0.11241134038427762</v>
      </c>
      <c r="EE83" s="2">
        <f t="shared" si="186"/>
        <v>0.10768756599862131</v>
      </c>
    </row>
    <row r="84" spans="2:135" x14ac:dyDescent="0.25">
      <c r="B84" s="2">
        <v>78</v>
      </c>
      <c r="C84">
        <v>120.712</v>
      </c>
      <c r="D84">
        <v>131.09100000000001</v>
      </c>
      <c r="E84">
        <v>133.06100000000001</v>
      </c>
      <c r="F84">
        <v>133.303</v>
      </c>
      <c r="G84">
        <v>124.455</v>
      </c>
      <c r="H84">
        <v>131.54499999999999</v>
      </c>
      <c r="I84">
        <v>131.97</v>
      </c>
      <c r="J84">
        <v>129.727</v>
      </c>
      <c r="K84">
        <v>114.97</v>
      </c>
      <c r="L84">
        <v>116.47</v>
      </c>
      <c r="M84">
        <v>110.045</v>
      </c>
      <c r="N84">
        <v>88.682000000000002</v>
      </c>
      <c r="O84">
        <v>75.955200000000005</v>
      </c>
      <c r="R84" s="5">
        <f t="shared" si="96"/>
        <v>125.55675501982378</v>
      </c>
      <c r="S84" s="5">
        <f t="shared" si="97"/>
        <v>133.57895899507179</v>
      </c>
      <c r="T84" s="5">
        <f t="shared" si="98"/>
        <v>127.87285638884011</v>
      </c>
      <c r="U84" s="5">
        <f t="shared" si="99"/>
        <v>131.52757388213814</v>
      </c>
      <c r="V84" s="5">
        <f t="shared" si="100"/>
        <v>128.33525458836962</v>
      </c>
      <c r="W84" s="5">
        <f t="shared" si="101"/>
        <v>135.47253392737952</v>
      </c>
      <c r="X84" s="5">
        <f t="shared" si="102"/>
        <v>134.60652421993802</v>
      </c>
      <c r="Y84" s="5">
        <f t="shared" si="103"/>
        <v>131.29112207937365</v>
      </c>
      <c r="Z84" s="5">
        <f t="shared" si="104"/>
        <v>116.43374361725053</v>
      </c>
      <c r="AA84" s="5">
        <f t="shared" si="105"/>
        <v>120.4601044572233</v>
      </c>
      <c r="AB84" s="5">
        <f t="shared" si="106"/>
        <v>112.04939850017982</v>
      </c>
      <c r="AC84" s="5">
        <f t="shared" si="107"/>
        <v>91.73470905443412</v>
      </c>
      <c r="AD84" s="5">
        <f t="shared" si="108"/>
        <v>78.469484260540455</v>
      </c>
      <c r="AE84" s="5"/>
      <c r="AG84" s="5">
        <f t="shared" si="95"/>
        <v>-4.8447550198237792</v>
      </c>
      <c r="AH84" s="5">
        <f t="shared" si="95"/>
        <v>-2.4879589950717786</v>
      </c>
      <c r="AI84" s="5">
        <f t="shared" si="95"/>
        <v>5.1881436111599015</v>
      </c>
      <c r="AJ84" s="5">
        <f t="shared" si="95"/>
        <v>1.7754261178618549</v>
      </c>
      <c r="AK84" s="5">
        <f t="shared" si="95"/>
        <v>-3.880254588369624</v>
      </c>
      <c r="AL84" s="5">
        <f t="shared" si="95"/>
        <v>-3.9275339273795282</v>
      </c>
      <c r="AM84" s="5">
        <f t="shared" si="95"/>
        <v>-2.6365242199380248</v>
      </c>
      <c r="AN84" s="5">
        <f t="shared" si="94"/>
        <v>-1.5641220793736466</v>
      </c>
      <c r="AO84" s="5">
        <f t="shared" si="94"/>
        <v>-1.4637436172505289</v>
      </c>
      <c r="AP84" s="5">
        <f t="shared" si="94"/>
        <v>-3.9901044572232962</v>
      </c>
      <c r="AQ84" s="5">
        <f t="shared" si="94"/>
        <v>-2.0043985001798177</v>
      </c>
      <c r="AR84" s="5">
        <f t="shared" si="94"/>
        <v>-3.0527090544341178</v>
      </c>
      <c r="AS84" s="5">
        <f t="shared" si="94"/>
        <v>-2.5142842605404496</v>
      </c>
      <c r="AV84" s="2">
        <f t="shared" si="109"/>
        <v>71.117858275315868</v>
      </c>
      <c r="AW84" s="2">
        <f t="shared" si="110"/>
        <v>72.208967415830685</v>
      </c>
      <c r="AX84" s="2">
        <f t="shared" si="111"/>
        <v>74.142991860006788</v>
      </c>
      <c r="AY84" s="2">
        <f t="shared" si="112"/>
        <v>74.180817436222014</v>
      </c>
      <c r="AZ84" s="2">
        <f t="shared" si="113"/>
        <v>76.782762424935186</v>
      </c>
      <c r="BA84" s="2">
        <f t="shared" si="114"/>
        <v>77.956317895091473</v>
      </c>
      <c r="BB84" s="2">
        <f t="shared" si="115"/>
        <v>78.377229866828714</v>
      </c>
      <c r="BC84" s="2">
        <f t="shared" si="116"/>
        <v>78.526824241189786</v>
      </c>
      <c r="BD84" s="2">
        <f t="shared" si="117"/>
        <v>76.259356726798501</v>
      </c>
      <c r="BE84" s="2">
        <f t="shared" si="118"/>
        <v>71.841826506661306</v>
      </c>
      <c r="BF84" s="2">
        <f t="shared" si="119"/>
        <v>66.310130433492276</v>
      </c>
      <c r="BG84" s="2">
        <f t="shared" si="120"/>
        <v>57.591629682211824</v>
      </c>
      <c r="BH84" s="2">
        <f t="shared" si="121"/>
        <v>48.121529991513498</v>
      </c>
      <c r="BK84" s="2" t="str">
        <f t="shared" si="122"/>
        <v/>
      </c>
      <c r="BL84" s="2" t="str">
        <f t="shared" si="123"/>
        <v/>
      </c>
      <c r="BM84" s="2" t="str">
        <f t="shared" si="124"/>
        <v/>
      </c>
      <c r="BN84" s="2" t="str">
        <f t="shared" si="125"/>
        <v/>
      </c>
      <c r="BO84" s="2" t="str">
        <f t="shared" si="126"/>
        <v/>
      </c>
      <c r="BP84" s="2" t="str">
        <f t="shared" si="127"/>
        <v/>
      </c>
      <c r="BQ84" s="2" t="str">
        <f t="shared" si="128"/>
        <v/>
      </c>
      <c r="BR84" s="2" t="str">
        <f t="shared" si="129"/>
        <v/>
      </c>
      <c r="BS84" s="2" t="str">
        <f t="shared" si="130"/>
        <v/>
      </c>
      <c r="BT84" s="2" t="str">
        <f t="shared" si="131"/>
        <v/>
      </c>
      <c r="BU84" s="2" t="str">
        <f t="shared" si="132"/>
        <v/>
      </c>
      <c r="BV84" s="2" t="str">
        <f t="shared" si="133"/>
        <v/>
      </c>
      <c r="BW84" s="2" t="str">
        <f t="shared" si="134"/>
        <v/>
      </c>
      <c r="BZ84" s="2" t="str">
        <f t="shared" si="135"/>
        <v/>
      </c>
      <c r="CA84" s="2" t="str">
        <f t="shared" si="136"/>
        <v/>
      </c>
      <c r="CB84" s="2" t="str">
        <f t="shared" si="137"/>
        <v/>
      </c>
      <c r="CC84" s="2" t="str">
        <f t="shared" si="138"/>
        <v/>
      </c>
      <c r="CD84" s="2" t="str">
        <f t="shared" si="139"/>
        <v/>
      </c>
      <c r="CE84" s="2" t="str">
        <f t="shared" si="140"/>
        <v/>
      </c>
      <c r="CF84" s="2" t="str">
        <f t="shared" si="141"/>
        <v/>
      </c>
      <c r="CG84" s="2" t="str">
        <f t="shared" si="142"/>
        <v/>
      </c>
      <c r="CH84" s="2" t="str">
        <f t="shared" si="143"/>
        <v/>
      </c>
      <c r="CI84" s="2" t="str">
        <f t="shared" si="144"/>
        <v/>
      </c>
      <c r="CJ84" s="2" t="str">
        <f t="shared" si="145"/>
        <v/>
      </c>
      <c r="CK84" s="2" t="str">
        <f t="shared" si="146"/>
        <v/>
      </c>
      <c r="CL84" s="2" t="str">
        <f t="shared" si="147"/>
        <v/>
      </c>
      <c r="CO84" s="2">
        <f t="shared" si="148"/>
        <v>71.036274229707175</v>
      </c>
      <c r="CP84" s="2">
        <f t="shared" si="149"/>
        <v>72.181748515829668</v>
      </c>
      <c r="CQ84" s="2">
        <f t="shared" si="150"/>
        <v>74.129691470325653</v>
      </c>
      <c r="CR84" s="2">
        <f t="shared" si="151"/>
        <v>74.201471711539938</v>
      </c>
      <c r="CS84" s="2">
        <f t="shared" si="152"/>
        <v>76.710361803783414</v>
      </c>
      <c r="CT84" s="2">
        <f t="shared" si="153"/>
        <v>77.889403290866525</v>
      </c>
      <c r="CU84" s="2">
        <f t="shared" si="154"/>
        <v>78.364092920112029</v>
      </c>
      <c r="CV84" s="2">
        <f t="shared" si="155"/>
        <v>78.512505067726508</v>
      </c>
      <c r="CW84" s="2">
        <f t="shared" si="156"/>
        <v>76.192858894961731</v>
      </c>
      <c r="CX84" s="2">
        <f t="shared" si="157"/>
        <v>71.7514028079746</v>
      </c>
      <c r="CY84" s="2">
        <f t="shared" si="158"/>
        <v>66.230542859282565</v>
      </c>
      <c r="CZ84" s="2">
        <f t="shared" si="159"/>
        <v>57.535623163998757</v>
      </c>
      <c r="DA84" s="2">
        <f t="shared" si="160"/>
        <v>48.092890439231077</v>
      </c>
      <c r="DD84" s="2">
        <f t="shared" si="161"/>
        <v>71.673724352862365</v>
      </c>
      <c r="DE84" s="2">
        <f t="shared" si="162"/>
        <v>72.375878171741391</v>
      </c>
      <c r="DF84" s="2">
        <f t="shared" si="163"/>
        <v>74.212911646321771</v>
      </c>
      <c r="DG84" s="2">
        <f t="shared" si="164"/>
        <v>74.05894466562215</v>
      </c>
      <c r="DH84" s="2">
        <f t="shared" si="165"/>
        <v>77.279862215551233</v>
      </c>
      <c r="DI84" s="2">
        <f t="shared" si="166"/>
        <v>78.397352108169414</v>
      </c>
      <c r="DJ84" s="2">
        <f t="shared" si="167"/>
        <v>78.464516525197396</v>
      </c>
      <c r="DK84" s="2">
        <f t="shared" si="168"/>
        <v>78.605162605723564</v>
      </c>
      <c r="DL84" s="2">
        <f t="shared" si="169"/>
        <v>76.81521851232138</v>
      </c>
      <c r="DM84" s="2">
        <f t="shared" si="170"/>
        <v>72.47851541656739</v>
      </c>
      <c r="DN84" s="2">
        <f t="shared" si="171"/>
        <v>66.816017184195758</v>
      </c>
      <c r="DO84" s="2">
        <f t="shared" si="172"/>
        <v>57.994940798956179</v>
      </c>
      <c r="DP84" s="2">
        <f t="shared" si="173"/>
        <v>48.337960065652283</v>
      </c>
      <c r="DS84" s="2">
        <f t="shared" si="174"/>
        <v>0.12798498681728648</v>
      </c>
      <c r="DT84" s="2">
        <f t="shared" si="175"/>
        <v>0.14020990184721291</v>
      </c>
      <c r="DU84" s="2">
        <f t="shared" si="176"/>
        <v>0.15982169614444761</v>
      </c>
      <c r="DV84" s="2">
        <f t="shared" si="177"/>
        <v>0.14491477869985861</v>
      </c>
      <c r="DW84" s="2">
        <f t="shared" si="178"/>
        <v>0.12713005935680433</v>
      </c>
      <c r="DX84" s="2">
        <f t="shared" si="179"/>
        <v>0.13173493459489405</v>
      </c>
      <c r="DY84" s="2">
        <f t="shared" si="180"/>
        <v>0.13081532679015423</v>
      </c>
      <c r="DZ84" s="2">
        <f t="shared" si="181"/>
        <v>0.15453867837211555</v>
      </c>
      <c r="EA84" s="2">
        <f t="shared" si="182"/>
        <v>0.10684792197618249</v>
      </c>
      <c r="EB84" s="2">
        <f t="shared" si="183"/>
        <v>0.12435996518023354</v>
      </c>
      <c r="EC84" s="2">
        <f t="shared" si="184"/>
        <v>0.13593691614318421</v>
      </c>
      <c r="ED84" s="2">
        <f t="shared" si="185"/>
        <v>0.12193417789904257</v>
      </c>
      <c r="EE84" s="2">
        <f t="shared" si="186"/>
        <v>0.11686292055301492</v>
      </c>
    </row>
    <row r="85" spans="2:135" x14ac:dyDescent="0.25">
      <c r="B85" s="2">
        <v>79</v>
      </c>
      <c r="C85">
        <v>123.818</v>
      </c>
      <c r="D85">
        <v>129.227</v>
      </c>
      <c r="E85">
        <v>126.152</v>
      </c>
      <c r="F85">
        <v>130.84800000000001</v>
      </c>
      <c r="G85">
        <v>129.42400000000001</v>
      </c>
      <c r="H85">
        <v>136.42400000000001</v>
      </c>
      <c r="I85">
        <v>134.303</v>
      </c>
      <c r="J85">
        <v>126.197</v>
      </c>
      <c r="K85">
        <v>119.515</v>
      </c>
      <c r="L85">
        <v>122.121</v>
      </c>
      <c r="M85">
        <v>111.182</v>
      </c>
      <c r="N85">
        <v>93.075999999999993</v>
      </c>
      <c r="O85">
        <v>78.253699999999995</v>
      </c>
      <c r="R85" s="5">
        <f t="shared" si="96"/>
        <v>124.67540465972303</v>
      </c>
      <c r="S85" s="5">
        <f t="shared" si="97"/>
        <v>130.65723113323799</v>
      </c>
      <c r="T85" s="5">
        <f t="shared" si="98"/>
        <v>120.60081454135045</v>
      </c>
      <c r="U85" s="5">
        <f t="shared" si="99"/>
        <v>127.80107156536695</v>
      </c>
      <c r="V85" s="5">
        <f t="shared" si="100"/>
        <v>130.75858401251836</v>
      </c>
      <c r="W85" s="5">
        <f t="shared" si="101"/>
        <v>136.942755878539</v>
      </c>
      <c r="X85" s="5">
        <f t="shared" si="102"/>
        <v>136.65622939292882</v>
      </c>
      <c r="Y85" s="5">
        <f t="shared" si="103"/>
        <v>126.38039006867081</v>
      </c>
      <c r="Z85" s="5">
        <f t="shared" si="104"/>
        <v>123.45857884693834</v>
      </c>
      <c r="AA85" s="5">
        <f t="shared" si="105"/>
        <v>124.60162180255215</v>
      </c>
      <c r="AB85" s="5">
        <f t="shared" si="106"/>
        <v>111.75821059904511</v>
      </c>
      <c r="AC85" s="5">
        <f t="shared" si="107"/>
        <v>94.249336048897248</v>
      </c>
      <c r="AD85" s="5">
        <f t="shared" si="108"/>
        <v>80.563304512980579</v>
      </c>
      <c r="AE85" s="5"/>
      <c r="AG85" s="5">
        <f t="shared" si="95"/>
        <v>-0.8574046597230307</v>
      </c>
      <c r="AH85" s="5">
        <f t="shared" si="95"/>
        <v>-1.4302311332379816</v>
      </c>
      <c r="AI85" s="5">
        <f t="shared" si="95"/>
        <v>5.5511854586495559</v>
      </c>
      <c r="AJ85" s="5">
        <f t="shared" si="95"/>
        <v>3.0469284346330596</v>
      </c>
      <c r="AK85" s="5">
        <f t="shared" si="95"/>
        <v>-1.3345840125183486</v>
      </c>
      <c r="AL85" s="5">
        <f t="shared" si="95"/>
        <v>-0.51875587853899674</v>
      </c>
      <c r="AM85" s="5">
        <f t="shared" si="95"/>
        <v>-2.3532293929288244</v>
      </c>
      <c r="AN85" s="5">
        <f t="shared" si="94"/>
        <v>-0.18339006867080343</v>
      </c>
      <c r="AO85" s="5">
        <f t="shared" si="94"/>
        <v>-3.9435788469383368</v>
      </c>
      <c r="AP85" s="5">
        <f t="shared" si="94"/>
        <v>-2.4806218025521503</v>
      </c>
      <c r="AQ85" s="5">
        <f t="shared" si="94"/>
        <v>-0.57621059904511185</v>
      </c>
      <c r="AR85" s="5">
        <f t="shared" si="94"/>
        <v>-1.1733360488972551</v>
      </c>
      <c r="AS85" s="5">
        <f t="shared" si="94"/>
        <v>-2.3096045129805844</v>
      </c>
      <c r="AV85" s="2">
        <f t="shared" si="109"/>
        <v>71.111451584163518</v>
      </c>
      <c r="AW85" s="2">
        <f t="shared" si="110"/>
        <v>72.198186963517259</v>
      </c>
      <c r="AX85" s="2">
        <f t="shared" si="111"/>
        <v>74.133648865393653</v>
      </c>
      <c r="AY85" s="2">
        <f t="shared" si="112"/>
        <v>74.176782538067144</v>
      </c>
      <c r="AZ85" s="2">
        <f t="shared" si="113"/>
        <v>76.805534112244004</v>
      </c>
      <c r="BA85" s="2">
        <f t="shared" si="114"/>
        <v>77.972443008828193</v>
      </c>
      <c r="BB85" s="2">
        <f t="shared" si="115"/>
        <v>78.385443829600462</v>
      </c>
      <c r="BC85" s="2">
        <f t="shared" si="116"/>
        <v>78.528557740162128</v>
      </c>
      <c r="BD85" s="2">
        <f t="shared" si="117"/>
        <v>76.273627439513945</v>
      </c>
      <c r="BE85" s="2">
        <f t="shared" si="118"/>
        <v>71.863512947620521</v>
      </c>
      <c r="BF85" s="2">
        <f t="shared" si="119"/>
        <v>66.332367914293442</v>
      </c>
      <c r="BG85" s="2">
        <f t="shared" si="120"/>
        <v>57.609223268044147</v>
      </c>
      <c r="BH85" s="2">
        <f t="shared" si="121"/>
        <v>48.137956797333523</v>
      </c>
      <c r="BK85" s="2" t="str">
        <f t="shared" si="122"/>
        <v/>
      </c>
      <c r="BL85" s="2" t="str">
        <f t="shared" si="123"/>
        <v/>
      </c>
      <c r="BM85" s="2" t="str">
        <f t="shared" si="124"/>
        <v/>
      </c>
      <c r="BN85" s="2" t="str">
        <f t="shared" si="125"/>
        <v/>
      </c>
      <c r="BO85" s="2" t="str">
        <f t="shared" si="126"/>
        <v/>
      </c>
      <c r="BP85" s="2" t="str">
        <f t="shared" si="127"/>
        <v/>
      </c>
      <c r="BQ85" s="2" t="str">
        <f t="shared" si="128"/>
        <v/>
      </c>
      <c r="BR85" s="2" t="str">
        <f t="shared" si="129"/>
        <v/>
      </c>
      <c r="BS85" s="2" t="str">
        <f t="shared" si="130"/>
        <v/>
      </c>
      <c r="BT85" s="2" t="str">
        <f t="shared" si="131"/>
        <v/>
      </c>
      <c r="BU85" s="2" t="str">
        <f t="shared" si="132"/>
        <v/>
      </c>
      <c r="BV85" s="2" t="str">
        <f t="shared" si="133"/>
        <v/>
      </c>
      <c r="BW85" s="2" t="str">
        <f t="shared" si="134"/>
        <v/>
      </c>
      <c r="BZ85" s="2" t="str">
        <f t="shared" si="135"/>
        <v/>
      </c>
      <c r="CA85" s="2" t="str">
        <f t="shared" si="136"/>
        <v/>
      </c>
      <c r="CB85" s="2" t="str">
        <f t="shared" si="137"/>
        <v/>
      </c>
      <c r="CC85" s="2" t="str">
        <f t="shared" si="138"/>
        <v/>
      </c>
      <c r="CD85" s="2" t="str">
        <f t="shared" si="139"/>
        <v/>
      </c>
      <c r="CE85" s="2" t="str">
        <f t="shared" si="140"/>
        <v/>
      </c>
      <c r="CF85" s="2" t="str">
        <f t="shared" si="141"/>
        <v/>
      </c>
      <c r="CG85" s="2" t="str">
        <f t="shared" si="142"/>
        <v/>
      </c>
      <c r="CH85" s="2" t="str">
        <f t="shared" si="143"/>
        <v/>
      </c>
      <c r="CI85" s="2" t="str">
        <f t="shared" si="144"/>
        <v/>
      </c>
      <c r="CJ85" s="2" t="str">
        <f t="shared" si="145"/>
        <v/>
      </c>
      <c r="CK85" s="2" t="str">
        <f t="shared" si="146"/>
        <v/>
      </c>
      <c r="CL85" s="2" t="str">
        <f t="shared" si="147"/>
        <v/>
      </c>
      <c r="CO85" s="2">
        <f t="shared" si="148"/>
        <v>71.033624207517661</v>
      </c>
      <c r="CP85" s="2">
        <f t="shared" si="149"/>
        <v>72.175933618077352</v>
      </c>
      <c r="CQ85" s="2">
        <f t="shared" si="150"/>
        <v>74.126744533071644</v>
      </c>
      <c r="CR85" s="2">
        <f t="shared" si="151"/>
        <v>74.203037294312537</v>
      </c>
      <c r="CS85" s="2">
        <f t="shared" si="152"/>
        <v>76.734578120318488</v>
      </c>
      <c r="CT85" s="2">
        <f t="shared" si="153"/>
        <v>77.907651577490626</v>
      </c>
      <c r="CU85" s="2">
        <f t="shared" si="154"/>
        <v>78.377587211061481</v>
      </c>
      <c r="CV85" s="2">
        <f t="shared" si="155"/>
        <v>78.522490493524501</v>
      </c>
      <c r="CW85" s="2">
        <f t="shared" si="156"/>
        <v>76.208757449706169</v>
      </c>
      <c r="CX85" s="2">
        <f t="shared" si="157"/>
        <v>71.774561836572005</v>
      </c>
      <c r="CY85" s="2">
        <f t="shared" si="158"/>
        <v>66.256440828527928</v>
      </c>
      <c r="CZ85" s="2">
        <f t="shared" si="159"/>
        <v>57.554745347060667</v>
      </c>
      <c r="DA85" s="2">
        <f t="shared" si="160"/>
        <v>48.110767120327807</v>
      </c>
      <c r="DD85" s="2">
        <f t="shared" si="161"/>
        <v>71.595063870611867</v>
      </c>
      <c r="DE85" s="2">
        <f t="shared" si="162"/>
        <v>72.322641021957182</v>
      </c>
      <c r="DF85" s="2">
        <f t="shared" si="163"/>
        <v>74.166751107739685</v>
      </c>
      <c r="DG85" s="2">
        <f t="shared" si="164"/>
        <v>74.035494721701397</v>
      </c>
      <c r="DH85" s="2">
        <f t="shared" si="165"/>
        <v>77.249848486585549</v>
      </c>
      <c r="DI85" s="2">
        <f t="shared" si="166"/>
        <v>78.361908463118411</v>
      </c>
      <c r="DJ85" s="2">
        <f t="shared" si="167"/>
        <v>78.433052833665911</v>
      </c>
      <c r="DK85" s="2">
        <f t="shared" si="168"/>
        <v>78.558830234040101</v>
      </c>
      <c r="DL85" s="2">
        <f t="shared" si="169"/>
        <v>76.768169418565634</v>
      </c>
      <c r="DM85" s="2">
        <f t="shared" si="170"/>
        <v>72.434723727482236</v>
      </c>
      <c r="DN85" s="2">
        <f t="shared" si="171"/>
        <v>66.772522031452709</v>
      </c>
      <c r="DO85" s="2">
        <f t="shared" si="172"/>
        <v>57.96700828031377</v>
      </c>
      <c r="DP85" s="2">
        <f t="shared" si="173"/>
        <v>48.325350689804495</v>
      </c>
      <c r="DS85" s="2">
        <f t="shared" si="174"/>
        <v>0.1386210874681286</v>
      </c>
      <c r="DT85" s="2">
        <f t="shared" si="175"/>
        <v>0.15168522413584651</v>
      </c>
      <c r="DU85" s="2">
        <f t="shared" si="176"/>
        <v>0.17257994165431573</v>
      </c>
      <c r="DV85" s="2">
        <f t="shared" si="177"/>
        <v>0.15670498450763926</v>
      </c>
      <c r="DW85" s="2">
        <f t="shared" si="178"/>
        <v>0.13770633160909448</v>
      </c>
      <c r="DX85" s="2">
        <f t="shared" si="179"/>
        <v>0.14263169890757671</v>
      </c>
      <c r="DY85" s="2">
        <f t="shared" si="180"/>
        <v>0.14164843321085224</v>
      </c>
      <c r="DZ85" s="2">
        <f t="shared" si="181"/>
        <v>0.16695899727235033</v>
      </c>
      <c r="EA85" s="2">
        <f t="shared" si="182"/>
        <v>0.11596103304695063</v>
      </c>
      <c r="EB85" s="2">
        <f t="shared" si="183"/>
        <v>0.13474136007135346</v>
      </c>
      <c r="EC85" s="2">
        <f t="shared" si="184"/>
        <v>0.14712236240191368</v>
      </c>
      <c r="ED85" s="2">
        <f t="shared" si="185"/>
        <v>0.13214363113753494</v>
      </c>
      <c r="EE85" s="2">
        <f t="shared" si="186"/>
        <v>0.12670903495558258</v>
      </c>
    </row>
    <row r="86" spans="2:135" x14ac:dyDescent="0.25">
      <c r="B86" s="2">
        <v>80</v>
      </c>
      <c r="C86">
        <v>122.015</v>
      </c>
      <c r="D86">
        <v>126.652</v>
      </c>
      <c r="E86">
        <v>112.93899999999999</v>
      </c>
      <c r="F86">
        <v>127</v>
      </c>
      <c r="G86">
        <v>131.833</v>
      </c>
      <c r="H86">
        <v>138.06100000000001</v>
      </c>
      <c r="I86">
        <v>137.773</v>
      </c>
      <c r="J86">
        <v>119.333</v>
      </c>
      <c r="K86">
        <v>124.212</v>
      </c>
      <c r="L86">
        <v>125.42400000000001</v>
      </c>
      <c r="M86">
        <v>111.40900000000001</v>
      </c>
      <c r="N86">
        <v>94.742000000000004</v>
      </c>
      <c r="O86">
        <v>80.164199999999994</v>
      </c>
      <c r="R86" s="5">
        <f t="shared" si="96"/>
        <v>120.64317542885159</v>
      </c>
      <c r="S86" s="5">
        <f t="shared" si="97"/>
        <v>124.42505430402089</v>
      </c>
      <c r="T86" s="5">
        <f t="shared" si="98"/>
        <v>111.7992454202826</v>
      </c>
      <c r="U86" s="5">
        <f t="shared" si="99"/>
        <v>121.19051835176539</v>
      </c>
      <c r="V86" s="5">
        <f t="shared" si="100"/>
        <v>129.75800354772778</v>
      </c>
      <c r="W86" s="5">
        <f t="shared" si="101"/>
        <v>134.64026702543811</v>
      </c>
      <c r="X86" s="5">
        <f t="shared" si="102"/>
        <v>134.96150748529246</v>
      </c>
      <c r="Y86" s="5">
        <f t="shared" si="103"/>
        <v>119.17074776062931</v>
      </c>
      <c r="Z86" s="5">
        <f t="shared" si="104"/>
        <v>128.29832297466979</v>
      </c>
      <c r="AA86" s="5">
        <f t="shared" si="105"/>
        <v>125.46513665343554</v>
      </c>
      <c r="AB86" s="5">
        <f t="shared" si="106"/>
        <v>108.63907801739194</v>
      </c>
      <c r="AC86" s="5">
        <f t="shared" si="107"/>
        <v>94.499975912973383</v>
      </c>
      <c r="AD86" s="5">
        <f t="shared" si="108"/>
        <v>80.700796230148327</v>
      </c>
      <c r="AE86" s="5"/>
      <c r="AG86" s="5">
        <f t="shared" si="95"/>
        <v>1.3718245711484087</v>
      </c>
      <c r="AH86" s="5">
        <f t="shared" si="95"/>
        <v>2.2269456959791114</v>
      </c>
      <c r="AI86" s="5">
        <f t="shared" si="95"/>
        <v>1.1397545797173905</v>
      </c>
      <c r="AJ86" s="5">
        <f t="shared" si="95"/>
        <v>5.809481648234609</v>
      </c>
      <c r="AK86" s="5">
        <f t="shared" si="95"/>
        <v>2.0749964522722166</v>
      </c>
      <c r="AL86" s="5">
        <f t="shared" si="95"/>
        <v>3.4207329745619006</v>
      </c>
      <c r="AM86" s="5">
        <f t="shared" si="95"/>
        <v>2.8114925147075382</v>
      </c>
      <c r="AN86" s="5">
        <f t="shared" si="94"/>
        <v>0.16225223937068733</v>
      </c>
      <c r="AO86" s="5">
        <f t="shared" si="94"/>
        <v>-4.086322974669784</v>
      </c>
      <c r="AP86" s="5">
        <f t="shared" si="94"/>
        <v>-4.1136653435529524E-2</v>
      </c>
      <c r="AQ86" s="5">
        <f t="shared" si="94"/>
        <v>2.7699219826080679</v>
      </c>
      <c r="AR86" s="5">
        <f t="shared" si="94"/>
        <v>0.24202408702662126</v>
      </c>
      <c r="AS86" s="5">
        <f t="shared" si="94"/>
        <v>-0.53659623014833358</v>
      </c>
      <c r="AV86" s="2">
        <f t="shared" si="109"/>
        <v>71.103783254888327</v>
      </c>
      <c r="AW86" s="2">
        <f t="shared" si="110"/>
        <v>72.186393609321186</v>
      </c>
      <c r="AX86" s="2">
        <f t="shared" si="111"/>
        <v>74.123200668661184</v>
      </c>
      <c r="AY86" s="2">
        <f t="shared" si="112"/>
        <v>74.172009616430586</v>
      </c>
      <c r="AZ86" s="2">
        <f t="shared" si="113"/>
        <v>76.827495098861135</v>
      </c>
      <c r="BA86" s="2">
        <f t="shared" si="114"/>
        <v>77.987694885909931</v>
      </c>
      <c r="BB86" s="2">
        <f t="shared" si="115"/>
        <v>78.392691487982233</v>
      </c>
      <c r="BC86" s="2">
        <f t="shared" si="116"/>
        <v>78.528876576231511</v>
      </c>
      <c r="BD86" s="2">
        <f t="shared" si="117"/>
        <v>76.287082410782034</v>
      </c>
      <c r="BE86" s="2">
        <f t="shared" si="118"/>
        <v>71.884237769976693</v>
      </c>
      <c r="BF86" s="2">
        <f t="shared" si="119"/>
        <v>66.353388452928229</v>
      </c>
      <c r="BG86" s="2">
        <f t="shared" si="120"/>
        <v>57.6261173719505</v>
      </c>
      <c r="BH86" s="2">
        <f t="shared" si="121"/>
        <v>48.153912250732681</v>
      </c>
      <c r="BK86" s="2" t="str">
        <f t="shared" si="122"/>
        <v/>
      </c>
      <c r="BL86" s="2" t="str">
        <f t="shared" si="123"/>
        <v/>
      </c>
      <c r="BM86" s="2" t="str">
        <f t="shared" si="124"/>
        <v/>
      </c>
      <c r="BN86" s="2" t="str">
        <f t="shared" si="125"/>
        <v/>
      </c>
      <c r="BO86" s="2" t="str">
        <f t="shared" si="126"/>
        <v/>
      </c>
      <c r="BP86" s="2" t="str">
        <f t="shared" si="127"/>
        <v/>
      </c>
      <c r="BQ86" s="2" t="str">
        <f t="shared" si="128"/>
        <v/>
      </c>
      <c r="BR86" s="2" t="str">
        <f t="shared" si="129"/>
        <v/>
      </c>
      <c r="BS86" s="2" t="str">
        <f t="shared" si="130"/>
        <v/>
      </c>
      <c r="BT86" s="2" t="str">
        <f t="shared" si="131"/>
        <v/>
      </c>
      <c r="BU86" s="2" t="str">
        <f t="shared" si="132"/>
        <v/>
      </c>
      <c r="BV86" s="2" t="str">
        <f t="shared" si="133"/>
        <v/>
      </c>
      <c r="BW86" s="2" t="str">
        <f t="shared" si="134"/>
        <v/>
      </c>
      <c r="BZ86" s="2" t="str">
        <f t="shared" si="135"/>
        <v/>
      </c>
      <c r="CA86" s="2" t="str">
        <f t="shared" si="136"/>
        <v/>
      </c>
      <c r="CB86" s="2" t="str">
        <f t="shared" si="137"/>
        <v/>
      </c>
      <c r="CC86" s="2" t="str">
        <f t="shared" si="138"/>
        <v/>
      </c>
      <c r="CD86" s="2" t="str">
        <f t="shared" si="139"/>
        <v/>
      </c>
      <c r="CE86" s="2" t="str">
        <f t="shared" si="140"/>
        <v/>
      </c>
      <c r="CF86" s="2" t="str">
        <f t="shared" si="141"/>
        <v/>
      </c>
      <c r="CG86" s="2" t="str">
        <f t="shared" si="142"/>
        <v/>
      </c>
      <c r="CH86" s="2" t="str">
        <f t="shared" si="143"/>
        <v/>
      </c>
      <c r="CI86" s="2" t="str">
        <f t="shared" si="144"/>
        <v/>
      </c>
      <c r="CJ86" s="2" t="str">
        <f t="shared" si="145"/>
        <v/>
      </c>
      <c r="CK86" s="2" t="str">
        <f t="shared" si="146"/>
        <v/>
      </c>
      <c r="CL86" s="2" t="str">
        <f t="shared" si="147"/>
        <v/>
      </c>
      <c r="CO86" s="2">
        <f t="shared" si="148"/>
        <v>71.030974185328162</v>
      </c>
      <c r="CP86" s="2">
        <f t="shared" si="149"/>
        <v>72.170118720325036</v>
      </c>
      <c r="CQ86" s="2">
        <f t="shared" si="150"/>
        <v>74.123797595817621</v>
      </c>
      <c r="CR86" s="2">
        <f t="shared" si="151"/>
        <v>74.204602877085136</v>
      </c>
      <c r="CS86" s="2">
        <f t="shared" si="152"/>
        <v>76.758794436853577</v>
      </c>
      <c r="CT86" s="2">
        <f t="shared" si="153"/>
        <v>77.925899864114712</v>
      </c>
      <c r="CU86" s="2">
        <f t="shared" si="154"/>
        <v>78.391081502010948</v>
      </c>
      <c r="CV86" s="2">
        <f t="shared" si="155"/>
        <v>78.532475919322479</v>
      </c>
      <c r="CW86" s="2">
        <f t="shared" si="156"/>
        <v>76.224656004450608</v>
      </c>
      <c r="CX86" s="2">
        <f t="shared" si="157"/>
        <v>71.79772086516941</v>
      </c>
      <c r="CY86" s="2">
        <f t="shared" si="158"/>
        <v>66.282338797773292</v>
      </c>
      <c r="CZ86" s="2">
        <f t="shared" si="159"/>
        <v>57.573867530122584</v>
      </c>
      <c r="DA86" s="2">
        <f t="shared" si="160"/>
        <v>48.128643801424538</v>
      </c>
      <c r="DD86" s="2">
        <f t="shared" si="161"/>
        <v>71.516403388361368</v>
      </c>
      <c r="DE86" s="2">
        <f t="shared" si="162"/>
        <v>72.269403872172973</v>
      </c>
      <c r="DF86" s="2">
        <f t="shared" si="163"/>
        <v>74.120590569157613</v>
      </c>
      <c r="DG86" s="2">
        <f t="shared" si="164"/>
        <v>74.012044777780645</v>
      </c>
      <c r="DH86" s="2">
        <f t="shared" si="165"/>
        <v>77.219834757619864</v>
      </c>
      <c r="DI86" s="2">
        <f t="shared" si="166"/>
        <v>78.326464818067421</v>
      </c>
      <c r="DJ86" s="2">
        <f t="shared" si="167"/>
        <v>78.401589142134441</v>
      </c>
      <c r="DK86" s="2">
        <f t="shared" si="168"/>
        <v>78.512497862356639</v>
      </c>
      <c r="DL86" s="2">
        <f t="shared" si="169"/>
        <v>76.721120324809903</v>
      </c>
      <c r="DM86" s="2">
        <f t="shared" si="170"/>
        <v>72.390932038397068</v>
      </c>
      <c r="DN86" s="2">
        <f t="shared" si="171"/>
        <v>66.729026878709647</v>
      </c>
      <c r="DO86" s="2">
        <f t="shared" si="172"/>
        <v>57.939075761671369</v>
      </c>
      <c r="DP86" s="2">
        <f t="shared" si="173"/>
        <v>48.312741313956714</v>
      </c>
      <c r="DS86" s="2">
        <f t="shared" si="174"/>
        <v>0.14998905938335988</v>
      </c>
      <c r="DT86" s="2">
        <f t="shared" si="175"/>
        <v>0.16392067386955467</v>
      </c>
      <c r="DU86" s="2">
        <f t="shared" si="176"/>
        <v>0.18613102406671053</v>
      </c>
      <c r="DV86" s="2">
        <f t="shared" si="177"/>
        <v>0.169264553255766</v>
      </c>
      <c r="DW86" s="2">
        <f t="shared" si="178"/>
        <v>0.14901226403229073</v>
      </c>
      <c r="DX86" s="2">
        <f t="shared" si="179"/>
        <v>0.15426966634356717</v>
      </c>
      <c r="DY86" s="2">
        <f t="shared" si="180"/>
        <v>0.15322050930228337</v>
      </c>
      <c r="DZ86" s="2">
        <f t="shared" si="181"/>
        <v>0.18016482269154466</v>
      </c>
      <c r="EA86" s="2">
        <f t="shared" si="182"/>
        <v>0.12574197937577178</v>
      </c>
      <c r="EB86" s="2">
        <f t="shared" si="183"/>
        <v>0.14584503581844085</v>
      </c>
      <c r="EC86" s="2">
        <f t="shared" si="184"/>
        <v>0.15905876647971565</v>
      </c>
      <c r="ED86" s="2">
        <f t="shared" si="185"/>
        <v>0.14306863130200917</v>
      </c>
      <c r="EE86" s="2">
        <f t="shared" si="186"/>
        <v>0.13725578885115153</v>
      </c>
    </row>
    <row r="87" spans="2:135" x14ac:dyDescent="0.25">
      <c r="B87" s="2">
        <v>81</v>
      </c>
      <c r="C87">
        <v>118.379</v>
      </c>
      <c r="D87">
        <v>120.955</v>
      </c>
      <c r="E87">
        <v>100.697</v>
      </c>
      <c r="F87">
        <v>117.152</v>
      </c>
      <c r="G87">
        <v>130.93899999999999</v>
      </c>
      <c r="H87">
        <v>135.78800000000001</v>
      </c>
      <c r="I87">
        <v>134.56100000000001</v>
      </c>
      <c r="J87">
        <v>109.773</v>
      </c>
      <c r="K87">
        <v>127.5</v>
      </c>
      <c r="L87">
        <v>125.42400000000001</v>
      </c>
      <c r="M87">
        <v>108.652</v>
      </c>
      <c r="N87">
        <v>94.394000000000005</v>
      </c>
      <c r="O87">
        <v>80.358199999999997</v>
      </c>
      <c r="R87" s="5">
        <f t="shared" si="96"/>
        <v>114.16134548882454</v>
      </c>
      <c r="S87" s="5">
        <f t="shared" si="97"/>
        <v>115.96348437438101</v>
      </c>
      <c r="T87" s="5">
        <f t="shared" si="98"/>
        <v>102.75151501636913</v>
      </c>
      <c r="U87" s="5">
        <f t="shared" si="99"/>
        <v>112.82351982111342</v>
      </c>
      <c r="V87" s="5">
        <f t="shared" si="100"/>
        <v>125.52391193264046</v>
      </c>
      <c r="W87" s="5">
        <f t="shared" si="101"/>
        <v>128.99849257499855</v>
      </c>
      <c r="X87" s="5">
        <f t="shared" si="102"/>
        <v>129.84241662521083</v>
      </c>
      <c r="Y87" s="5">
        <f t="shared" si="103"/>
        <v>110.85454491790489</v>
      </c>
      <c r="Z87" s="5">
        <f t="shared" si="104"/>
        <v>130.09775096458867</v>
      </c>
      <c r="AA87" s="5">
        <f t="shared" si="105"/>
        <v>122.8878124741486</v>
      </c>
      <c r="AB87" s="5">
        <f t="shared" si="106"/>
        <v>103.26700579035341</v>
      </c>
      <c r="AC87" s="5">
        <f t="shared" si="107"/>
        <v>92.441548540307281</v>
      </c>
      <c r="AD87" s="5">
        <f t="shared" si="108"/>
        <v>78.858997630117244</v>
      </c>
      <c r="AE87" s="5"/>
      <c r="AG87" s="5">
        <f t="shared" si="95"/>
        <v>4.2176545111754677</v>
      </c>
      <c r="AH87" s="5">
        <f t="shared" si="95"/>
        <v>4.9915156256189874</v>
      </c>
      <c r="AI87" s="5">
        <f t="shared" si="95"/>
        <v>-2.0545150163691233</v>
      </c>
      <c r="AJ87" s="5">
        <f t="shared" si="95"/>
        <v>4.3284801788865792</v>
      </c>
      <c r="AK87" s="5">
        <f t="shared" si="95"/>
        <v>5.4150880673595339</v>
      </c>
      <c r="AL87" s="5">
        <f t="shared" si="95"/>
        <v>6.7895074250014602</v>
      </c>
      <c r="AM87" s="5">
        <f t="shared" si="95"/>
        <v>4.7185833747891763</v>
      </c>
      <c r="AN87" s="5">
        <f t="shared" si="94"/>
        <v>-1.0815449179048926</v>
      </c>
      <c r="AO87" s="5">
        <f t="shared" si="94"/>
        <v>-2.5977509645886698</v>
      </c>
      <c r="AP87" s="5">
        <f t="shared" si="94"/>
        <v>2.5361875258514033</v>
      </c>
      <c r="AQ87" s="5">
        <f t="shared" si="94"/>
        <v>5.3849942096465924</v>
      </c>
      <c r="AR87" s="5">
        <f t="shared" si="94"/>
        <v>1.9524514596927247</v>
      </c>
      <c r="AS87" s="5">
        <f t="shared" si="94"/>
        <v>1.4992023698827524</v>
      </c>
      <c r="AV87" s="2">
        <f t="shared" si="109"/>
        <v>71.094696606423099</v>
      </c>
      <c r="AW87" s="2">
        <f t="shared" si="110"/>
        <v>72.173480300050301</v>
      </c>
      <c r="AX87" s="2">
        <f t="shared" si="111"/>
        <v>74.11154386469093</v>
      </c>
      <c r="AY87" s="2">
        <f t="shared" si="112"/>
        <v>74.166436738699602</v>
      </c>
      <c r="AZ87" s="2">
        <f t="shared" si="113"/>
        <v>76.848536922119564</v>
      </c>
      <c r="BA87" s="2">
        <f t="shared" si="114"/>
        <v>78.001962388565019</v>
      </c>
      <c r="BB87" s="2">
        <f t="shared" si="115"/>
        <v>78.398872344768009</v>
      </c>
      <c r="BC87" s="2">
        <f t="shared" si="116"/>
        <v>78.527646848478327</v>
      </c>
      <c r="BD87" s="2">
        <f t="shared" si="117"/>
        <v>76.299608545014394</v>
      </c>
      <c r="BE87" s="2">
        <f t="shared" si="118"/>
        <v>71.903869572446297</v>
      </c>
      <c r="BF87" s="2">
        <f t="shared" si="119"/>
        <v>66.373044178836977</v>
      </c>
      <c r="BG87" s="2">
        <f t="shared" si="120"/>
        <v>57.642219459165801</v>
      </c>
      <c r="BH87" s="2">
        <f t="shared" si="121"/>
        <v>48.169336561384384</v>
      </c>
      <c r="BK87" s="2" t="str">
        <f t="shared" si="122"/>
        <v/>
      </c>
      <c r="BL87" s="2" t="str">
        <f t="shared" si="123"/>
        <v/>
      </c>
      <c r="BM87" s="2" t="str">
        <f t="shared" si="124"/>
        <v/>
      </c>
      <c r="BN87" s="2" t="str">
        <f t="shared" si="125"/>
        <v/>
      </c>
      <c r="BO87" s="2" t="str">
        <f t="shared" si="126"/>
        <v/>
      </c>
      <c r="BP87" s="2" t="str">
        <f t="shared" si="127"/>
        <v/>
      </c>
      <c r="BQ87" s="2" t="str">
        <f t="shared" si="128"/>
        <v/>
      </c>
      <c r="BR87" s="2" t="str">
        <f t="shared" si="129"/>
        <v/>
      </c>
      <c r="BS87" s="2" t="str">
        <f t="shared" si="130"/>
        <v/>
      </c>
      <c r="BT87" s="2" t="str">
        <f t="shared" si="131"/>
        <v/>
      </c>
      <c r="BU87" s="2" t="str">
        <f t="shared" si="132"/>
        <v/>
      </c>
      <c r="BV87" s="2" t="str">
        <f t="shared" si="133"/>
        <v/>
      </c>
      <c r="BW87" s="2" t="str">
        <f t="shared" si="134"/>
        <v/>
      </c>
      <c r="BZ87" s="2" t="str">
        <f t="shared" si="135"/>
        <v/>
      </c>
      <c r="CA87" s="2" t="str">
        <f t="shared" si="136"/>
        <v/>
      </c>
      <c r="CB87" s="2" t="str">
        <f t="shared" si="137"/>
        <v/>
      </c>
      <c r="CC87" s="2" t="str">
        <f t="shared" si="138"/>
        <v/>
      </c>
      <c r="CD87" s="2" t="str">
        <f t="shared" si="139"/>
        <v/>
      </c>
      <c r="CE87" s="2" t="str">
        <f t="shared" si="140"/>
        <v/>
      </c>
      <c r="CF87" s="2" t="str">
        <f t="shared" si="141"/>
        <v/>
      </c>
      <c r="CG87" s="2" t="str">
        <f t="shared" si="142"/>
        <v/>
      </c>
      <c r="CH87" s="2" t="str">
        <f t="shared" si="143"/>
        <v/>
      </c>
      <c r="CI87" s="2" t="str">
        <f t="shared" si="144"/>
        <v/>
      </c>
      <c r="CJ87" s="2" t="str">
        <f t="shared" si="145"/>
        <v/>
      </c>
      <c r="CK87" s="2" t="str">
        <f t="shared" si="146"/>
        <v/>
      </c>
      <c r="CL87" s="2" t="str">
        <f t="shared" si="147"/>
        <v/>
      </c>
      <c r="CO87" s="2">
        <f t="shared" si="148"/>
        <v>71.028324163138649</v>
      </c>
      <c r="CP87" s="2">
        <f t="shared" si="149"/>
        <v>72.164303822572705</v>
      </c>
      <c r="CQ87" s="2">
        <f t="shared" si="150"/>
        <v>74.120850658563612</v>
      </c>
      <c r="CR87" s="2">
        <f t="shared" si="151"/>
        <v>74.206168459857736</v>
      </c>
      <c r="CS87" s="2">
        <f t="shared" si="152"/>
        <v>76.783010753388652</v>
      </c>
      <c r="CT87" s="2">
        <f t="shared" si="153"/>
        <v>77.944148150738812</v>
      </c>
      <c r="CU87" s="2">
        <f t="shared" si="154"/>
        <v>78.404575792960401</v>
      </c>
      <c r="CV87" s="2">
        <f t="shared" si="155"/>
        <v>78.542461345120472</v>
      </c>
      <c r="CW87" s="2">
        <f t="shared" si="156"/>
        <v>76.240554559195047</v>
      </c>
      <c r="CX87" s="2">
        <f t="shared" si="157"/>
        <v>71.820879893766815</v>
      </c>
      <c r="CY87" s="2">
        <f t="shared" si="158"/>
        <v>66.308236767018656</v>
      </c>
      <c r="CZ87" s="2">
        <f t="shared" si="159"/>
        <v>57.592989713184494</v>
      </c>
      <c r="DA87" s="2">
        <f t="shared" si="160"/>
        <v>48.146520482521268</v>
      </c>
      <c r="DD87" s="2">
        <f t="shared" si="161"/>
        <v>71.437742906110856</v>
      </c>
      <c r="DE87" s="2">
        <f t="shared" si="162"/>
        <v>72.216166722388778</v>
      </c>
      <c r="DF87" s="2">
        <f t="shared" si="163"/>
        <v>74.074430030575527</v>
      </c>
      <c r="DG87" s="2">
        <f t="shared" si="164"/>
        <v>73.988594833859892</v>
      </c>
      <c r="DH87" s="2">
        <f t="shared" si="165"/>
        <v>77.189821028654166</v>
      </c>
      <c r="DI87" s="2">
        <f t="shared" si="166"/>
        <v>78.291021173016418</v>
      </c>
      <c r="DJ87" s="2">
        <f t="shared" si="167"/>
        <v>78.370125450602956</v>
      </c>
      <c r="DK87" s="2">
        <f t="shared" si="168"/>
        <v>78.466165490673177</v>
      </c>
      <c r="DL87" s="2">
        <f t="shared" si="169"/>
        <v>76.674071231054157</v>
      </c>
      <c r="DM87" s="2">
        <f t="shared" si="170"/>
        <v>72.347140349311914</v>
      </c>
      <c r="DN87" s="2">
        <f t="shared" si="171"/>
        <v>66.685531725966598</v>
      </c>
      <c r="DO87" s="2">
        <f t="shared" si="172"/>
        <v>57.91114324302896</v>
      </c>
      <c r="DP87" s="2">
        <f t="shared" si="173"/>
        <v>48.300131938108933</v>
      </c>
      <c r="DS87" s="2">
        <f t="shared" si="174"/>
        <v>0.16211383680828587</v>
      </c>
      <c r="DT87" s="2">
        <f t="shared" si="175"/>
        <v>0.17693722314286439</v>
      </c>
      <c r="DU87" s="2">
        <f t="shared" si="176"/>
        <v>0.20048832331760033</v>
      </c>
      <c r="DV87" s="2">
        <f t="shared" si="177"/>
        <v>0.18261276372959873</v>
      </c>
      <c r="DW87" s="2">
        <f t="shared" si="178"/>
        <v>0.16107304243519283</v>
      </c>
      <c r="DX87" s="2">
        <f t="shared" si="179"/>
        <v>0.16667262690707918</v>
      </c>
      <c r="DY87" s="2">
        <f t="shared" si="180"/>
        <v>0.16555563173239057</v>
      </c>
      <c r="DZ87" s="2">
        <f t="shared" si="181"/>
        <v>0.19417171154932619</v>
      </c>
      <c r="EA87" s="2">
        <f t="shared" si="182"/>
        <v>0.1362207953066599</v>
      </c>
      <c r="EB87" s="2">
        <f t="shared" si="183"/>
        <v>0.15769696887734666</v>
      </c>
      <c r="EC87" s="2">
        <f t="shared" si="184"/>
        <v>0.17176856006514701</v>
      </c>
      <c r="ED87" s="2">
        <f t="shared" si="185"/>
        <v>0.15473581577224724</v>
      </c>
      <c r="EE87" s="2">
        <f t="shared" si="186"/>
        <v>0.14853110255237639</v>
      </c>
    </row>
    <row r="88" spans="2:135" x14ac:dyDescent="0.25">
      <c r="B88" s="2">
        <v>82</v>
      </c>
      <c r="C88">
        <v>109.742</v>
      </c>
      <c r="D88">
        <v>109.10599999999999</v>
      </c>
      <c r="E88">
        <v>89.317999999999998</v>
      </c>
      <c r="F88">
        <v>103.818</v>
      </c>
      <c r="G88">
        <v>126.515</v>
      </c>
      <c r="H88">
        <v>127.727</v>
      </c>
      <c r="I88">
        <v>128.06100000000001</v>
      </c>
      <c r="J88">
        <v>104.136</v>
      </c>
      <c r="K88">
        <v>129.167</v>
      </c>
      <c r="L88">
        <v>123.227</v>
      </c>
      <c r="M88">
        <v>99.484999999999999</v>
      </c>
      <c r="N88">
        <v>91.332999999999998</v>
      </c>
      <c r="O88">
        <v>78.343299999999999</v>
      </c>
      <c r="R88" s="5">
        <f t="shared" si="96"/>
        <v>106.27594494105601</v>
      </c>
      <c r="S88" s="5">
        <f t="shared" si="97"/>
        <v>106.59431266130511</v>
      </c>
      <c r="T88" s="5">
        <f t="shared" si="98"/>
        <v>94.509738146345441</v>
      </c>
      <c r="U88" s="5">
        <f t="shared" si="99"/>
        <v>103.96173946787499</v>
      </c>
      <c r="V88" s="5">
        <f t="shared" si="100"/>
        <v>118.82723019567277</v>
      </c>
      <c r="W88" s="5">
        <f t="shared" si="101"/>
        <v>121.02749893020857</v>
      </c>
      <c r="X88" s="5">
        <f t="shared" si="102"/>
        <v>122.22752257183751</v>
      </c>
      <c r="Y88" s="5">
        <f t="shared" si="103"/>
        <v>102.60542675143252</v>
      </c>
      <c r="Z88" s="5">
        <f t="shared" si="104"/>
        <v>128.52564851672298</v>
      </c>
      <c r="AA88" s="5">
        <f t="shared" si="105"/>
        <v>117.35687236865067</v>
      </c>
      <c r="AB88" s="5">
        <f t="shared" si="106"/>
        <v>96.561970256506839</v>
      </c>
      <c r="AC88" s="5">
        <f t="shared" si="107"/>
        <v>88.454363668187696</v>
      </c>
      <c r="AD88" s="5">
        <f t="shared" si="108"/>
        <v>75.369110899492568</v>
      </c>
      <c r="AE88" s="5"/>
      <c r="AG88" s="5">
        <f t="shared" si="95"/>
        <v>3.4660550589439936</v>
      </c>
      <c r="AH88" s="5">
        <f t="shared" si="95"/>
        <v>2.5116873386948839</v>
      </c>
      <c r="AI88" s="5">
        <f t="shared" si="95"/>
        <v>-5.1917381463454433</v>
      </c>
      <c r="AJ88" s="5">
        <f t="shared" si="95"/>
        <v>-0.14373946787499392</v>
      </c>
      <c r="AK88" s="5">
        <f t="shared" si="95"/>
        <v>7.6877698043272318</v>
      </c>
      <c r="AL88" s="5">
        <f t="shared" si="95"/>
        <v>6.6995010697914381</v>
      </c>
      <c r="AM88" s="5">
        <f t="shared" si="95"/>
        <v>5.8334774281624959</v>
      </c>
      <c r="AN88" s="5">
        <f t="shared" si="94"/>
        <v>1.5305732485674781</v>
      </c>
      <c r="AO88" s="5">
        <f t="shared" si="94"/>
        <v>0.64135148327702041</v>
      </c>
      <c r="AP88" s="5">
        <f t="shared" si="94"/>
        <v>5.8701276313493338</v>
      </c>
      <c r="AQ88" s="5">
        <f t="shared" si="94"/>
        <v>2.92302974349316</v>
      </c>
      <c r="AR88" s="5">
        <f t="shared" si="94"/>
        <v>2.8786363318123023</v>
      </c>
      <c r="AS88" s="5">
        <f t="shared" si="94"/>
        <v>2.9741891005074308</v>
      </c>
      <c r="AV88" s="2">
        <f t="shared" si="109"/>
        <v>71.084026239563173</v>
      </c>
      <c r="AW88" s="2">
        <f t="shared" si="110"/>
        <v>72.159335985341926</v>
      </c>
      <c r="AX88" s="2">
        <f t="shared" si="111"/>
        <v>74.09857323707179</v>
      </c>
      <c r="AY88" s="2">
        <f t="shared" si="112"/>
        <v>74.160001160004839</v>
      </c>
      <c r="AZ88" s="2">
        <f t="shared" si="113"/>
        <v>76.868544475182091</v>
      </c>
      <c r="BA88" s="2">
        <f t="shared" si="114"/>
        <v>78.015128191205193</v>
      </c>
      <c r="BB88" s="2">
        <f t="shared" si="115"/>
        <v>78.403881859897837</v>
      </c>
      <c r="BC88" s="2">
        <f t="shared" si="116"/>
        <v>78.524731847963267</v>
      </c>
      <c r="BD88" s="2">
        <f t="shared" si="117"/>
        <v>76.311084480056195</v>
      </c>
      <c r="BE88" s="2">
        <f t="shared" si="118"/>
        <v>71.922268550195597</v>
      </c>
      <c r="BF88" s="2">
        <f t="shared" si="119"/>
        <v>66.391179770513943</v>
      </c>
      <c r="BG88" s="2">
        <f t="shared" si="120"/>
        <v>57.657431174474141</v>
      </c>
      <c r="BH88" s="2">
        <f t="shared" si="121"/>
        <v>48.184166212648279</v>
      </c>
      <c r="BK88" s="2" t="str">
        <f t="shared" si="122"/>
        <v/>
      </c>
      <c r="BL88" s="2" t="str">
        <f t="shared" si="123"/>
        <v/>
      </c>
      <c r="BM88" s="2" t="str">
        <f t="shared" si="124"/>
        <v/>
      </c>
      <c r="BN88" s="2" t="str">
        <f t="shared" si="125"/>
        <v/>
      </c>
      <c r="BO88" s="2" t="str">
        <f t="shared" si="126"/>
        <v/>
      </c>
      <c r="BP88" s="2" t="str">
        <f t="shared" si="127"/>
        <v/>
      </c>
      <c r="BQ88" s="2" t="str">
        <f t="shared" si="128"/>
        <v/>
      </c>
      <c r="BR88" s="2" t="str">
        <f t="shared" si="129"/>
        <v/>
      </c>
      <c r="BS88" s="2" t="str">
        <f t="shared" si="130"/>
        <v/>
      </c>
      <c r="BT88" s="2" t="str">
        <f t="shared" si="131"/>
        <v/>
      </c>
      <c r="BU88" s="2" t="str">
        <f t="shared" si="132"/>
        <v/>
      </c>
      <c r="BV88" s="2" t="str">
        <f t="shared" si="133"/>
        <v/>
      </c>
      <c r="BW88" s="2" t="str">
        <f t="shared" si="134"/>
        <v/>
      </c>
      <c r="BZ88" s="2" t="str">
        <f t="shared" si="135"/>
        <v/>
      </c>
      <c r="CA88" s="2" t="str">
        <f t="shared" si="136"/>
        <v/>
      </c>
      <c r="CB88" s="2" t="str">
        <f t="shared" si="137"/>
        <v/>
      </c>
      <c r="CC88" s="2" t="str">
        <f t="shared" si="138"/>
        <v/>
      </c>
      <c r="CD88" s="2" t="str">
        <f t="shared" si="139"/>
        <v/>
      </c>
      <c r="CE88" s="2" t="str">
        <f t="shared" si="140"/>
        <v/>
      </c>
      <c r="CF88" s="2" t="str">
        <f t="shared" si="141"/>
        <v/>
      </c>
      <c r="CG88" s="2" t="str">
        <f t="shared" si="142"/>
        <v/>
      </c>
      <c r="CH88" s="2" t="str">
        <f t="shared" si="143"/>
        <v/>
      </c>
      <c r="CI88" s="2" t="str">
        <f t="shared" si="144"/>
        <v/>
      </c>
      <c r="CJ88" s="2" t="str">
        <f t="shared" si="145"/>
        <v/>
      </c>
      <c r="CK88" s="2" t="str">
        <f t="shared" si="146"/>
        <v/>
      </c>
      <c r="CL88" s="2" t="str">
        <f t="shared" si="147"/>
        <v/>
      </c>
      <c r="CO88" s="2">
        <f t="shared" si="148"/>
        <v>71.02567414094915</v>
      </c>
      <c r="CP88" s="2">
        <f t="shared" si="149"/>
        <v>72.158488924820389</v>
      </c>
      <c r="CQ88" s="2">
        <f t="shared" si="150"/>
        <v>74.117903721309602</v>
      </c>
      <c r="CR88" s="2">
        <f t="shared" si="151"/>
        <v>74.207734042630335</v>
      </c>
      <c r="CS88" s="2">
        <f t="shared" si="152"/>
        <v>76.807227069923741</v>
      </c>
      <c r="CT88" s="2">
        <f t="shared" si="153"/>
        <v>77.962396437362898</v>
      </c>
      <c r="CU88" s="2">
        <f t="shared" si="154"/>
        <v>78.418070083909853</v>
      </c>
      <c r="CV88" s="2">
        <f t="shared" si="155"/>
        <v>78.552446770918451</v>
      </c>
      <c r="CW88" s="2">
        <f t="shared" si="156"/>
        <v>76.256453113939486</v>
      </c>
      <c r="CX88" s="2">
        <f t="shared" si="157"/>
        <v>71.84403892236422</v>
      </c>
      <c r="CY88" s="2">
        <f t="shared" si="158"/>
        <v>66.334134736264019</v>
      </c>
      <c r="CZ88" s="2">
        <f t="shared" si="159"/>
        <v>57.612111896246404</v>
      </c>
      <c r="DA88" s="2">
        <f t="shared" si="160"/>
        <v>48.164397163617998</v>
      </c>
      <c r="DD88" s="2">
        <f t="shared" si="161"/>
        <v>71.359082423860357</v>
      </c>
      <c r="DE88" s="2">
        <f t="shared" si="162"/>
        <v>72.162929572604568</v>
      </c>
      <c r="DF88" s="2">
        <f t="shared" si="163"/>
        <v>74.028269491993441</v>
      </c>
      <c r="DG88" s="2">
        <f t="shared" si="164"/>
        <v>73.96514488993914</v>
      </c>
      <c r="DH88" s="2">
        <f t="shared" si="165"/>
        <v>77.159807299688481</v>
      </c>
      <c r="DI88" s="2">
        <f t="shared" si="166"/>
        <v>78.255577527965414</v>
      </c>
      <c r="DJ88" s="2">
        <f t="shared" si="167"/>
        <v>78.338661759071471</v>
      </c>
      <c r="DK88" s="2">
        <f t="shared" si="168"/>
        <v>78.4198331189897</v>
      </c>
      <c r="DL88" s="2">
        <f t="shared" si="169"/>
        <v>76.627022137298411</v>
      </c>
      <c r="DM88" s="2">
        <f t="shared" si="170"/>
        <v>72.30334866022676</v>
      </c>
      <c r="DN88" s="2">
        <f t="shared" si="171"/>
        <v>66.64203657322355</v>
      </c>
      <c r="DO88" s="2">
        <f t="shared" si="172"/>
        <v>57.883210724386551</v>
      </c>
      <c r="DP88" s="2">
        <f t="shared" si="173"/>
        <v>48.287522562261152</v>
      </c>
      <c r="DS88" s="2">
        <f t="shared" si="174"/>
        <v>0.17501694350396907</v>
      </c>
      <c r="DT88" s="2">
        <f t="shared" si="175"/>
        <v>0.19075156659873954</v>
      </c>
      <c r="DU88" s="2">
        <f t="shared" si="176"/>
        <v>0.21565962451282109</v>
      </c>
      <c r="DV88" s="2">
        <f t="shared" si="177"/>
        <v>0.19676429096670711</v>
      </c>
      <c r="DW88" s="2">
        <f t="shared" si="178"/>
        <v>0.17391050343141373</v>
      </c>
      <c r="DX88" s="2">
        <f t="shared" si="179"/>
        <v>0.17986069201781912</v>
      </c>
      <c r="DY88" s="2">
        <f t="shared" si="180"/>
        <v>0.178674264201901</v>
      </c>
      <c r="DZ88" s="2">
        <f t="shared" si="181"/>
        <v>0.20898996862014063</v>
      </c>
      <c r="EA88" s="2">
        <f t="shared" si="182"/>
        <v>0.14742561485985139</v>
      </c>
      <c r="EB88" s="2">
        <f t="shared" si="183"/>
        <v>0.17031998536634113</v>
      </c>
      <c r="EC88" s="2">
        <f t="shared" si="184"/>
        <v>0.18527019784366963</v>
      </c>
      <c r="ED88" s="2">
        <f t="shared" si="185"/>
        <v>0.16716884590997497</v>
      </c>
      <c r="EE88" s="2">
        <f t="shared" si="186"/>
        <v>0.16056028445902726</v>
      </c>
    </row>
    <row r="89" spans="2:135" x14ac:dyDescent="0.25">
      <c r="B89" s="2">
        <v>83</v>
      </c>
      <c r="C89">
        <v>99.894000000000005</v>
      </c>
      <c r="D89">
        <v>97.347999999999999</v>
      </c>
      <c r="E89">
        <v>81.924000000000007</v>
      </c>
      <c r="F89">
        <v>91.515000000000001</v>
      </c>
      <c r="G89">
        <v>115.379</v>
      </c>
      <c r="H89">
        <v>115.03</v>
      </c>
      <c r="I89">
        <v>117.303</v>
      </c>
      <c r="J89">
        <v>95.484999999999999</v>
      </c>
      <c r="K89">
        <v>127.879</v>
      </c>
      <c r="L89">
        <v>116.53</v>
      </c>
      <c r="M89">
        <v>91.424000000000007</v>
      </c>
      <c r="N89">
        <v>86.379000000000005</v>
      </c>
      <c r="O89">
        <v>74.552199999999999</v>
      </c>
      <c r="R89" s="5">
        <f t="shared" si="96"/>
        <v>98.102214421608267</v>
      </c>
      <c r="S89" s="5">
        <f t="shared" si="97"/>
        <v>97.545744144154213</v>
      </c>
      <c r="T89" s="5">
        <f t="shared" si="98"/>
        <v>87.722188761970102</v>
      </c>
      <c r="U89" s="5">
        <f t="shared" si="99"/>
        <v>95.695638577300912</v>
      </c>
      <c r="V89" s="5">
        <f t="shared" si="100"/>
        <v>110.79072563193051</v>
      </c>
      <c r="W89" s="5">
        <f t="shared" si="101"/>
        <v>112.01907216833726</v>
      </c>
      <c r="X89" s="5">
        <f t="shared" si="102"/>
        <v>113.37863920667657</v>
      </c>
      <c r="Y89" s="5">
        <f t="shared" si="103"/>
        <v>95.31918649448636</v>
      </c>
      <c r="Z89" s="5">
        <f t="shared" si="104"/>
        <v>123.87268700132188</v>
      </c>
      <c r="AA89" s="5">
        <f t="shared" si="105"/>
        <v>109.85917146160074</v>
      </c>
      <c r="AB89" s="5">
        <f t="shared" si="106"/>
        <v>89.532907158375338</v>
      </c>
      <c r="AC89" s="5">
        <f t="shared" si="107"/>
        <v>83.229601807993333</v>
      </c>
      <c r="AD89" s="5">
        <f t="shared" si="108"/>
        <v>70.819601979677415</v>
      </c>
      <c r="AE89" s="5"/>
      <c r="AG89" s="5">
        <f t="shared" si="95"/>
        <v>1.7917855783917389</v>
      </c>
      <c r="AH89" s="5">
        <f t="shared" si="95"/>
        <v>-0.19774414415421404</v>
      </c>
      <c r="AI89" s="5">
        <f t="shared" si="95"/>
        <v>-5.7981887619700956</v>
      </c>
      <c r="AJ89" s="5">
        <f t="shared" si="95"/>
        <v>-4.1806385773009112</v>
      </c>
      <c r="AK89" s="5">
        <f t="shared" si="95"/>
        <v>4.5882743680694915</v>
      </c>
      <c r="AL89" s="5">
        <f t="shared" si="95"/>
        <v>3.010927831662741</v>
      </c>
      <c r="AM89" s="5">
        <f t="shared" si="95"/>
        <v>3.9243607933234301</v>
      </c>
      <c r="AN89" s="5">
        <f t="shared" si="94"/>
        <v>0.16581350551363983</v>
      </c>
      <c r="AO89" s="5">
        <f t="shared" si="94"/>
        <v>4.0063129986781263</v>
      </c>
      <c r="AP89" s="5">
        <f t="shared" si="94"/>
        <v>6.6708285383992632</v>
      </c>
      <c r="AQ89" s="5">
        <f t="shared" si="94"/>
        <v>1.8910928416246691</v>
      </c>
      <c r="AR89" s="5">
        <f t="shared" si="94"/>
        <v>3.1493981920066716</v>
      </c>
      <c r="AS89" s="5">
        <f t="shared" si="94"/>
        <v>3.7325980203225839</v>
      </c>
      <c r="AV89" s="2">
        <f t="shared" si="109"/>
        <v>71.071599138623156</v>
      </c>
      <c r="AW89" s="2">
        <f t="shared" si="110"/>
        <v>72.143846665655445</v>
      </c>
      <c r="AX89" s="2">
        <f t="shared" si="111"/>
        <v>74.084183070607168</v>
      </c>
      <c r="AY89" s="2">
        <f t="shared" si="112"/>
        <v>74.152640110498567</v>
      </c>
      <c r="AZ89" s="2">
        <f t="shared" si="113"/>
        <v>76.887396690626218</v>
      </c>
      <c r="BA89" s="2">
        <f t="shared" si="114"/>
        <v>78.027069584173759</v>
      </c>
      <c r="BB89" s="2">
        <f t="shared" si="115"/>
        <v>78.407612357731736</v>
      </c>
      <c r="BC89" s="2">
        <f t="shared" si="116"/>
        <v>78.51999368555424</v>
      </c>
      <c r="BD89" s="2">
        <f t="shared" si="117"/>
        <v>76.3213809862646</v>
      </c>
      <c r="BE89" s="2">
        <f t="shared" si="118"/>
        <v>71.939287258288815</v>
      </c>
      <c r="BF89" s="2">
        <f t="shared" si="119"/>
        <v>66.407633649849515</v>
      </c>
      <c r="BG89" s="2">
        <f t="shared" si="120"/>
        <v>57.671648878454576</v>
      </c>
      <c r="BH89" s="2">
        <f t="shared" si="121"/>
        <v>48.19833429420121</v>
      </c>
      <c r="BK89" s="2" t="str">
        <f t="shared" si="122"/>
        <v/>
      </c>
      <c r="BL89" s="2" t="str">
        <f t="shared" si="123"/>
        <v/>
      </c>
      <c r="BM89" s="2" t="str">
        <f t="shared" si="124"/>
        <v/>
      </c>
      <c r="BN89" s="2" t="str">
        <f t="shared" si="125"/>
        <v/>
      </c>
      <c r="BO89" s="2" t="str">
        <f t="shared" si="126"/>
        <v/>
      </c>
      <c r="BP89" s="2" t="str">
        <f t="shared" si="127"/>
        <v/>
      </c>
      <c r="BQ89" s="2" t="str">
        <f t="shared" si="128"/>
        <v/>
      </c>
      <c r="BR89" s="2" t="str">
        <f t="shared" si="129"/>
        <v/>
      </c>
      <c r="BS89" s="2" t="str">
        <f t="shared" si="130"/>
        <v/>
      </c>
      <c r="BT89" s="2" t="str">
        <f t="shared" si="131"/>
        <v/>
      </c>
      <c r="BU89" s="2" t="str">
        <f t="shared" si="132"/>
        <v/>
      </c>
      <c r="BV89" s="2" t="str">
        <f t="shared" si="133"/>
        <v/>
      </c>
      <c r="BW89" s="2" t="str">
        <f t="shared" si="134"/>
        <v/>
      </c>
      <c r="BZ89" s="2" t="str">
        <f t="shared" si="135"/>
        <v/>
      </c>
      <c r="CA89" s="2" t="str">
        <f t="shared" si="136"/>
        <v/>
      </c>
      <c r="CB89" s="2" t="str">
        <f t="shared" si="137"/>
        <v/>
      </c>
      <c r="CC89" s="2" t="str">
        <f t="shared" si="138"/>
        <v/>
      </c>
      <c r="CD89" s="2" t="str">
        <f t="shared" si="139"/>
        <v/>
      </c>
      <c r="CE89" s="2" t="str">
        <f t="shared" si="140"/>
        <v/>
      </c>
      <c r="CF89" s="2" t="str">
        <f t="shared" si="141"/>
        <v/>
      </c>
      <c r="CG89" s="2" t="str">
        <f t="shared" si="142"/>
        <v/>
      </c>
      <c r="CH89" s="2" t="str">
        <f t="shared" si="143"/>
        <v/>
      </c>
      <c r="CI89" s="2" t="str">
        <f t="shared" si="144"/>
        <v/>
      </c>
      <c r="CJ89" s="2" t="str">
        <f t="shared" si="145"/>
        <v/>
      </c>
      <c r="CK89" s="2" t="str">
        <f t="shared" si="146"/>
        <v/>
      </c>
      <c r="CL89" s="2" t="str">
        <f t="shared" si="147"/>
        <v/>
      </c>
      <c r="CO89" s="2">
        <f t="shared" si="148"/>
        <v>71.02302411875965</v>
      </c>
      <c r="CP89" s="2">
        <f t="shared" si="149"/>
        <v>72.152674027068073</v>
      </c>
      <c r="CQ89" s="2">
        <f t="shared" si="150"/>
        <v>74.114956784055593</v>
      </c>
      <c r="CR89" s="2">
        <f t="shared" si="151"/>
        <v>74.209299625402934</v>
      </c>
      <c r="CS89" s="2">
        <f t="shared" si="152"/>
        <v>76.831443386458815</v>
      </c>
      <c r="CT89" s="2">
        <f t="shared" si="153"/>
        <v>77.980644723986998</v>
      </c>
      <c r="CU89" s="2">
        <f t="shared" si="154"/>
        <v>78.431564374859306</v>
      </c>
      <c r="CV89" s="2">
        <f t="shared" si="155"/>
        <v>78.562432196716429</v>
      </c>
      <c r="CW89" s="2">
        <f t="shared" si="156"/>
        <v>76.272351668683925</v>
      </c>
      <c r="CX89" s="2">
        <f t="shared" si="157"/>
        <v>71.867197950961625</v>
      </c>
      <c r="CY89" s="2">
        <f t="shared" si="158"/>
        <v>66.360032705509383</v>
      </c>
      <c r="CZ89" s="2">
        <f t="shared" si="159"/>
        <v>57.631234079308314</v>
      </c>
      <c r="DA89" s="2">
        <f t="shared" si="160"/>
        <v>48.182273844714729</v>
      </c>
      <c r="DD89" s="2">
        <f t="shared" si="161"/>
        <v>71.280421941609859</v>
      </c>
      <c r="DE89" s="2">
        <f t="shared" si="162"/>
        <v>72.109692422820359</v>
      </c>
      <c r="DF89" s="2">
        <f t="shared" si="163"/>
        <v>73.98210895341137</v>
      </c>
      <c r="DG89" s="2">
        <f t="shared" si="164"/>
        <v>73.941694946018387</v>
      </c>
      <c r="DH89" s="2">
        <f t="shared" si="165"/>
        <v>77.129793570722796</v>
      </c>
      <c r="DI89" s="2">
        <f t="shared" si="166"/>
        <v>78.220133882914411</v>
      </c>
      <c r="DJ89" s="2">
        <f t="shared" si="167"/>
        <v>78.30719806754</v>
      </c>
      <c r="DK89" s="2">
        <f t="shared" si="168"/>
        <v>78.373500747306238</v>
      </c>
      <c r="DL89" s="2">
        <f t="shared" si="169"/>
        <v>76.57997304354268</v>
      </c>
      <c r="DM89" s="2">
        <f t="shared" si="170"/>
        <v>72.259556971141606</v>
      </c>
      <c r="DN89" s="2">
        <f t="shared" si="171"/>
        <v>66.598541420480501</v>
      </c>
      <c r="DO89" s="2">
        <f t="shared" si="172"/>
        <v>57.855278205744142</v>
      </c>
      <c r="DP89" s="2">
        <f t="shared" si="173"/>
        <v>48.274913186413364</v>
      </c>
      <c r="DS89" s="2">
        <f t="shared" si="174"/>
        <v>0.18871573708599956</v>
      </c>
      <c r="DT89" s="2">
        <f t="shared" si="175"/>
        <v>0.20537533596349541</v>
      </c>
      <c r="DU89" s="2">
        <f t="shared" si="176"/>
        <v>0.23164633776243901</v>
      </c>
      <c r="DV89" s="2">
        <f t="shared" si="177"/>
        <v>0.21172841609004048</v>
      </c>
      <c r="DW89" s="2">
        <f t="shared" si="178"/>
        <v>0.18754238180024177</v>
      </c>
      <c r="DX89" s="2">
        <f t="shared" si="179"/>
        <v>0.1938495270294657</v>
      </c>
      <c r="DY89" s="2">
        <f t="shared" si="180"/>
        <v>0.19259249264414577</v>
      </c>
      <c r="DZ89" s="2">
        <f t="shared" si="181"/>
        <v>0.22462385851945993</v>
      </c>
      <c r="EA89" s="2">
        <f t="shared" si="182"/>
        <v>0.15938202474778185</v>
      </c>
      <c r="EB89" s="2">
        <f t="shared" si="183"/>
        <v>0.18373301904494166</v>
      </c>
      <c r="EC89" s="2">
        <f t="shared" si="184"/>
        <v>0.19957737957664051</v>
      </c>
      <c r="ED89" s="2">
        <f t="shared" si="185"/>
        <v>0.18038767536196856</v>
      </c>
      <c r="EE89" s="2">
        <f t="shared" si="186"/>
        <v>0.17336532397577348</v>
      </c>
    </row>
    <row r="90" spans="2:135" x14ac:dyDescent="0.25">
      <c r="B90" s="2">
        <v>84</v>
      </c>
      <c r="C90">
        <v>90.317999999999998</v>
      </c>
      <c r="D90">
        <v>87.061000000000007</v>
      </c>
      <c r="E90">
        <v>77.515000000000001</v>
      </c>
      <c r="F90">
        <v>82.712000000000003</v>
      </c>
      <c r="G90">
        <v>101.667</v>
      </c>
      <c r="H90">
        <v>100.152</v>
      </c>
      <c r="I90">
        <v>103.242</v>
      </c>
      <c r="J90">
        <v>89.984999999999999</v>
      </c>
      <c r="K90">
        <v>121.318</v>
      </c>
      <c r="L90">
        <v>105.39400000000001</v>
      </c>
      <c r="M90">
        <v>81.242000000000004</v>
      </c>
      <c r="N90">
        <v>78.712000000000003</v>
      </c>
      <c r="O90">
        <v>67.880600000000001</v>
      </c>
      <c r="R90" s="5">
        <f t="shared" si="96"/>
        <v>90.572746060118675</v>
      </c>
      <c r="S90" s="5">
        <f t="shared" si="97"/>
        <v>89.705079015814903</v>
      </c>
      <c r="T90" s="5">
        <f t="shared" si="98"/>
        <v>82.611492192122128</v>
      </c>
      <c r="U90" s="5">
        <f t="shared" si="99"/>
        <v>88.746637986194273</v>
      </c>
      <c r="V90" s="5">
        <f t="shared" si="100"/>
        <v>102.58349761559019</v>
      </c>
      <c r="W90" s="5">
        <f t="shared" si="101"/>
        <v>103.20807019970735</v>
      </c>
      <c r="X90" s="5">
        <f t="shared" si="102"/>
        <v>104.5514316144926</v>
      </c>
      <c r="Y90" s="5">
        <f t="shared" si="103"/>
        <v>89.488740276508523</v>
      </c>
      <c r="Z90" s="5">
        <f t="shared" si="104"/>
        <v>116.96316364169114</v>
      </c>
      <c r="AA90" s="5">
        <f t="shared" si="105"/>
        <v>101.59442167854318</v>
      </c>
      <c r="AB90" s="5">
        <f t="shared" si="106"/>
        <v>83.035526744765122</v>
      </c>
      <c r="AC90" s="5">
        <f t="shared" si="107"/>
        <v>77.57435390289821</v>
      </c>
      <c r="AD90" s="5">
        <f t="shared" si="108"/>
        <v>65.894812083423872</v>
      </c>
      <c r="AE90" s="5"/>
      <c r="AG90" s="5">
        <f t="shared" si="95"/>
        <v>-0.25474606011867706</v>
      </c>
      <c r="AH90" s="5">
        <f t="shared" si="95"/>
        <v>-2.6440790158148957</v>
      </c>
      <c r="AI90" s="5">
        <f t="shared" si="95"/>
        <v>-5.0964921921221276</v>
      </c>
      <c r="AJ90" s="5">
        <f t="shared" si="95"/>
        <v>-6.0346379861942694</v>
      </c>
      <c r="AK90" s="5">
        <f t="shared" si="95"/>
        <v>-0.91649761559018827</v>
      </c>
      <c r="AL90" s="5">
        <f t="shared" si="95"/>
        <v>-3.0560701997073494</v>
      </c>
      <c r="AM90" s="5">
        <f t="shared" si="95"/>
        <v>-1.3094316144925955</v>
      </c>
      <c r="AN90" s="5">
        <f t="shared" si="94"/>
        <v>0.49625972349147673</v>
      </c>
      <c r="AO90" s="5">
        <f t="shared" si="94"/>
        <v>4.3548363583088587</v>
      </c>
      <c r="AP90" s="5">
        <f t="shared" si="94"/>
        <v>3.7995783214568206</v>
      </c>
      <c r="AQ90" s="5">
        <f t="shared" si="94"/>
        <v>-1.7935267447651171</v>
      </c>
      <c r="AR90" s="5">
        <f t="shared" si="94"/>
        <v>1.1376460971017934</v>
      </c>
      <c r="AS90" s="5">
        <f t="shared" si="94"/>
        <v>1.985787916576129</v>
      </c>
      <c r="AV90" s="2">
        <f t="shared" si="109"/>
        <v>71.057236112759611</v>
      </c>
      <c r="AW90" s="2">
        <f t="shared" si="110"/>
        <v>72.126896664192543</v>
      </c>
      <c r="AX90" s="2">
        <f t="shared" si="111"/>
        <v>74.068268659427844</v>
      </c>
      <c r="AY90" s="2">
        <f t="shared" si="112"/>
        <v>74.144291699825629</v>
      </c>
      <c r="AZ90" s="2">
        <f t="shared" si="113"/>
        <v>76.904967461896732</v>
      </c>
      <c r="BA90" s="2">
        <f t="shared" si="114"/>
        <v>78.037659520860075</v>
      </c>
      <c r="BB90" s="2">
        <f t="shared" si="115"/>
        <v>78.409954144437322</v>
      </c>
      <c r="BC90" s="2">
        <f t="shared" si="116"/>
        <v>78.513295179698261</v>
      </c>
      <c r="BD90" s="2">
        <f t="shared" si="117"/>
        <v>76.330361596413638</v>
      </c>
      <c r="BE90" s="2">
        <f t="shared" si="118"/>
        <v>71.954771662394919</v>
      </c>
      <c r="BF90" s="2">
        <f t="shared" si="119"/>
        <v>66.422239498143441</v>
      </c>
      <c r="BG90" s="2">
        <f t="shared" si="120"/>
        <v>57.684764383769284</v>
      </c>
      <c r="BH90" s="2">
        <f t="shared" si="121"/>
        <v>48.211770961268897</v>
      </c>
      <c r="BK90" s="2" t="str">
        <f t="shared" si="122"/>
        <v/>
      </c>
      <c r="BL90" s="2" t="str">
        <f t="shared" si="123"/>
        <v/>
      </c>
      <c r="BM90" s="2" t="str">
        <f t="shared" si="124"/>
        <v/>
      </c>
      <c r="BN90" s="2" t="str">
        <f t="shared" si="125"/>
        <v/>
      </c>
      <c r="BO90" s="2" t="str">
        <f t="shared" si="126"/>
        <v/>
      </c>
      <c r="BP90" s="2" t="str">
        <f t="shared" si="127"/>
        <v/>
      </c>
      <c r="BQ90" s="2" t="str">
        <f t="shared" si="128"/>
        <v/>
      </c>
      <c r="BR90" s="2" t="str">
        <f t="shared" si="129"/>
        <v/>
      </c>
      <c r="BS90" s="2" t="str">
        <f t="shared" si="130"/>
        <v/>
      </c>
      <c r="BT90" s="2" t="str">
        <f t="shared" si="131"/>
        <v/>
      </c>
      <c r="BU90" s="2" t="str">
        <f t="shared" si="132"/>
        <v/>
      </c>
      <c r="BV90" s="2" t="str">
        <f t="shared" si="133"/>
        <v/>
      </c>
      <c r="BW90" s="2" t="str">
        <f t="shared" si="134"/>
        <v/>
      </c>
      <c r="BZ90" s="2" t="str">
        <f t="shared" si="135"/>
        <v/>
      </c>
      <c r="CA90" s="2" t="str">
        <f t="shared" si="136"/>
        <v/>
      </c>
      <c r="CB90" s="2" t="str">
        <f t="shared" si="137"/>
        <v/>
      </c>
      <c r="CC90" s="2" t="str">
        <f t="shared" si="138"/>
        <v/>
      </c>
      <c r="CD90" s="2" t="str">
        <f t="shared" si="139"/>
        <v/>
      </c>
      <c r="CE90" s="2" t="str">
        <f t="shared" si="140"/>
        <v/>
      </c>
      <c r="CF90" s="2" t="str">
        <f t="shared" si="141"/>
        <v/>
      </c>
      <c r="CG90" s="2" t="str">
        <f t="shared" si="142"/>
        <v/>
      </c>
      <c r="CH90" s="2" t="str">
        <f t="shared" si="143"/>
        <v/>
      </c>
      <c r="CI90" s="2" t="str">
        <f t="shared" si="144"/>
        <v/>
      </c>
      <c r="CJ90" s="2" t="str">
        <f t="shared" si="145"/>
        <v/>
      </c>
      <c r="CK90" s="2" t="str">
        <f t="shared" si="146"/>
        <v/>
      </c>
      <c r="CL90" s="2" t="str">
        <f t="shared" si="147"/>
        <v/>
      </c>
      <c r="CO90" s="2">
        <f t="shared" si="148"/>
        <v>71.020374096570137</v>
      </c>
      <c r="CP90" s="2">
        <f t="shared" si="149"/>
        <v>72.146859129315743</v>
      </c>
      <c r="CQ90" s="2">
        <f t="shared" si="150"/>
        <v>74.11200984680157</v>
      </c>
      <c r="CR90" s="2">
        <f t="shared" si="151"/>
        <v>74.210865208175534</v>
      </c>
      <c r="CS90" s="2">
        <f t="shared" si="152"/>
        <v>76.85565970299389</v>
      </c>
      <c r="CT90" s="2">
        <f t="shared" si="153"/>
        <v>77.998893010611084</v>
      </c>
      <c r="CU90" s="2">
        <f t="shared" si="154"/>
        <v>78.445058665808773</v>
      </c>
      <c r="CV90" s="2">
        <f t="shared" si="155"/>
        <v>78.572417622514422</v>
      </c>
      <c r="CW90" s="2">
        <f t="shared" si="156"/>
        <v>76.288250223428363</v>
      </c>
      <c r="CX90" s="2">
        <f t="shared" si="157"/>
        <v>71.89035697955903</v>
      </c>
      <c r="CY90" s="2">
        <f t="shared" si="158"/>
        <v>66.385930674754746</v>
      </c>
      <c r="CZ90" s="2">
        <f t="shared" si="159"/>
        <v>57.650356262370231</v>
      </c>
      <c r="DA90" s="2">
        <f t="shared" si="160"/>
        <v>48.200150525811452</v>
      </c>
      <c r="DD90" s="2">
        <f t="shared" si="161"/>
        <v>71.201761459359346</v>
      </c>
      <c r="DE90" s="2">
        <f t="shared" si="162"/>
        <v>72.056455273036164</v>
      </c>
      <c r="DF90" s="2">
        <f t="shared" si="163"/>
        <v>73.935948414829284</v>
      </c>
      <c r="DG90" s="2">
        <f t="shared" si="164"/>
        <v>73.918245002097635</v>
      </c>
      <c r="DH90" s="2">
        <f t="shared" si="165"/>
        <v>77.099779841757098</v>
      </c>
      <c r="DI90" s="2">
        <f t="shared" si="166"/>
        <v>78.184690237863407</v>
      </c>
      <c r="DJ90" s="2">
        <f t="shared" si="167"/>
        <v>78.275734376008515</v>
      </c>
      <c r="DK90" s="2">
        <f t="shared" si="168"/>
        <v>78.327168375622776</v>
      </c>
      <c r="DL90" s="2">
        <f t="shared" si="169"/>
        <v>76.532923949786934</v>
      </c>
      <c r="DM90" s="2">
        <f t="shared" si="170"/>
        <v>72.215765282056452</v>
      </c>
      <c r="DN90" s="2">
        <f t="shared" si="171"/>
        <v>66.555046267737438</v>
      </c>
      <c r="DO90" s="2">
        <f t="shared" si="172"/>
        <v>57.82734568710174</v>
      </c>
      <c r="DP90" s="2">
        <f t="shared" si="173"/>
        <v>48.262303810565584</v>
      </c>
      <c r="DS90" s="2">
        <f t="shared" si="174"/>
        <v>0.20322262600127525</v>
      </c>
      <c r="DT90" s="2">
        <f t="shared" si="175"/>
        <v>0.22081430975099586</v>
      </c>
      <c r="DU90" s="2">
        <f t="shared" si="176"/>
        <v>0.24844275593879239</v>
      </c>
      <c r="DV90" s="2">
        <f t="shared" si="177"/>
        <v>0.22750824094553795</v>
      </c>
      <c r="DW90" s="2">
        <f t="shared" si="178"/>
        <v>0.20198152906453723</v>
      </c>
      <c r="DX90" s="2">
        <f t="shared" si="179"/>
        <v>0.20864956287178082</v>
      </c>
      <c r="DY90" s="2">
        <f t="shared" si="180"/>
        <v>0.20732123792081283</v>
      </c>
      <c r="DZ90" s="2">
        <f t="shared" si="181"/>
        <v>0.24107084350100089</v>
      </c>
      <c r="EA90" s="2">
        <f t="shared" si="182"/>
        <v>0.17211236209135575</v>
      </c>
      <c r="EB90" s="2">
        <f t="shared" si="183"/>
        <v>0.19795033605940443</v>
      </c>
      <c r="EC90" s="2">
        <f t="shared" si="184"/>
        <v>0.21469825903284318</v>
      </c>
      <c r="ED90" s="2">
        <f t="shared" si="185"/>
        <v>0.19440778143243442</v>
      </c>
      <c r="EE90" s="2">
        <f t="shared" si="186"/>
        <v>0.1869641404056778</v>
      </c>
    </row>
    <row r="91" spans="2:135" x14ac:dyDescent="0.25">
      <c r="B91" s="2">
        <v>85</v>
      </c>
      <c r="C91">
        <v>82.152000000000001</v>
      </c>
      <c r="D91">
        <v>79.317999999999998</v>
      </c>
      <c r="E91">
        <v>75.667000000000002</v>
      </c>
      <c r="F91">
        <v>78.347999999999999</v>
      </c>
      <c r="G91">
        <v>90.894000000000005</v>
      </c>
      <c r="H91">
        <v>89.652000000000001</v>
      </c>
      <c r="I91">
        <v>89.864000000000004</v>
      </c>
      <c r="J91">
        <v>84.938999999999993</v>
      </c>
      <c r="K91">
        <v>112.803</v>
      </c>
      <c r="L91">
        <v>91.938999999999993</v>
      </c>
      <c r="M91">
        <v>74.015000000000001</v>
      </c>
      <c r="N91">
        <v>69.317999999999998</v>
      </c>
      <c r="O91">
        <v>60.970100000000002</v>
      </c>
      <c r="R91" s="5">
        <f t="shared" si="96"/>
        <v>84.284620590410569</v>
      </c>
      <c r="S91" s="5">
        <f t="shared" si="97"/>
        <v>83.51935593374256</v>
      </c>
      <c r="T91" s="5">
        <f t="shared" si="98"/>
        <v>79.068148317754762</v>
      </c>
      <c r="U91" s="5">
        <f t="shared" si="99"/>
        <v>83.415816054536947</v>
      </c>
      <c r="V91" s="5">
        <f t="shared" si="100"/>
        <v>95.151901179224822</v>
      </c>
      <c r="W91" s="5">
        <f t="shared" si="101"/>
        <v>95.510371305735674</v>
      </c>
      <c r="X91" s="5">
        <f t="shared" si="102"/>
        <v>96.715954596100318</v>
      </c>
      <c r="Y91" s="5">
        <f t="shared" si="103"/>
        <v>85.219875278347885</v>
      </c>
      <c r="Z91" s="5">
        <f t="shared" si="104"/>
        <v>108.91656798509743</v>
      </c>
      <c r="AA91" s="5">
        <f t="shared" si="105"/>
        <v>93.665803874134554</v>
      </c>
      <c r="AB91" s="5">
        <f t="shared" si="106"/>
        <v>77.621287860197114</v>
      </c>
      <c r="AC91" s="5">
        <f t="shared" si="107"/>
        <v>72.211309936987831</v>
      </c>
      <c r="AD91" s="5">
        <f t="shared" si="108"/>
        <v>61.209593136694828</v>
      </c>
      <c r="AE91" s="5"/>
      <c r="AG91" s="5">
        <f t="shared" si="95"/>
        <v>-2.1326205904105677</v>
      </c>
      <c r="AH91" s="5">
        <f t="shared" si="95"/>
        <v>-4.2013559337425619</v>
      </c>
      <c r="AI91" s="5">
        <f t="shared" si="95"/>
        <v>-3.4011483177547603</v>
      </c>
      <c r="AJ91" s="5">
        <f t="shared" si="95"/>
        <v>-5.0678160545369479</v>
      </c>
      <c r="AK91" s="5">
        <f t="shared" si="95"/>
        <v>-4.2579011792248167</v>
      </c>
      <c r="AL91" s="5">
        <f t="shared" si="95"/>
        <v>-5.8583713057356732</v>
      </c>
      <c r="AM91" s="5">
        <f t="shared" si="95"/>
        <v>-6.8519545961003132</v>
      </c>
      <c r="AN91" s="5">
        <f t="shared" si="94"/>
        <v>-0.28087527834789228</v>
      </c>
      <c r="AO91" s="5">
        <f t="shared" si="94"/>
        <v>3.8864320149025673</v>
      </c>
      <c r="AP91" s="5">
        <f t="shared" si="94"/>
        <v>-1.7268038741345606</v>
      </c>
      <c r="AQ91" s="5">
        <f t="shared" si="94"/>
        <v>-3.6062878601971136</v>
      </c>
      <c r="AR91" s="5">
        <f t="shared" si="94"/>
        <v>-2.8933099369878335</v>
      </c>
      <c r="AS91" s="5">
        <f t="shared" si="94"/>
        <v>-0.23949313669482564</v>
      </c>
      <c r="AV91" s="2">
        <f t="shared" si="109"/>
        <v>71.040753593561178</v>
      </c>
      <c r="AW91" s="2">
        <f t="shared" si="110"/>
        <v>72.108370121006161</v>
      </c>
      <c r="AX91" s="2">
        <f t="shared" si="111"/>
        <v>74.050727992596592</v>
      </c>
      <c r="AY91" s="2">
        <f t="shared" si="112"/>
        <v>74.134895929709074</v>
      </c>
      <c r="AZ91" s="2">
        <f t="shared" si="113"/>
        <v>76.921126817164634</v>
      </c>
      <c r="BA91" s="2">
        <f t="shared" si="114"/>
        <v>78.046767918794387</v>
      </c>
      <c r="BB91" s="2">
        <f t="shared" si="115"/>
        <v>78.410796838165908</v>
      </c>
      <c r="BC91" s="2">
        <f t="shared" si="116"/>
        <v>78.504501985239258</v>
      </c>
      <c r="BD91" s="2">
        <f t="shared" si="117"/>
        <v>76.337883492628947</v>
      </c>
      <c r="BE91" s="2">
        <f t="shared" si="118"/>
        <v>71.96856249693883</v>
      </c>
      <c r="BF91" s="2">
        <f t="shared" si="119"/>
        <v>66.434828102431638</v>
      </c>
      <c r="BG91" s="2">
        <f t="shared" si="120"/>
        <v>57.696665905839353</v>
      </c>
      <c r="BH91" s="2">
        <f t="shared" si="121"/>
        <v>48.224404030313785</v>
      </c>
      <c r="BK91" s="2" t="str">
        <f t="shared" si="122"/>
        <v/>
      </c>
      <c r="BL91" s="2" t="str">
        <f t="shared" si="123"/>
        <v/>
      </c>
      <c r="BM91" s="2" t="str">
        <f t="shared" si="124"/>
        <v/>
      </c>
      <c r="BN91" s="2" t="str">
        <f t="shared" si="125"/>
        <v/>
      </c>
      <c r="BO91" s="2" t="str">
        <f t="shared" si="126"/>
        <v/>
      </c>
      <c r="BP91" s="2" t="str">
        <f t="shared" si="127"/>
        <v/>
      </c>
      <c r="BQ91" s="2" t="str">
        <f t="shared" si="128"/>
        <v/>
      </c>
      <c r="BR91" s="2" t="str">
        <f t="shared" si="129"/>
        <v/>
      </c>
      <c r="BS91" s="2" t="str">
        <f t="shared" si="130"/>
        <v/>
      </c>
      <c r="BT91" s="2" t="str">
        <f t="shared" si="131"/>
        <v/>
      </c>
      <c r="BU91" s="2" t="str">
        <f t="shared" si="132"/>
        <v/>
      </c>
      <c r="BV91" s="2" t="str">
        <f t="shared" si="133"/>
        <v/>
      </c>
      <c r="BW91" s="2" t="str">
        <f t="shared" si="134"/>
        <v/>
      </c>
      <c r="BZ91" s="2" t="str">
        <f t="shared" si="135"/>
        <v/>
      </c>
      <c r="CA91" s="2" t="str">
        <f t="shared" si="136"/>
        <v/>
      </c>
      <c r="CB91" s="2" t="str">
        <f t="shared" si="137"/>
        <v/>
      </c>
      <c r="CC91" s="2" t="str">
        <f t="shared" si="138"/>
        <v/>
      </c>
      <c r="CD91" s="2" t="str">
        <f t="shared" si="139"/>
        <v/>
      </c>
      <c r="CE91" s="2" t="str">
        <f t="shared" si="140"/>
        <v/>
      </c>
      <c r="CF91" s="2" t="str">
        <f t="shared" si="141"/>
        <v/>
      </c>
      <c r="CG91" s="2" t="str">
        <f t="shared" si="142"/>
        <v/>
      </c>
      <c r="CH91" s="2" t="str">
        <f t="shared" si="143"/>
        <v/>
      </c>
      <c r="CI91" s="2" t="str">
        <f t="shared" si="144"/>
        <v/>
      </c>
      <c r="CJ91" s="2" t="str">
        <f t="shared" si="145"/>
        <v/>
      </c>
      <c r="CK91" s="2" t="str">
        <f t="shared" si="146"/>
        <v/>
      </c>
      <c r="CL91" s="2" t="str">
        <f t="shared" si="147"/>
        <v/>
      </c>
      <c r="CO91" s="2">
        <f t="shared" si="148"/>
        <v>71.017724074380638</v>
      </c>
      <c r="CP91" s="2">
        <f t="shared" si="149"/>
        <v>72.141044231563427</v>
      </c>
      <c r="CQ91" s="2">
        <f t="shared" si="150"/>
        <v>74.109062909547561</v>
      </c>
      <c r="CR91" s="2">
        <f t="shared" si="151"/>
        <v>74.212430790948133</v>
      </c>
      <c r="CS91" s="2">
        <f t="shared" si="152"/>
        <v>76.879876019528979</v>
      </c>
      <c r="CT91" s="2">
        <f t="shared" si="153"/>
        <v>78.017141297235185</v>
      </c>
      <c r="CU91" s="2">
        <f t="shared" si="154"/>
        <v>78.458552956758226</v>
      </c>
      <c r="CV91" s="2">
        <f t="shared" si="155"/>
        <v>78.582403048312401</v>
      </c>
      <c r="CW91" s="2">
        <f t="shared" si="156"/>
        <v>76.304148778172802</v>
      </c>
      <c r="CX91" s="2">
        <f t="shared" si="157"/>
        <v>71.913516008156435</v>
      </c>
      <c r="CY91" s="2">
        <f t="shared" si="158"/>
        <v>66.41182864400011</v>
      </c>
      <c r="CZ91" s="2">
        <f t="shared" si="159"/>
        <v>57.669478445432141</v>
      </c>
      <c r="DA91" s="2">
        <f t="shared" si="160"/>
        <v>48.218027206908182</v>
      </c>
      <c r="DD91" s="2">
        <f t="shared" si="161"/>
        <v>71.123100977108848</v>
      </c>
      <c r="DE91" s="2">
        <f t="shared" si="162"/>
        <v>72.003218123251955</v>
      </c>
      <c r="DF91" s="2">
        <f t="shared" si="163"/>
        <v>73.889787876247212</v>
      </c>
      <c r="DG91" s="2">
        <f t="shared" si="164"/>
        <v>73.894795058176882</v>
      </c>
      <c r="DH91" s="2">
        <f t="shared" si="165"/>
        <v>77.069766112791413</v>
      </c>
      <c r="DI91" s="2">
        <f t="shared" si="166"/>
        <v>78.149246592812418</v>
      </c>
      <c r="DJ91" s="2">
        <f t="shared" si="167"/>
        <v>78.24427068447703</v>
      </c>
      <c r="DK91" s="2">
        <f t="shared" si="168"/>
        <v>78.280836003939299</v>
      </c>
      <c r="DL91" s="2">
        <f t="shared" si="169"/>
        <v>76.485874856031202</v>
      </c>
      <c r="DM91" s="2">
        <f t="shared" si="170"/>
        <v>72.171973592971298</v>
      </c>
      <c r="DN91" s="2">
        <f t="shared" si="171"/>
        <v>66.51155111499439</v>
      </c>
      <c r="DO91" s="2">
        <f t="shared" si="172"/>
        <v>57.799413168459331</v>
      </c>
      <c r="DP91" s="2">
        <f t="shared" si="173"/>
        <v>48.249694434717803</v>
      </c>
      <c r="DS91" s="2">
        <f t="shared" si="174"/>
        <v>0.21854427853072736</v>
      </c>
      <c r="DT91" s="2">
        <f t="shared" si="175"/>
        <v>0.23706764239058556</v>
      </c>
      <c r="DU91" s="2">
        <f t="shared" si="176"/>
        <v>0.26603538064943294</v>
      </c>
      <c r="DV91" s="2">
        <f t="shared" si="177"/>
        <v>0.24409993347600834</v>
      </c>
      <c r="DW91" s="2">
        <f t="shared" si="178"/>
        <v>0.21723512231175829</v>
      </c>
      <c r="DX91" s="2">
        <f t="shared" si="179"/>
        <v>0.22426520776282308</v>
      </c>
      <c r="DY91" s="2">
        <f t="shared" si="180"/>
        <v>0.22286546658252357</v>
      </c>
      <c r="DZ91" s="2">
        <f t="shared" si="181"/>
        <v>0.25832087599322062</v>
      </c>
      <c r="EA91" s="2">
        <f t="shared" si="182"/>
        <v>0.18563496694419634</v>
      </c>
      <c r="EB91" s="2">
        <f t="shared" si="183"/>
        <v>0.21298074429440039</v>
      </c>
      <c r="EC91" s="2">
        <f t="shared" si="184"/>
        <v>0.23063466240066044</v>
      </c>
      <c r="ED91" s="2">
        <f t="shared" si="185"/>
        <v>0.20923937630995887</v>
      </c>
      <c r="EE91" s="2">
        <f t="shared" si="186"/>
        <v>0.20136980236905477</v>
      </c>
    </row>
    <row r="92" spans="2:135" x14ac:dyDescent="0.25">
      <c r="B92" s="2">
        <v>86</v>
      </c>
      <c r="C92">
        <v>76.317999999999998</v>
      </c>
      <c r="D92">
        <v>75.347999999999999</v>
      </c>
      <c r="E92">
        <v>74.302999999999997</v>
      </c>
      <c r="F92">
        <v>76.954999999999998</v>
      </c>
      <c r="G92">
        <v>82.590999999999994</v>
      </c>
      <c r="H92">
        <v>83.061000000000007</v>
      </c>
      <c r="I92">
        <v>83.454999999999998</v>
      </c>
      <c r="J92">
        <v>80.832999999999998</v>
      </c>
      <c r="K92">
        <v>100.848</v>
      </c>
      <c r="L92">
        <v>82.635999999999996</v>
      </c>
      <c r="M92">
        <v>69.272999999999996</v>
      </c>
      <c r="N92">
        <v>64.697000000000003</v>
      </c>
      <c r="O92">
        <v>55.402999999999999</v>
      </c>
      <c r="R92" s="5">
        <f t="shared" si="96"/>
        <v>79.470096601543915</v>
      </c>
      <c r="S92" s="5">
        <f t="shared" si="97"/>
        <v>79.037015535841206</v>
      </c>
      <c r="T92" s="5">
        <f t="shared" si="98"/>
        <v>76.794120831101338</v>
      </c>
      <c r="U92" s="5">
        <f t="shared" si="99"/>
        <v>79.655493234571608</v>
      </c>
      <c r="V92" s="5">
        <f t="shared" si="100"/>
        <v>89.068153603477541</v>
      </c>
      <c r="W92" s="5">
        <f t="shared" si="101"/>
        <v>89.407177428680313</v>
      </c>
      <c r="X92" s="5">
        <f t="shared" si="102"/>
        <v>90.417136751402538</v>
      </c>
      <c r="Y92" s="5">
        <f t="shared" si="103"/>
        <v>82.341461791126491</v>
      </c>
      <c r="Z92" s="5">
        <f t="shared" si="104"/>
        <v>100.85318004779801</v>
      </c>
      <c r="AA92" s="5">
        <f t="shared" si="105"/>
        <v>86.855640991473976</v>
      </c>
      <c r="AB92" s="5">
        <f t="shared" si="106"/>
        <v>73.505122276636968</v>
      </c>
      <c r="AC92" s="5">
        <f t="shared" si="107"/>
        <v>67.639946604418085</v>
      </c>
      <c r="AD92" s="5">
        <f t="shared" si="108"/>
        <v>57.193742160132274</v>
      </c>
      <c r="AE92" s="5"/>
      <c r="AG92" s="5">
        <f t="shared" si="95"/>
        <v>-3.1520966015439171</v>
      </c>
      <c r="AH92" s="5">
        <f t="shared" si="95"/>
        <v>-3.6890155358412073</v>
      </c>
      <c r="AI92" s="5">
        <f t="shared" si="95"/>
        <v>-2.4911208311013411</v>
      </c>
      <c r="AJ92" s="5">
        <f t="shared" si="95"/>
        <v>-2.7004932345716099</v>
      </c>
      <c r="AK92" s="5">
        <f t="shared" si="95"/>
        <v>-6.4771536034775465</v>
      </c>
      <c r="AL92" s="5">
        <f t="shared" si="95"/>
        <v>-6.3461774286803063</v>
      </c>
      <c r="AM92" s="5">
        <f t="shared" si="95"/>
        <v>-6.9621367514025394</v>
      </c>
      <c r="AN92" s="5">
        <f t="shared" si="94"/>
        <v>-1.5084617911264928</v>
      </c>
      <c r="AO92" s="5">
        <f t="shared" si="94"/>
        <v>-5.1800477980066262E-3</v>
      </c>
      <c r="AP92" s="5">
        <f t="shared" si="94"/>
        <v>-4.2196409914739803</v>
      </c>
      <c r="AQ92" s="5">
        <f t="shared" si="94"/>
        <v>-4.2321222766369715</v>
      </c>
      <c r="AR92" s="5">
        <f t="shared" si="94"/>
        <v>-2.9429466044180828</v>
      </c>
      <c r="AS92" s="5">
        <f t="shared" si="94"/>
        <v>-1.7907421601322753</v>
      </c>
      <c r="AV92" s="2">
        <f t="shared" si="109"/>
        <v>71.021965793843691</v>
      </c>
      <c r="AW92" s="2">
        <f t="shared" si="110"/>
        <v>72.088152697643494</v>
      </c>
      <c r="AX92" s="2">
        <f t="shared" si="111"/>
        <v>74.03146358799998</v>
      </c>
      <c r="AY92" s="2">
        <f t="shared" si="112"/>
        <v>74.124395799155394</v>
      </c>
      <c r="AZ92" s="2">
        <f t="shared" si="113"/>
        <v>76.935742352459215</v>
      </c>
      <c r="BA92" s="2">
        <f t="shared" si="114"/>
        <v>78.054263216666868</v>
      </c>
      <c r="BB92" s="2">
        <f t="shared" si="115"/>
        <v>78.41003090620174</v>
      </c>
      <c r="BC92" s="2">
        <f t="shared" si="116"/>
        <v>78.493484930328705</v>
      </c>
      <c r="BD92" s="2">
        <f t="shared" si="117"/>
        <v>76.343798671946658</v>
      </c>
      <c r="BE92" s="2">
        <f t="shared" si="118"/>
        <v>71.980496942154815</v>
      </c>
      <c r="BF92" s="2">
        <f t="shared" si="119"/>
        <v>66.445229528330444</v>
      </c>
      <c r="BG92" s="2">
        <f t="shared" si="120"/>
        <v>57.707239236293731</v>
      </c>
      <c r="BH92" s="2">
        <f t="shared" si="121"/>
        <v>48.236159717491461</v>
      </c>
      <c r="BK92" s="2" t="str">
        <f t="shared" si="122"/>
        <v/>
      </c>
      <c r="BL92" s="2" t="str">
        <f t="shared" si="123"/>
        <v/>
      </c>
      <c r="BM92" s="2" t="str">
        <f t="shared" si="124"/>
        <v/>
      </c>
      <c r="BN92" s="2" t="str">
        <f t="shared" si="125"/>
        <v/>
      </c>
      <c r="BO92" s="2" t="str">
        <f t="shared" si="126"/>
        <v/>
      </c>
      <c r="BP92" s="2" t="str">
        <f t="shared" si="127"/>
        <v/>
      </c>
      <c r="BQ92" s="2" t="str">
        <f t="shared" si="128"/>
        <v/>
      </c>
      <c r="BR92" s="2" t="str">
        <f t="shared" si="129"/>
        <v/>
      </c>
      <c r="BS92" s="2" t="str">
        <f t="shared" si="130"/>
        <v/>
      </c>
      <c r="BT92" s="2" t="str">
        <f t="shared" si="131"/>
        <v/>
      </c>
      <c r="BU92" s="2" t="str">
        <f t="shared" si="132"/>
        <v/>
      </c>
      <c r="BV92" s="2" t="str">
        <f t="shared" si="133"/>
        <v/>
      </c>
      <c r="BW92" s="2" t="str">
        <f t="shared" si="134"/>
        <v/>
      </c>
      <c r="BZ92" s="2" t="str">
        <f t="shared" si="135"/>
        <v/>
      </c>
      <c r="CA92" s="2" t="str">
        <f t="shared" si="136"/>
        <v/>
      </c>
      <c r="CB92" s="2" t="str">
        <f t="shared" si="137"/>
        <v/>
      </c>
      <c r="CC92" s="2" t="str">
        <f t="shared" si="138"/>
        <v/>
      </c>
      <c r="CD92" s="2" t="str">
        <f t="shared" si="139"/>
        <v/>
      </c>
      <c r="CE92" s="2" t="str">
        <f t="shared" si="140"/>
        <v/>
      </c>
      <c r="CF92" s="2" t="str">
        <f t="shared" si="141"/>
        <v/>
      </c>
      <c r="CG92" s="2" t="str">
        <f t="shared" si="142"/>
        <v/>
      </c>
      <c r="CH92" s="2" t="str">
        <f t="shared" si="143"/>
        <v/>
      </c>
      <c r="CI92" s="2" t="str">
        <f t="shared" si="144"/>
        <v/>
      </c>
      <c r="CJ92" s="2" t="str">
        <f t="shared" si="145"/>
        <v/>
      </c>
      <c r="CK92" s="2" t="str">
        <f t="shared" si="146"/>
        <v/>
      </c>
      <c r="CL92" s="2" t="str">
        <f t="shared" si="147"/>
        <v/>
      </c>
      <c r="CO92" s="2">
        <f t="shared" si="148"/>
        <v>71.015074052191125</v>
      </c>
      <c r="CP92" s="2">
        <f t="shared" si="149"/>
        <v>72.135229333811111</v>
      </c>
      <c r="CQ92" s="2">
        <f t="shared" si="150"/>
        <v>74.106115972293551</v>
      </c>
      <c r="CR92" s="2">
        <f t="shared" si="151"/>
        <v>74.213996373720732</v>
      </c>
      <c r="CS92" s="2">
        <f t="shared" si="152"/>
        <v>76.904092336064053</v>
      </c>
      <c r="CT92" s="2">
        <f t="shared" si="153"/>
        <v>78.035389583859271</v>
      </c>
      <c r="CU92" s="2">
        <f t="shared" si="154"/>
        <v>78.472047247707678</v>
      </c>
      <c r="CV92" s="2">
        <f t="shared" si="155"/>
        <v>78.592388474110393</v>
      </c>
      <c r="CW92" s="2">
        <f t="shared" si="156"/>
        <v>76.320047332917241</v>
      </c>
      <c r="CX92" s="2">
        <f t="shared" si="157"/>
        <v>71.93667503675384</v>
      </c>
      <c r="CY92" s="2">
        <f t="shared" si="158"/>
        <v>66.437726613245474</v>
      </c>
      <c r="CZ92" s="2">
        <f t="shared" si="159"/>
        <v>57.688600628494051</v>
      </c>
      <c r="DA92" s="2">
        <f t="shared" si="160"/>
        <v>48.235903888004913</v>
      </c>
      <c r="DD92" s="2">
        <f t="shared" si="161"/>
        <v>71.04444049485835</v>
      </c>
      <c r="DE92" s="2">
        <f t="shared" si="162"/>
        <v>71.949980973467746</v>
      </c>
      <c r="DF92" s="2">
        <f t="shared" si="163"/>
        <v>73.843627337665126</v>
      </c>
      <c r="DG92" s="2">
        <f t="shared" si="164"/>
        <v>73.87134511425613</v>
      </c>
      <c r="DH92" s="2">
        <f t="shared" si="165"/>
        <v>77.039752383825729</v>
      </c>
      <c r="DI92" s="2">
        <f t="shared" si="166"/>
        <v>78.113802947761414</v>
      </c>
      <c r="DJ92" s="2">
        <f t="shared" si="167"/>
        <v>78.212806992945559</v>
      </c>
      <c r="DK92" s="2">
        <f t="shared" si="168"/>
        <v>78.234503632255837</v>
      </c>
      <c r="DL92" s="2">
        <f t="shared" si="169"/>
        <v>76.438825762275457</v>
      </c>
      <c r="DM92" s="2">
        <f t="shared" si="170"/>
        <v>72.128181903886144</v>
      </c>
      <c r="DN92" s="2">
        <f t="shared" si="171"/>
        <v>66.468055962251341</v>
      </c>
      <c r="DO92" s="2">
        <f t="shared" si="172"/>
        <v>57.771480649816922</v>
      </c>
      <c r="DP92" s="2">
        <f t="shared" si="173"/>
        <v>48.237085058870022</v>
      </c>
      <c r="DS92" s="2">
        <f t="shared" si="174"/>
        <v>0.23468084747843099</v>
      </c>
      <c r="DT92" s="2">
        <f t="shared" si="175"/>
        <v>0.25412714088457772</v>
      </c>
      <c r="DU92" s="2">
        <f t="shared" si="176"/>
        <v>0.28440234907409279</v>
      </c>
      <c r="DV92" s="2">
        <f t="shared" si="177"/>
        <v>0.26149203334414561</v>
      </c>
      <c r="DW92" s="2">
        <f t="shared" si="178"/>
        <v>0.23330388657068823</v>
      </c>
      <c r="DX92" s="2">
        <f t="shared" si="179"/>
        <v>0.24069408412496232</v>
      </c>
      <c r="DY92" s="2">
        <f t="shared" si="180"/>
        <v>0.23922342447488318</v>
      </c>
      <c r="DZ92" s="2">
        <f t="shared" si="181"/>
        <v>0.27635577765510566</v>
      </c>
      <c r="EA92" s="2">
        <f t="shared" si="182"/>
        <v>0.19996340377410296</v>
      </c>
      <c r="EB92" s="2">
        <f t="shared" si="183"/>
        <v>0.22882680948823905</v>
      </c>
      <c r="EC92" s="2">
        <f t="shared" si="184"/>
        <v>0.2473813428543343</v>
      </c>
      <c r="ED92" s="2">
        <f t="shared" si="185"/>
        <v>0.22488661926226847</v>
      </c>
      <c r="EE92" s="2">
        <f t="shared" si="186"/>
        <v>0.21658973659479244</v>
      </c>
    </row>
    <row r="93" spans="2:135" x14ac:dyDescent="0.25">
      <c r="B93" s="2">
        <v>87</v>
      </c>
      <c r="C93">
        <v>73.045000000000002</v>
      </c>
      <c r="D93">
        <v>74.697000000000003</v>
      </c>
      <c r="E93">
        <v>74.197000000000003</v>
      </c>
      <c r="F93">
        <v>75.364000000000004</v>
      </c>
      <c r="G93">
        <v>79.924000000000007</v>
      </c>
      <c r="H93">
        <v>78.620999999999995</v>
      </c>
      <c r="I93">
        <v>81.257999999999996</v>
      </c>
      <c r="J93">
        <v>78.772999999999996</v>
      </c>
      <c r="K93">
        <v>89.379000000000005</v>
      </c>
      <c r="L93">
        <v>76.879000000000005</v>
      </c>
      <c r="M93">
        <v>66.817999999999998</v>
      </c>
      <c r="N93">
        <v>61.332999999999998</v>
      </c>
      <c r="O93">
        <v>51.4925</v>
      </c>
      <c r="R93" s="5">
        <f t="shared" si="96"/>
        <v>76.066129278968731</v>
      </c>
      <c r="S93" s="5">
        <f t="shared" si="97"/>
        <v>76.035723707735258</v>
      </c>
      <c r="T93" s="5">
        <f t="shared" si="98"/>
        <v>75.436521710378159</v>
      </c>
      <c r="U93" s="5">
        <f t="shared" si="99"/>
        <v>77.203627831606667</v>
      </c>
      <c r="V93" s="5">
        <f t="shared" si="100"/>
        <v>84.516942739426057</v>
      </c>
      <c r="W93" s="5">
        <f t="shared" si="101"/>
        <v>84.975309992599264</v>
      </c>
      <c r="X93" s="5">
        <f t="shared" si="102"/>
        <v>85.78531211081966</v>
      </c>
      <c r="Y93" s="5">
        <f t="shared" si="103"/>
        <v>80.545070005790564</v>
      </c>
      <c r="Z93" s="5">
        <f t="shared" si="104"/>
        <v>93.649027978074344</v>
      </c>
      <c r="AA93" s="5">
        <f t="shared" si="105"/>
        <v>81.541281668539057</v>
      </c>
      <c r="AB93" s="5">
        <f t="shared" si="106"/>
        <v>70.629385041404348</v>
      </c>
      <c r="AC93" s="5">
        <f t="shared" si="107"/>
        <v>64.090331887118197</v>
      </c>
      <c r="AD93" s="5">
        <f t="shared" si="108"/>
        <v>54.051726963484477</v>
      </c>
      <c r="AE93" s="5"/>
      <c r="AG93" s="5">
        <f t="shared" si="95"/>
        <v>-3.0211292789687292</v>
      </c>
      <c r="AH93" s="5">
        <f t="shared" si="95"/>
        <v>-1.3387237077352552</v>
      </c>
      <c r="AI93" s="5">
        <f t="shared" si="95"/>
        <v>-1.2395217103781562</v>
      </c>
      <c r="AJ93" s="5">
        <f t="shared" si="95"/>
        <v>-1.8396278316066628</v>
      </c>
      <c r="AK93" s="5">
        <f t="shared" si="95"/>
        <v>-4.59294273942605</v>
      </c>
      <c r="AL93" s="5">
        <f t="shared" si="95"/>
        <v>-6.3543099925992692</v>
      </c>
      <c r="AM93" s="5">
        <f t="shared" si="95"/>
        <v>-4.5273121108196648</v>
      </c>
      <c r="AN93" s="5">
        <f t="shared" si="94"/>
        <v>-1.7720700057905674</v>
      </c>
      <c r="AO93" s="5">
        <f t="shared" si="94"/>
        <v>-4.2700279780743386</v>
      </c>
      <c r="AP93" s="5">
        <f t="shared" si="94"/>
        <v>-4.6622816685390518</v>
      </c>
      <c r="AQ93" s="5">
        <f t="shared" si="94"/>
        <v>-3.8113850414043497</v>
      </c>
      <c r="AR93" s="5">
        <f t="shared" si="94"/>
        <v>-2.7573318871181982</v>
      </c>
      <c r="AS93" s="5">
        <f t="shared" si="94"/>
        <v>-2.5592269634844769</v>
      </c>
      <c r="AV93" s="2">
        <f t="shared" si="109"/>
        <v>71.000687218017262</v>
      </c>
      <c r="AW93" s="2">
        <f t="shared" si="110"/>
        <v>72.066133469286768</v>
      </c>
      <c r="AX93" s="2">
        <f t="shared" si="111"/>
        <v>74.010384433751256</v>
      </c>
      <c r="AY93" s="2">
        <f t="shared" si="112"/>
        <v>74.112738479901907</v>
      </c>
      <c r="AZ93" s="2">
        <f t="shared" si="113"/>
        <v>76.948680921148949</v>
      </c>
      <c r="BA93" s="2">
        <f t="shared" si="114"/>
        <v>78.060014178511892</v>
      </c>
      <c r="BB93" s="2">
        <f t="shared" si="115"/>
        <v>78.4075493932082</v>
      </c>
      <c r="BC93" s="2">
        <f t="shared" si="116"/>
        <v>78.480122513496184</v>
      </c>
      <c r="BD93" s="2">
        <f t="shared" si="117"/>
        <v>76.347955405203521</v>
      </c>
      <c r="BE93" s="2">
        <f t="shared" si="118"/>
        <v>71.990410620141404</v>
      </c>
      <c r="BF93" s="2">
        <f t="shared" si="119"/>
        <v>66.453275600660319</v>
      </c>
      <c r="BG93" s="2">
        <f t="shared" si="120"/>
        <v>57.716369139778415</v>
      </c>
      <c r="BH93" s="2">
        <f t="shared" si="121"/>
        <v>48.24696352146541</v>
      </c>
      <c r="BK93" s="2" t="str">
        <f t="shared" si="122"/>
        <v/>
      </c>
      <c r="BL93" s="2" t="str">
        <f t="shared" si="123"/>
        <v/>
      </c>
      <c r="BM93" s="2" t="str">
        <f t="shared" si="124"/>
        <v/>
      </c>
      <c r="BN93" s="2" t="str">
        <f t="shared" si="125"/>
        <v/>
      </c>
      <c r="BO93" s="2" t="str">
        <f t="shared" si="126"/>
        <v/>
      </c>
      <c r="BP93" s="2" t="str">
        <f t="shared" si="127"/>
        <v/>
      </c>
      <c r="BQ93" s="2" t="str">
        <f t="shared" si="128"/>
        <v/>
      </c>
      <c r="BR93" s="2" t="str">
        <f t="shared" si="129"/>
        <v/>
      </c>
      <c r="BS93" s="2" t="str">
        <f t="shared" si="130"/>
        <v/>
      </c>
      <c r="BT93" s="2" t="str">
        <f t="shared" si="131"/>
        <v/>
      </c>
      <c r="BU93" s="2" t="str">
        <f t="shared" si="132"/>
        <v/>
      </c>
      <c r="BV93" s="2" t="str">
        <f t="shared" si="133"/>
        <v/>
      </c>
      <c r="BW93" s="2" t="str">
        <f t="shared" si="134"/>
        <v/>
      </c>
      <c r="BZ93" s="2" t="str">
        <f t="shared" si="135"/>
        <v/>
      </c>
      <c r="CA93" s="2" t="str">
        <f t="shared" si="136"/>
        <v/>
      </c>
      <c r="CB93" s="2" t="str">
        <f t="shared" si="137"/>
        <v/>
      </c>
      <c r="CC93" s="2" t="str">
        <f t="shared" si="138"/>
        <v/>
      </c>
      <c r="CD93" s="2" t="str">
        <f t="shared" si="139"/>
        <v/>
      </c>
      <c r="CE93" s="2" t="str">
        <f t="shared" si="140"/>
        <v/>
      </c>
      <c r="CF93" s="2" t="str">
        <f t="shared" si="141"/>
        <v/>
      </c>
      <c r="CG93" s="2" t="str">
        <f t="shared" si="142"/>
        <v/>
      </c>
      <c r="CH93" s="2" t="str">
        <f t="shared" si="143"/>
        <v/>
      </c>
      <c r="CI93" s="2" t="str">
        <f t="shared" si="144"/>
        <v/>
      </c>
      <c r="CJ93" s="2" t="str">
        <f t="shared" si="145"/>
        <v/>
      </c>
      <c r="CK93" s="2" t="str">
        <f t="shared" si="146"/>
        <v/>
      </c>
      <c r="CL93" s="2" t="str">
        <f t="shared" si="147"/>
        <v/>
      </c>
      <c r="CO93" s="2">
        <f t="shared" si="148"/>
        <v>71.012424030001625</v>
      </c>
      <c r="CP93" s="2">
        <f t="shared" si="149"/>
        <v>72.129414436058781</v>
      </c>
      <c r="CQ93" s="2">
        <f t="shared" si="150"/>
        <v>74.103169035039528</v>
      </c>
      <c r="CR93" s="2">
        <f t="shared" si="151"/>
        <v>74.215561956493318</v>
      </c>
      <c r="CS93" s="2">
        <f t="shared" si="152"/>
        <v>76.928308652599142</v>
      </c>
      <c r="CT93" s="2">
        <f t="shared" si="153"/>
        <v>78.053637870483371</v>
      </c>
      <c r="CU93" s="2">
        <f t="shared" si="154"/>
        <v>78.485541538657145</v>
      </c>
      <c r="CV93" s="2">
        <f t="shared" si="155"/>
        <v>78.602373899908372</v>
      </c>
      <c r="CW93" s="2">
        <f t="shared" si="156"/>
        <v>76.33594588766168</v>
      </c>
      <c r="CX93" s="2">
        <f t="shared" si="157"/>
        <v>71.959834065351245</v>
      </c>
      <c r="CY93" s="2">
        <f t="shared" si="158"/>
        <v>66.463624582490837</v>
      </c>
      <c r="CZ93" s="2">
        <f t="shared" si="159"/>
        <v>57.707722811555968</v>
      </c>
      <c r="DA93" s="2">
        <f t="shared" si="160"/>
        <v>48.253780569101643</v>
      </c>
      <c r="DD93" s="2">
        <f t="shared" si="161"/>
        <v>70.965780012607837</v>
      </c>
      <c r="DE93" s="2">
        <f t="shared" si="162"/>
        <v>71.896743823683536</v>
      </c>
      <c r="DF93" s="2">
        <f t="shared" si="163"/>
        <v>73.797466799083054</v>
      </c>
      <c r="DG93" s="2">
        <f t="shared" si="164"/>
        <v>73.847895170335377</v>
      </c>
      <c r="DH93" s="2">
        <f t="shared" si="165"/>
        <v>77.00973865486003</v>
      </c>
      <c r="DI93" s="2">
        <f t="shared" si="166"/>
        <v>78.07835930271041</v>
      </c>
      <c r="DJ93" s="2">
        <f t="shared" si="167"/>
        <v>78.181343301414074</v>
      </c>
      <c r="DK93" s="2">
        <f t="shared" si="168"/>
        <v>78.188171260572375</v>
      </c>
      <c r="DL93" s="2">
        <f t="shared" si="169"/>
        <v>76.391776668519725</v>
      </c>
      <c r="DM93" s="2">
        <f t="shared" si="170"/>
        <v>72.08439021480099</v>
      </c>
      <c r="DN93" s="2">
        <f t="shared" si="171"/>
        <v>66.424560809508293</v>
      </c>
      <c r="DO93" s="2">
        <f t="shared" si="172"/>
        <v>57.743548131174521</v>
      </c>
      <c r="DP93" s="2">
        <f t="shared" si="173"/>
        <v>48.224475683022234</v>
      </c>
      <c r="DS93" s="2">
        <f t="shared" si="174"/>
        <v>0.25162523813683496</v>
      </c>
      <c r="DT93" s="2">
        <f t="shared" si="175"/>
        <v>0.27197662019285174</v>
      </c>
      <c r="DU93" s="2">
        <f t="shared" si="176"/>
        <v>0.30351299524505454</v>
      </c>
      <c r="DV93" s="2">
        <f t="shared" si="177"/>
        <v>0.2796648499743844</v>
      </c>
      <c r="DW93" s="2">
        <f t="shared" si="178"/>
        <v>0.25018135802749042</v>
      </c>
      <c r="DX93" s="2">
        <f t="shared" si="179"/>
        <v>0.25792631955793677</v>
      </c>
      <c r="DY93" s="2">
        <f t="shared" si="180"/>
        <v>0.25638592174560559</v>
      </c>
      <c r="DZ93" s="2">
        <f t="shared" si="181"/>
        <v>0.29514873832809863</v>
      </c>
      <c r="EA93" s="2">
        <f t="shared" si="182"/>
        <v>0.21510567033578062</v>
      </c>
      <c r="EB93" s="2">
        <f t="shared" si="183"/>
        <v>0.24548410435968432</v>
      </c>
      <c r="EC93" s="2">
        <f t="shared" si="184"/>
        <v>0.26492530138198556</v>
      </c>
      <c r="ED93" s="2">
        <f t="shared" si="185"/>
        <v>0.24134685508761222</v>
      </c>
      <c r="EE93" s="2">
        <f t="shared" si="186"/>
        <v>0.23262494922385049</v>
      </c>
    </row>
    <row r="94" spans="2:135" x14ac:dyDescent="0.25">
      <c r="B94" s="2">
        <v>88</v>
      </c>
      <c r="C94">
        <v>72.484999999999999</v>
      </c>
      <c r="D94">
        <v>73.515000000000001</v>
      </c>
      <c r="E94">
        <v>72.924000000000007</v>
      </c>
      <c r="F94">
        <v>75.364000000000004</v>
      </c>
      <c r="G94">
        <v>78.227000000000004</v>
      </c>
      <c r="H94">
        <v>78.727000000000004</v>
      </c>
      <c r="I94">
        <v>79.772999999999996</v>
      </c>
      <c r="J94">
        <v>77.347999999999999</v>
      </c>
      <c r="K94">
        <v>82.727000000000004</v>
      </c>
      <c r="L94">
        <v>74.242000000000004</v>
      </c>
      <c r="M94">
        <v>67.847999999999999</v>
      </c>
      <c r="N94">
        <v>58.152000000000001</v>
      </c>
      <c r="O94">
        <v>49.582099999999997</v>
      </c>
      <c r="R94" s="5">
        <f t="shared" si="96"/>
        <v>73.83159654064653</v>
      </c>
      <c r="S94" s="5">
        <f t="shared" si="97"/>
        <v>74.169459165359882</v>
      </c>
      <c r="T94" s="5">
        <f t="shared" si="98"/>
        <v>74.677621501526161</v>
      </c>
      <c r="U94" s="5">
        <f t="shared" si="99"/>
        <v>75.719475458160744</v>
      </c>
      <c r="V94" s="5">
        <f t="shared" si="100"/>
        <v>81.38520693509156</v>
      </c>
      <c r="W94" s="5">
        <f t="shared" si="101"/>
        <v>82.010682357832835</v>
      </c>
      <c r="X94" s="5">
        <f t="shared" si="102"/>
        <v>82.649763170597126</v>
      </c>
      <c r="Y94" s="5">
        <f t="shared" si="103"/>
        <v>79.502070457153479</v>
      </c>
      <c r="Z94" s="5">
        <f t="shared" si="104"/>
        <v>87.809432029249407</v>
      </c>
      <c r="AA94" s="5">
        <f t="shared" si="105"/>
        <v>77.74128641610892</v>
      </c>
      <c r="AB94" s="5">
        <f t="shared" si="106"/>
        <v>68.774138315197746</v>
      </c>
      <c r="AC94" s="5">
        <f t="shared" si="107"/>
        <v>61.559529463947783</v>
      </c>
      <c r="AD94" s="5">
        <f t="shared" si="108"/>
        <v>51.790438991640251</v>
      </c>
      <c r="AE94" s="5"/>
      <c r="AG94" s="5">
        <f t="shared" si="95"/>
        <v>-1.3465965406465301</v>
      </c>
      <c r="AH94" s="5">
        <f t="shared" si="95"/>
        <v>-0.65445916535988147</v>
      </c>
      <c r="AI94" s="5">
        <f t="shared" si="95"/>
        <v>-1.7536215015261547</v>
      </c>
      <c r="AJ94" s="5">
        <f t="shared" ref="AJ94:AO143" si="187">F94-U94</f>
        <v>-0.35547545816073978</v>
      </c>
      <c r="AK94" s="5">
        <f t="shared" si="187"/>
        <v>-3.158206935091556</v>
      </c>
      <c r="AL94" s="5">
        <f t="shared" si="187"/>
        <v>-3.2836823578328307</v>
      </c>
      <c r="AM94" s="5">
        <f t="shared" si="187"/>
        <v>-2.8767631705971297</v>
      </c>
      <c r="AN94" s="5">
        <f t="shared" si="94"/>
        <v>-2.1540704571534803</v>
      </c>
      <c r="AO94" s="5">
        <f t="shared" si="94"/>
        <v>-5.0824320292494036</v>
      </c>
      <c r="AP94" s="5">
        <f t="shared" si="94"/>
        <v>-3.4992864161089159</v>
      </c>
      <c r="AQ94" s="5">
        <f t="shared" si="94"/>
        <v>-0.92613831519774692</v>
      </c>
      <c r="AR94" s="5">
        <f t="shared" si="94"/>
        <v>-3.4075294639477818</v>
      </c>
      <c r="AS94" s="5">
        <f t="shared" si="94"/>
        <v>-2.2083389916402538</v>
      </c>
      <c r="AV94" s="2">
        <f t="shared" si="109"/>
        <v>70.976735497219366</v>
      </c>
      <c r="AW94" s="2">
        <f t="shared" si="110"/>
        <v>72.042206968978036</v>
      </c>
      <c r="AX94" s="2">
        <f t="shared" si="111"/>
        <v>73.98740798502233</v>
      </c>
      <c r="AY94" s="2">
        <f t="shared" si="112"/>
        <v>74.09987653276761</v>
      </c>
      <c r="AZ94" s="2">
        <f t="shared" si="113"/>
        <v>76.959810565099929</v>
      </c>
      <c r="BA94" s="2">
        <f t="shared" si="114"/>
        <v>78.063891923821188</v>
      </c>
      <c r="BB94" s="2">
        <f t="shared" si="115"/>
        <v>78.403249813389252</v>
      </c>
      <c r="BC94" s="2">
        <f t="shared" si="116"/>
        <v>78.464303497932008</v>
      </c>
      <c r="BD94" s="2">
        <f t="shared" si="117"/>
        <v>76.350199994652712</v>
      </c>
      <c r="BE94" s="2">
        <f t="shared" si="118"/>
        <v>71.998139896162002</v>
      </c>
      <c r="BF94" s="2">
        <f t="shared" si="119"/>
        <v>66.458802656132889</v>
      </c>
      <c r="BG94" s="2">
        <f t="shared" si="120"/>
        <v>57.723940965151968</v>
      </c>
      <c r="BH94" s="2">
        <f t="shared" si="121"/>
        <v>48.25674124628776</v>
      </c>
      <c r="BK94" s="2" t="str">
        <f t="shared" si="122"/>
        <v/>
      </c>
      <c r="BL94" s="2" t="str">
        <f t="shared" si="123"/>
        <v/>
      </c>
      <c r="BM94" s="2" t="str">
        <f t="shared" si="124"/>
        <v/>
      </c>
      <c r="BN94" s="2" t="str">
        <f t="shared" si="125"/>
        <v/>
      </c>
      <c r="BO94" s="2" t="str">
        <f t="shared" si="126"/>
        <v/>
      </c>
      <c r="BP94" s="2" t="str">
        <f t="shared" si="127"/>
        <v/>
      </c>
      <c r="BQ94" s="2" t="str">
        <f t="shared" si="128"/>
        <v/>
      </c>
      <c r="BR94" s="2" t="str">
        <f t="shared" si="129"/>
        <v/>
      </c>
      <c r="BS94" s="2" t="str">
        <f t="shared" si="130"/>
        <v/>
      </c>
      <c r="BT94" s="2" t="str">
        <f t="shared" si="131"/>
        <v/>
      </c>
      <c r="BU94" s="2" t="str">
        <f t="shared" si="132"/>
        <v/>
      </c>
      <c r="BV94" s="2" t="str">
        <f t="shared" si="133"/>
        <v/>
      </c>
      <c r="BW94" s="2" t="str">
        <f t="shared" si="134"/>
        <v/>
      </c>
      <c r="BZ94" s="2" t="str">
        <f t="shared" si="135"/>
        <v/>
      </c>
      <c r="CA94" s="2" t="str">
        <f t="shared" si="136"/>
        <v/>
      </c>
      <c r="CB94" s="2" t="str">
        <f t="shared" si="137"/>
        <v/>
      </c>
      <c r="CC94" s="2" t="str">
        <f t="shared" si="138"/>
        <v/>
      </c>
      <c r="CD94" s="2" t="str">
        <f t="shared" si="139"/>
        <v/>
      </c>
      <c r="CE94" s="2" t="str">
        <f t="shared" si="140"/>
        <v/>
      </c>
      <c r="CF94" s="2" t="str">
        <f t="shared" si="141"/>
        <v/>
      </c>
      <c r="CG94" s="2" t="str">
        <f t="shared" si="142"/>
        <v/>
      </c>
      <c r="CH94" s="2" t="str">
        <f t="shared" si="143"/>
        <v/>
      </c>
      <c r="CI94" s="2" t="str">
        <f t="shared" si="144"/>
        <v/>
      </c>
      <c r="CJ94" s="2" t="str">
        <f t="shared" si="145"/>
        <v/>
      </c>
      <c r="CK94" s="2" t="str">
        <f t="shared" si="146"/>
        <v/>
      </c>
      <c r="CL94" s="2" t="str">
        <f t="shared" si="147"/>
        <v/>
      </c>
      <c r="CO94" s="2">
        <f t="shared" si="148"/>
        <v>71.009774007812112</v>
      </c>
      <c r="CP94" s="2">
        <f t="shared" si="149"/>
        <v>72.123599538306465</v>
      </c>
      <c r="CQ94" s="2">
        <f t="shared" si="150"/>
        <v>74.100222097785519</v>
      </c>
      <c r="CR94" s="2">
        <f t="shared" si="151"/>
        <v>74.217127539265917</v>
      </c>
      <c r="CS94" s="2">
        <f t="shared" si="152"/>
        <v>76.952524969134217</v>
      </c>
      <c r="CT94" s="2">
        <f t="shared" si="153"/>
        <v>78.071886157107457</v>
      </c>
      <c r="CU94" s="2">
        <f t="shared" si="154"/>
        <v>78.499035829606598</v>
      </c>
      <c r="CV94" s="2">
        <f t="shared" si="155"/>
        <v>78.61235932570635</v>
      </c>
      <c r="CW94" s="2">
        <f t="shared" si="156"/>
        <v>76.351844442406119</v>
      </c>
      <c r="CX94" s="2">
        <f t="shared" si="157"/>
        <v>71.98299309394865</v>
      </c>
      <c r="CY94" s="2">
        <f t="shared" si="158"/>
        <v>66.489522551736201</v>
      </c>
      <c r="CZ94" s="2">
        <f t="shared" si="159"/>
        <v>57.726844994617878</v>
      </c>
      <c r="DA94" s="2">
        <f t="shared" si="160"/>
        <v>48.271657250198373</v>
      </c>
      <c r="DD94" s="2">
        <f t="shared" si="161"/>
        <v>70.887119530357339</v>
      </c>
      <c r="DE94" s="2">
        <f t="shared" si="162"/>
        <v>71.843506673899341</v>
      </c>
      <c r="DF94" s="2">
        <f t="shared" si="163"/>
        <v>73.751306260500968</v>
      </c>
      <c r="DG94" s="2">
        <f t="shared" si="164"/>
        <v>73.824445226414625</v>
      </c>
      <c r="DH94" s="2">
        <f t="shared" si="165"/>
        <v>76.979724925894345</v>
      </c>
      <c r="DI94" s="2">
        <f t="shared" si="166"/>
        <v>78.042915657659407</v>
      </c>
      <c r="DJ94" s="2">
        <f t="shared" si="167"/>
        <v>78.149879609882589</v>
      </c>
      <c r="DK94" s="2">
        <f t="shared" si="168"/>
        <v>78.141838888888898</v>
      </c>
      <c r="DL94" s="2">
        <f t="shared" si="169"/>
        <v>76.344727574763979</v>
      </c>
      <c r="DM94" s="2">
        <f t="shared" si="170"/>
        <v>72.040598525715836</v>
      </c>
      <c r="DN94" s="2">
        <f t="shared" si="171"/>
        <v>66.38106565676523</v>
      </c>
      <c r="DO94" s="2">
        <f t="shared" si="172"/>
        <v>57.715615612532112</v>
      </c>
      <c r="DP94" s="2">
        <f t="shared" si="173"/>
        <v>48.211866307174454</v>
      </c>
      <c r="DS94" s="2">
        <f t="shared" si="174"/>
        <v>0.2693624503429306</v>
      </c>
      <c r="DT94" s="2">
        <f t="shared" si="175"/>
        <v>0.29059137047536676</v>
      </c>
      <c r="DU94" s="2">
        <f t="shared" si="176"/>
        <v>0.32332757848188232</v>
      </c>
      <c r="DV94" s="2">
        <f t="shared" si="177"/>
        <v>0.298589986513356</v>
      </c>
      <c r="DW94" s="2">
        <f t="shared" si="178"/>
        <v>0.26785321866338152</v>
      </c>
      <c r="DX94" s="2">
        <f t="shared" si="179"/>
        <v>0.2759439235973899</v>
      </c>
      <c r="DY94" s="2">
        <f t="shared" si="180"/>
        <v>0.27433570077332964</v>
      </c>
      <c r="DZ94" s="2">
        <f t="shared" si="181"/>
        <v>0.31466396821311199</v>
      </c>
      <c r="EA94" s="2">
        <f t="shared" si="182"/>
        <v>0.23106341667375704</v>
      </c>
      <c r="EB94" s="2">
        <f t="shared" si="183"/>
        <v>0.26294052051510963</v>
      </c>
      <c r="EC94" s="2">
        <f t="shared" si="184"/>
        <v>0.28324520641611506</v>
      </c>
      <c r="ED94" s="2">
        <f t="shared" si="185"/>
        <v>0.25860990780567694</v>
      </c>
      <c r="EE94" s="2">
        <f t="shared" si="186"/>
        <v>0.24946928675543287</v>
      </c>
    </row>
    <row r="95" spans="2:135" x14ac:dyDescent="0.25">
      <c r="B95" s="2">
        <v>89</v>
      </c>
      <c r="C95">
        <v>72.120999999999995</v>
      </c>
      <c r="D95">
        <v>74.075999999999993</v>
      </c>
      <c r="E95">
        <v>73.53</v>
      </c>
      <c r="F95">
        <v>74.135999999999996</v>
      </c>
      <c r="G95">
        <v>76.167000000000002</v>
      </c>
      <c r="H95">
        <v>78</v>
      </c>
      <c r="I95">
        <v>77.545000000000002</v>
      </c>
      <c r="J95">
        <v>77.847999999999999</v>
      </c>
      <c r="K95">
        <v>78.605999999999995</v>
      </c>
      <c r="L95">
        <v>72.847999999999999</v>
      </c>
      <c r="M95">
        <v>64.772999999999996</v>
      </c>
      <c r="N95">
        <v>57.576000000000001</v>
      </c>
      <c r="O95">
        <v>49.194000000000003</v>
      </c>
      <c r="R95" s="5">
        <f t="shared" si="96"/>
        <v>72.462323449601854</v>
      </c>
      <c r="S95" s="5">
        <f t="shared" si="97"/>
        <v>73.085659240150036</v>
      </c>
      <c r="T95" s="5">
        <f t="shared" si="98"/>
        <v>74.275641700306423</v>
      </c>
      <c r="U95" s="5">
        <f t="shared" si="99"/>
        <v>74.881531451390714</v>
      </c>
      <c r="V95" s="5">
        <f t="shared" si="100"/>
        <v>79.394580406025312</v>
      </c>
      <c r="W95" s="5">
        <f t="shared" si="101"/>
        <v>80.176378613265797</v>
      </c>
      <c r="X95" s="5">
        <f t="shared" si="102"/>
        <v>80.686647499749185</v>
      </c>
      <c r="Y95" s="5">
        <f t="shared" si="103"/>
        <v>78.934362449483871</v>
      </c>
      <c r="Z95" s="5">
        <f t="shared" si="104"/>
        <v>83.47201494481844</v>
      </c>
      <c r="AA95" s="5">
        <f t="shared" si="105"/>
        <v>75.237836457391339</v>
      </c>
      <c r="AB95" s="5">
        <f t="shared" si="106"/>
        <v>67.664817234870853</v>
      </c>
      <c r="AC95" s="5">
        <f t="shared" si="107"/>
        <v>59.8942303229706</v>
      </c>
      <c r="AD95" s="5">
        <f t="shared" si="108"/>
        <v>50.286229900693883</v>
      </c>
      <c r="AE95" s="5"/>
      <c r="AG95" s="5">
        <f t="shared" ref="AG95:AN157" si="188">C95-R95</f>
        <v>-0.3413234496018589</v>
      </c>
      <c r="AH95" s="5">
        <f t="shared" si="188"/>
        <v>0.99034075984995695</v>
      </c>
      <c r="AI95" s="5">
        <f t="shared" si="188"/>
        <v>-0.74564170030642174</v>
      </c>
      <c r="AJ95" s="5">
        <f t="shared" si="187"/>
        <v>-0.7455314513907183</v>
      </c>
      <c r="AK95" s="5">
        <f t="shared" si="187"/>
        <v>-3.2275804060253108</v>
      </c>
      <c r="AL95" s="5">
        <f t="shared" si="187"/>
        <v>-2.176378613265797</v>
      </c>
      <c r="AM95" s="5">
        <f t="shared" si="187"/>
        <v>-3.1416474997491832</v>
      </c>
      <c r="AN95" s="5">
        <f t="shared" si="94"/>
        <v>-1.0863624494838717</v>
      </c>
      <c r="AO95" s="5">
        <f t="shared" si="94"/>
        <v>-4.8660149448184455</v>
      </c>
      <c r="AP95" s="5">
        <f t="shared" si="94"/>
        <v>-2.3898364573913398</v>
      </c>
      <c r="AQ95" s="5">
        <f t="shared" si="94"/>
        <v>-2.8918172348708566</v>
      </c>
      <c r="AR95" s="5">
        <f t="shared" si="94"/>
        <v>-2.3182303229705994</v>
      </c>
      <c r="AS95" s="5">
        <f t="shared" si="94"/>
        <v>-1.09222990069388</v>
      </c>
      <c r="AV95" s="2">
        <f t="shared" si="109"/>
        <v>70.949934503248713</v>
      </c>
      <c r="AW95" s="2">
        <f t="shared" si="110"/>
        <v>72.016275335821462</v>
      </c>
      <c r="AX95" s="2">
        <f t="shared" si="111"/>
        <v>73.962462154074714</v>
      </c>
      <c r="AY95" s="2">
        <f t="shared" si="112"/>
        <v>74.085769129024641</v>
      </c>
      <c r="AZ95" s="2">
        <f t="shared" si="113"/>
        <v>76.96900265951264</v>
      </c>
      <c r="BA95" s="2">
        <f t="shared" si="114"/>
        <v>78.065772148586504</v>
      </c>
      <c r="BB95" s="2">
        <f t="shared" si="115"/>
        <v>78.397036167356092</v>
      </c>
      <c r="BC95" s="2">
        <f t="shared" si="116"/>
        <v>78.44592952608464</v>
      </c>
      <c r="BD95" s="2">
        <f t="shared" si="117"/>
        <v>76.350378823965528</v>
      </c>
      <c r="BE95" s="2">
        <f t="shared" si="118"/>
        <v>72.003524455466348</v>
      </c>
      <c r="BF95" s="2">
        <f t="shared" si="119"/>
        <v>66.461654514137436</v>
      </c>
      <c r="BG95" s="2">
        <f t="shared" si="120"/>
        <v>57.729842451018087</v>
      </c>
      <c r="BH95" s="2">
        <f t="shared" si="121"/>
        <v>48.26542015313602</v>
      </c>
      <c r="BK95" s="2" t="str">
        <f t="shared" si="122"/>
        <v/>
      </c>
      <c r="BL95" s="2" t="str">
        <f t="shared" si="123"/>
        <v/>
      </c>
      <c r="BM95" s="2">
        <f t="shared" si="124"/>
        <v>73.53</v>
      </c>
      <c r="BN95" s="2" t="str">
        <f t="shared" si="125"/>
        <v/>
      </c>
      <c r="BO95" s="2" t="str">
        <f t="shared" si="126"/>
        <v/>
      </c>
      <c r="BP95" s="2" t="str">
        <f t="shared" si="127"/>
        <v/>
      </c>
      <c r="BQ95" s="2" t="str">
        <f t="shared" si="128"/>
        <v/>
      </c>
      <c r="BR95" s="2">
        <f t="shared" si="129"/>
        <v>77.847999999999999</v>
      </c>
      <c r="BS95" s="2" t="str">
        <f t="shared" si="130"/>
        <v/>
      </c>
      <c r="BT95" s="2" t="str">
        <f t="shared" si="131"/>
        <v/>
      </c>
      <c r="BU95" s="2" t="str">
        <f t="shared" si="132"/>
        <v/>
      </c>
      <c r="BV95" s="2" t="str">
        <f t="shared" si="133"/>
        <v/>
      </c>
      <c r="BW95" s="2" t="str">
        <f t="shared" si="134"/>
        <v/>
      </c>
      <c r="BZ95" s="2" t="str">
        <f t="shared" si="135"/>
        <v/>
      </c>
      <c r="CA95" s="2" t="str">
        <f t="shared" si="136"/>
        <v/>
      </c>
      <c r="CB95" s="2">
        <f t="shared" si="137"/>
        <v>73.53</v>
      </c>
      <c r="CC95" s="2" t="str">
        <f t="shared" si="138"/>
        <v/>
      </c>
      <c r="CD95" s="2" t="str">
        <f t="shared" si="139"/>
        <v/>
      </c>
      <c r="CE95" s="2" t="str">
        <f t="shared" si="140"/>
        <v/>
      </c>
      <c r="CF95" s="2" t="str">
        <f t="shared" si="141"/>
        <v/>
      </c>
      <c r="CG95" s="2">
        <f t="shared" si="142"/>
        <v>77.847999999999999</v>
      </c>
      <c r="CH95" s="2" t="str">
        <f t="shared" si="143"/>
        <v/>
      </c>
      <c r="CI95" s="2" t="str">
        <f t="shared" si="144"/>
        <v/>
      </c>
      <c r="CJ95" s="2" t="str">
        <f t="shared" si="145"/>
        <v/>
      </c>
      <c r="CK95" s="2" t="str">
        <f t="shared" si="146"/>
        <v/>
      </c>
      <c r="CL95" s="2" t="str">
        <f t="shared" si="147"/>
        <v/>
      </c>
      <c r="CO95" s="2">
        <f t="shared" si="148"/>
        <v>71.007123985622613</v>
      </c>
      <c r="CP95" s="2">
        <f t="shared" si="149"/>
        <v>72.117784640554149</v>
      </c>
      <c r="CQ95" s="2">
        <f t="shared" si="150"/>
        <v>74.09727516053151</v>
      </c>
      <c r="CR95" s="2">
        <f t="shared" si="151"/>
        <v>74.218693122038516</v>
      </c>
      <c r="CS95" s="2">
        <f t="shared" si="152"/>
        <v>76.976741285669306</v>
      </c>
      <c r="CT95" s="2">
        <f t="shared" si="153"/>
        <v>78.090134443731557</v>
      </c>
      <c r="CU95" s="2">
        <f t="shared" si="154"/>
        <v>78.51253012055605</v>
      </c>
      <c r="CV95" s="2">
        <f t="shared" si="155"/>
        <v>78.622344751504343</v>
      </c>
      <c r="CW95" s="2">
        <f t="shared" si="156"/>
        <v>76.367742997150543</v>
      </c>
      <c r="CX95" s="2">
        <f t="shared" si="157"/>
        <v>72.006152122546055</v>
      </c>
      <c r="CY95" s="2">
        <f t="shared" si="158"/>
        <v>66.515420520981564</v>
      </c>
      <c r="CZ95" s="2">
        <f t="shared" si="159"/>
        <v>57.745967177679788</v>
      </c>
      <c r="DA95" s="2">
        <f t="shared" si="160"/>
        <v>48.289533931295104</v>
      </c>
      <c r="DD95" s="2">
        <f t="shared" si="161"/>
        <v>70.80845904810684</v>
      </c>
      <c r="DE95" s="2">
        <f t="shared" si="162"/>
        <v>71.790269524115132</v>
      </c>
      <c r="DF95" s="2">
        <f t="shared" si="163"/>
        <v>73.705145721918882</v>
      </c>
      <c r="DG95" s="2">
        <f t="shared" si="164"/>
        <v>73.800995282493858</v>
      </c>
      <c r="DH95" s="2">
        <f t="shared" si="165"/>
        <v>76.949711196928661</v>
      </c>
      <c r="DI95" s="2">
        <f t="shared" si="166"/>
        <v>78.007472012608403</v>
      </c>
      <c r="DJ95" s="2">
        <f t="shared" si="167"/>
        <v>78.118415918351118</v>
      </c>
      <c r="DK95" s="2">
        <f t="shared" si="168"/>
        <v>78.095506517205436</v>
      </c>
      <c r="DL95" s="2">
        <f t="shared" si="169"/>
        <v>76.297678481008248</v>
      </c>
      <c r="DM95" s="2">
        <f t="shared" si="170"/>
        <v>71.996806836630668</v>
      </c>
      <c r="DN95" s="2">
        <f t="shared" si="171"/>
        <v>66.337570504022182</v>
      </c>
      <c r="DO95" s="2">
        <f t="shared" si="172"/>
        <v>57.687683093889703</v>
      </c>
      <c r="DP95" s="2">
        <f t="shared" si="173"/>
        <v>48.199256931326673</v>
      </c>
      <c r="DS95" s="2">
        <f t="shared" si="174"/>
        <v>0.2878690275648893</v>
      </c>
      <c r="DT95" s="2">
        <f t="shared" si="175"/>
        <v>0.30993776970167075</v>
      </c>
      <c r="DU95" s="2">
        <f t="shared" si="176"/>
        <v>0.34379720873230668</v>
      </c>
      <c r="DV95" s="2">
        <f t="shared" si="177"/>
        <v>0.31823002282888357</v>
      </c>
      <c r="DW95" s="2">
        <f t="shared" si="178"/>
        <v>0.28629673512817516</v>
      </c>
      <c r="DX95" s="2">
        <f t="shared" si="179"/>
        <v>0.29472028361661318</v>
      </c>
      <c r="DY95" s="2">
        <f t="shared" si="180"/>
        <v>0.29304692029316581</v>
      </c>
      <c r="DZ95" s="2">
        <f t="shared" si="181"/>
        <v>0.33485653457642617</v>
      </c>
      <c r="EA95" s="2">
        <f t="shared" si="182"/>
        <v>0.24783120102840586</v>
      </c>
      <c r="EB95" s="2">
        <f t="shared" si="183"/>
        <v>0.28117567546876143</v>
      </c>
      <c r="EC95" s="2">
        <f t="shared" si="184"/>
        <v>0.30231094583709639</v>
      </c>
      <c r="ED95" s="2">
        <f t="shared" si="185"/>
        <v>0.27665746140540282</v>
      </c>
      <c r="EE95" s="2">
        <f t="shared" si="186"/>
        <v>0.26710876710036358</v>
      </c>
    </row>
    <row r="96" spans="2:135" x14ac:dyDescent="0.25">
      <c r="B96" s="2">
        <v>90</v>
      </c>
      <c r="C96">
        <v>70.727000000000004</v>
      </c>
      <c r="D96">
        <v>71.347999999999999</v>
      </c>
      <c r="E96">
        <v>72.909000000000006</v>
      </c>
      <c r="F96">
        <v>73.757999999999996</v>
      </c>
      <c r="G96">
        <v>76.424000000000007</v>
      </c>
      <c r="H96">
        <v>77.47</v>
      </c>
      <c r="I96">
        <v>77.152000000000001</v>
      </c>
      <c r="J96">
        <v>77.864000000000004</v>
      </c>
      <c r="K96">
        <v>76</v>
      </c>
      <c r="L96">
        <v>70.97</v>
      </c>
      <c r="M96">
        <v>65.682000000000002</v>
      </c>
      <c r="N96">
        <v>57.878999999999998</v>
      </c>
      <c r="O96">
        <v>48.014899999999997</v>
      </c>
      <c r="R96" s="5">
        <f t="shared" si="96"/>
        <v>71.673218133604948</v>
      </c>
      <c r="S96" s="5">
        <f t="shared" si="97"/>
        <v>72.492551316507033</v>
      </c>
      <c r="T96" s="5">
        <f t="shared" si="98"/>
        <v>74.068713879135501</v>
      </c>
      <c r="U96" s="5">
        <f t="shared" si="99"/>
        <v>74.436998999553225</v>
      </c>
      <c r="V96" s="5">
        <f t="shared" si="100"/>
        <v>78.22232697186756</v>
      </c>
      <c r="W96" s="5">
        <f t="shared" si="101"/>
        <v>79.123086129316476</v>
      </c>
      <c r="X96" s="5">
        <f t="shared" si="102"/>
        <v>79.545232780661237</v>
      </c>
      <c r="Y96" s="5">
        <f t="shared" si="103"/>
        <v>78.640207880126823</v>
      </c>
      <c r="Z96" s="5">
        <f t="shared" si="104"/>
        <v>80.501186575615918</v>
      </c>
      <c r="AA96" s="5">
        <f t="shared" si="105"/>
        <v>73.712252979012732</v>
      </c>
      <c r="AB96" s="5">
        <f t="shared" si="106"/>
        <v>67.047692979091252</v>
      </c>
      <c r="AC96" s="5">
        <f t="shared" si="107"/>
        <v>58.879264396384691</v>
      </c>
      <c r="AD96" s="5">
        <f t="shared" si="108"/>
        <v>49.358537157371195</v>
      </c>
      <c r="AE96" s="5"/>
      <c r="AG96" s="5">
        <f t="shared" si="188"/>
        <v>-0.946218133604944</v>
      </c>
      <c r="AH96" s="5">
        <f t="shared" si="188"/>
        <v>-1.1445513165070338</v>
      </c>
      <c r="AI96" s="5">
        <f t="shared" si="188"/>
        <v>-1.1597138791354951</v>
      </c>
      <c r="AJ96" s="5">
        <f t="shared" si="187"/>
        <v>-0.67899899955322951</v>
      </c>
      <c r="AK96" s="5">
        <f t="shared" si="187"/>
        <v>-1.798326971867553</v>
      </c>
      <c r="AL96" s="5">
        <f t="shared" si="187"/>
        <v>-1.6530861293164776</v>
      </c>
      <c r="AM96" s="5">
        <f t="shared" si="187"/>
        <v>-2.3932327806612363</v>
      </c>
      <c r="AN96" s="5">
        <f t="shared" si="94"/>
        <v>-0.77620788012681885</v>
      </c>
      <c r="AO96" s="5">
        <f t="shared" si="94"/>
        <v>-4.5011865756159182</v>
      </c>
      <c r="AP96" s="5">
        <f t="shared" si="94"/>
        <v>-2.7422529790127328</v>
      </c>
      <c r="AQ96" s="5">
        <f t="shared" si="94"/>
        <v>-1.36569297909125</v>
      </c>
      <c r="AR96" s="5">
        <f t="shared" si="94"/>
        <v>-1.0002643963846936</v>
      </c>
      <c r="AS96" s="5">
        <f t="shared" si="94"/>
        <v>-1.343637157371198</v>
      </c>
      <c r="AV96" s="2">
        <f t="shared" si="109"/>
        <v>70.920117675131877</v>
      </c>
      <c r="AW96" s="2">
        <f t="shared" si="110"/>
        <v>71.988250506916572</v>
      </c>
      <c r="AX96" s="2">
        <f t="shared" si="111"/>
        <v>73.935487223243683</v>
      </c>
      <c r="AY96" s="2">
        <f t="shared" si="112"/>
        <v>74.0703832353434</v>
      </c>
      <c r="AZ96" s="2">
        <f t="shared" si="113"/>
        <v>76.976134229139319</v>
      </c>
      <c r="BA96" s="2">
        <f t="shared" si="114"/>
        <v>78.065537487945164</v>
      </c>
      <c r="BB96" s="2">
        <f t="shared" si="115"/>
        <v>78.388821032454672</v>
      </c>
      <c r="BC96" s="2">
        <f t="shared" si="116"/>
        <v>78.424917666037217</v>
      </c>
      <c r="BD96" s="2">
        <f t="shared" si="117"/>
        <v>76.34834068034327</v>
      </c>
      <c r="BE96" s="2">
        <f t="shared" si="118"/>
        <v>72.006410108498955</v>
      </c>
      <c r="BF96" s="2">
        <f t="shared" si="119"/>
        <v>66.461685593210916</v>
      </c>
      <c r="BG96" s="2">
        <f t="shared" si="120"/>
        <v>57.733965693402681</v>
      </c>
      <c r="BH96" s="2">
        <f t="shared" si="121"/>
        <v>48.272930221989881</v>
      </c>
      <c r="BK96" s="2" t="str">
        <f t="shared" si="122"/>
        <v/>
      </c>
      <c r="BL96" s="2">
        <f t="shared" si="123"/>
        <v>71.347999999999999</v>
      </c>
      <c r="BM96" s="2">
        <f t="shared" si="124"/>
        <v>72.909000000000006</v>
      </c>
      <c r="BN96" s="2">
        <f t="shared" si="125"/>
        <v>73.757999999999996</v>
      </c>
      <c r="BO96" s="2" t="str">
        <f t="shared" si="126"/>
        <v/>
      </c>
      <c r="BP96" s="2" t="str">
        <f t="shared" si="127"/>
        <v/>
      </c>
      <c r="BQ96" s="2" t="str">
        <f t="shared" si="128"/>
        <v/>
      </c>
      <c r="BR96" s="2">
        <f t="shared" si="129"/>
        <v>77.864000000000004</v>
      </c>
      <c r="BS96" s="2" t="str">
        <f t="shared" si="130"/>
        <v/>
      </c>
      <c r="BT96" s="2" t="str">
        <f t="shared" si="131"/>
        <v/>
      </c>
      <c r="BU96" s="2" t="str">
        <f t="shared" si="132"/>
        <v/>
      </c>
      <c r="BV96" s="2" t="str">
        <f t="shared" si="133"/>
        <v/>
      </c>
      <c r="BW96" s="2" t="str">
        <f t="shared" si="134"/>
        <v/>
      </c>
      <c r="BZ96" s="2" t="str">
        <f t="shared" si="135"/>
        <v/>
      </c>
      <c r="CA96" s="2">
        <f t="shared" si="136"/>
        <v>71.347999999999999</v>
      </c>
      <c r="CB96" s="2">
        <f t="shared" si="137"/>
        <v>72.909000000000006</v>
      </c>
      <c r="CC96" s="2">
        <f t="shared" si="138"/>
        <v>73.757999999999996</v>
      </c>
      <c r="CD96" s="2" t="str">
        <f t="shared" si="139"/>
        <v/>
      </c>
      <c r="CE96" s="2" t="str">
        <f t="shared" si="140"/>
        <v/>
      </c>
      <c r="CF96" s="2" t="str">
        <f t="shared" si="141"/>
        <v/>
      </c>
      <c r="CG96" s="2">
        <f t="shared" si="142"/>
        <v>77.864000000000004</v>
      </c>
      <c r="CH96" s="2" t="str">
        <f t="shared" si="143"/>
        <v/>
      </c>
      <c r="CI96" s="2" t="str">
        <f t="shared" si="144"/>
        <v/>
      </c>
      <c r="CJ96" s="2" t="str">
        <f t="shared" si="145"/>
        <v/>
      </c>
      <c r="CK96" s="2" t="str">
        <f t="shared" si="146"/>
        <v/>
      </c>
      <c r="CL96" s="2" t="str">
        <f t="shared" si="147"/>
        <v/>
      </c>
      <c r="CO96" s="2">
        <f t="shared" si="148"/>
        <v>71.004473963433114</v>
      </c>
      <c r="CP96" s="2">
        <f t="shared" si="149"/>
        <v>72.111969742801818</v>
      </c>
      <c r="CQ96" s="2">
        <f t="shared" si="150"/>
        <v>74.094328223277486</v>
      </c>
      <c r="CR96" s="2">
        <f t="shared" si="151"/>
        <v>74.220258704811116</v>
      </c>
      <c r="CS96" s="2">
        <f t="shared" si="152"/>
        <v>77.00095760220438</v>
      </c>
      <c r="CT96" s="2">
        <f t="shared" si="153"/>
        <v>78.108382730355643</v>
      </c>
      <c r="CU96" s="2">
        <f t="shared" si="154"/>
        <v>78.526024411505503</v>
      </c>
      <c r="CV96" s="2">
        <f t="shared" si="155"/>
        <v>78.632330177302322</v>
      </c>
      <c r="CW96" s="2">
        <f t="shared" si="156"/>
        <v>76.383641551894982</v>
      </c>
      <c r="CX96" s="2">
        <f t="shared" si="157"/>
        <v>72.02931115114346</v>
      </c>
      <c r="CY96" s="2">
        <f t="shared" si="158"/>
        <v>66.541318490226928</v>
      </c>
      <c r="CZ96" s="2">
        <f t="shared" si="159"/>
        <v>57.765089360741698</v>
      </c>
      <c r="DA96" s="2">
        <f t="shared" si="160"/>
        <v>48.307410612391834</v>
      </c>
      <c r="DD96" s="2">
        <f t="shared" si="161"/>
        <v>70.729798565856342</v>
      </c>
      <c r="DE96" s="2">
        <f t="shared" si="162"/>
        <v>71.737032374330923</v>
      </c>
      <c r="DF96" s="2">
        <f t="shared" si="163"/>
        <v>73.65898518333681</v>
      </c>
      <c r="DG96" s="2">
        <f t="shared" si="164"/>
        <v>73.777545338573105</v>
      </c>
      <c r="DH96" s="2">
        <f t="shared" si="165"/>
        <v>76.919697467962962</v>
      </c>
      <c r="DI96" s="2">
        <f t="shared" si="166"/>
        <v>77.972028367557414</v>
      </c>
      <c r="DJ96" s="2">
        <f t="shared" si="167"/>
        <v>78.086952226819633</v>
      </c>
      <c r="DK96" s="2">
        <f t="shared" si="168"/>
        <v>78.049174145521974</v>
      </c>
      <c r="DL96" s="2">
        <f t="shared" si="169"/>
        <v>76.250629387252502</v>
      </c>
      <c r="DM96" s="2">
        <f t="shared" si="170"/>
        <v>71.953015147545514</v>
      </c>
      <c r="DN96" s="2">
        <f t="shared" si="171"/>
        <v>66.294075351279133</v>
      </c>
      <c r="DO96" s="2">
        <f t="shared" si="172"/>
        <v>57.659750575247301</v>
      </c>
      <c r="DP96" s="2">
        <f t="shared" si="173"/>
        <v>48.186647555478885</v>
      </c>
      <c r="DS96" s="2">
        <f t="shared" si="174"/>
        <v>0.30711264658373283</v>
      </c>
      <c r="DT96" s="2">
        <f t="shared" si="175"/>
        <v>0.32997307360908923</v>
      </c>
      <c r="DU96" s="2">
        <f t="shared" si="176"/>
        <v>0.36486399335902525</v>
      </c>
      <c r="DV96" s="2">
        <f t="shared" si="177"/>
        <v>0.33853838826076676</v>
      </c>
      <c r="DW96" s="2">
        <f t="shared" si="178"/>
        <v>0.30548033542869585</v>
      </c>
      <c r="DX96" s="2">
        <f t="shared" si="179"/>
        <v>0.314219813222055</v>
      </c>
      <c r="DY96" s="2">
        <f t="shared" si="180"/>
        <v>0.31248478914462752</v>
      </c>
      <c r="DZ96" s="2">
        <f t="shared" si="181"/>
        <v>0.35567241006130434</v>
      </c>
      <c r="EA96" s="2">
        <f t="shared" si="182"/>
        <v>0.26539581283107838</v>
      </c>
      <c r="EB96" s="2">
        <f t="shared" si="183"/>
        <v>0.30016044831369393</v>
      </c>
      <c r="EC96" s="2">
        <f t="shared" si="184"/>
        <v>0.32208334417245793</v>
      </c>
      <c r="ED96" s="2">
        <f t="shared" si="185"/>
        <v>0.29546256104001856</v>
      </c>
      <c r="EE96" s="2">
        <f t="shared" si="186"/>
        <v>0.28552101349016462</v>
      </c>
    </row>
    <row r="97" spans="2:135" x14ac:dyDescent="0.25">
      <c r="B97" s="2">
        <v>91</v>
      </c>
      <c r="C97">
        <v>70.97</v>
      </c>
      <c r="D97">
        <v>71.847999999999999</v>
      </c>
      <c r="E97">
        <v>71.954999999999998</v>
      </c>
      <c r="F97">
        <v>73.347999999999999</v>
      </c>
      <c r="G97">
        <v>77.620999999999995</v>
      </c>
      <c r="H97">
        <v>76.772999999999996</v>
      </c>
      <c r="I97">
        <v>76.954999999999998</v>
      </c>
      <c r="J97">
        <v>76.454999999999998</v>
      </c>
      <c r="K97">
        <v>76.272999999999996</v>
      </c>
      <c r="L97">
        <v>72.272999999999996</v>
      </c>
      <c r="M97">
        <v>64.5</v>
      </c>
      <c r="N97">
        <v>57.03</v>
      </c>
      <c r="O97">
        <v>48.209000000000003</v>
      </c>
      <c r="R97" s="5">
        <f t="shared" si="96"/>
        <v>71.239626687491111</v>
      </c>
      <c r="S97" s="5">
        <f t="shared" si="97"/>
        <v>72.181149949306231</v>
      </c>
      <c r="T97" s="5">
        <f t="shared" si="98"/>
        <v>73.959572119489351</v>
      </c>
      <c r="U97" s="5">
        <f t="shared" si="99"/>
        <v>74.212071228121729</v>
      </c>
      <c r="V97" s="5">
        <f t="shared" si="100"/>
        <v>77.581243721252505</v>
      </c>
      <c r="W97" s="5">
        <f t="shared" si="101"/>
        <v>78.559584617171922</v>
      </c>
      <c r="X97" s="5">
        <f t="shared" si="102"/>
        <v>78.925650297422834</v>
      </c>
      <c r="Y97" s="5">
        <f t="shared" si="103"/>
        <v>78.490073363910184</v>
      </c>
      <c r="Z97" s="5">
        <f t="shared" si="104"/>
        <v>78.616176253850441</v>
      </c>
      <c r="AA97" s="5">
        <f t="shared" si="105"/>
        <v>72.84925132546104</v>
      </c>
      <c r="AB97" s="5">
        <f t="shared" si="106"/>
        <v>66.726280309572132</v>
      </c>
      <c r="AC97" s="5">
        <f t="shared" si="107"/>
        <v>58.304516272797599</v>
      </c>
      <c r="AD97" s="5">
        <f t="shared" si="108"/>
        <v>48.827067197017548</v>
      </c>
      <c r="AE97" s="5"/>
      <c r="AG97" s="5">
        <f t="shared" si="188"/>
        <v>-0.26962668749111174</v>
      </c>
      <c r="AH97" s="5">
        <f t="shared" si="188"/>
        <v>-0.33314994930623243</v>
      </c>
      <c r="AI97" s="5">
        <f t="shared" si="188"/>
        <v>-2.0045721194893531</v>
      </c>
      <c r="AJ97" s="5">
        <f t="shared" si="187"/>
        <v>-0.86407122812173043</v>
      </c>
      <c r="AK97" s="5">
        <f t="shared" si="187"/>
        <v>3.975627874748966E-2</v>
      </c>
      <c r="AL97" s="5">
        <f t="shared" si="187"/>
        <v>-1.7865846171719255</v>
      </c>
      <c r="AM97" s="5">
        <f t="shared" si="187"/>
        <v>-1.9706502974228357</v>
      </c>
      <c r="AN97" s="5">
        <f t="shared" si="94"/>
        <v>-2.0350733639101861</v>
      </c>
      <c r="AO97" s="5">
        <f t="shared" si="94"/>
        <v>-2.3431762538504444</v>
      </c>
      <c r="AP97" s="5">
        <f t="shared" si="94"/>
        <v>-0.57625132546104396</v>
      </c>
      <c r="AQ97" s="5">
        <f t="shared" si="94"/>
        <v>-2.2262803095721324</v>
      </c>
      <c r="AR97" s="5">
        <f t="shared" si="94"/>
        <v>-1.274516272797598</v>
      </c>
      <c r="AS97" s="5">
        <f t="shared" si="94"/>
        <v>-0.61806719701754531</v>
      </c>
      <c r="AV97" s="2">
        <f t="shared" si="109"/>
        <v>70.887131472178794</v>
      </c>
      <c r="AW97" s="2">
        <f t="shared" si="110"/>
        <v>71.958056382200454</v>
      </c>
      <c r="AX97" s="2">
        <f t="shared" si="111"/>
        <v>73.906437605710053</v>
      </c>
      <c r="AY97" s="2">
        <f t="shared" si="112"/>
        <v>74.053694716886469</v>
      </c>
      <c r="AZ97" s="2">
        <f t="shared" si="113"/>
        <v>76.981090379161188</v>
      </c>
      <c r="BA97" s="2">
        <f t="shared" si="114"/>
        <v>78.063079957152539</v>
      </c>
      <c r="BB97" s="2">
        <f t="shared" si="115"/>
        <v>78.378527664156735</v>
      </c>
      <c r="BC97" s="2">
        <f t="shared" si="116"/>
        <v>78.401202793081808</v>
      </c>
      <c r="BD97" s="2">
        <f t="shared" si="117"/>
        <v>76.34393931279169</v>
      </c>
      <c r="BE97" s="2">
        <f t="shared" si="118"/>
        <v>72.006651759474224</v>
      </c>
      <c r="BF97" s="2">
        <f t="shared" si="119"/>
        <v>66.458764083449097</v>
      </c>
      <c r="BG97" s="2">
        <f t="shared" si="120"/>
        <v>57.7362092308257</v>
      </c>
      <c r="BH97" s="2">
        <f t="shared" si="121"/>
        <v>48.279205496219376</v>
      </c>
      <c r="BK97" s="2">
        <f t="shared" si="122"/>
        <v>70.97</v>
      </c>
      <c r="BL97" s="2">
        <f t="shared" si="123"/>
        <v>71.847999999999999</v>
      </c>
      <c r="BM97" s="2">
        <f t="shared" si="124"/>
        <v>71.954999999999998</v>
      </c>
      <c r="BN97" s="2">
        <f t="shared" si="125"/>
        <v>73.347999999999999</v>
      </c>
      <c r="BO97" s="2" t="str">
        <f t="shared" si="126"/>
        <v/>
      </c>
      <c r="BP97" s="2">
        <f t="shared" si="127"/>
        <v>76.772999999999996</v>
      </c>
      <c r="BQ97" s="2">
        <f t="shared" si="128"/>
        <v>76.954999999999998</v>
      </c>
      <c r="BR97" s="2">
        <f t="shared" si="129"/>
        <v>76.454999999999998</v>
      </c>
      <c r="BS97" s="2" t="str">
        <f t="shared" si="130"/>
        <v/>
      </c>
      <c r="BT97" s="2" t="str">
        <f t="shared" si="131"/>
        <v/>
      </c>
      <c r="BU97" s="2">
        <f t="shared" si="132"/>
        <v>64.5</v>
      </c>
      <c r="BV97" s="2" t="str">
        <f t="shared" si="133"/>
        <v/>
      </c>
      <c r="BW97" s="2" t="str">
        <f t="shared" si="134"/>
        <v/>
      </c>
      <c r="BZ97" s="2">
        <f t="shared" si="135"/>
        <v>70.97</v>
      </c>
      <c r="CA97" s="2">
        <f t="shared" si="136"/>
        <v>71.847999999999999</v>
      </c>
      <c r="CB97" s="2">
        <f t="shared" si="137"/>
        <v>71.954999999999998</v>
      </c>
      <c r="CC97" s="2">
        <f t="shared" si="138"/>
        <v>73.347999999999999</v>
      </c>
      <c r="CD97" s="2" t="str">
        <f t="shared" si="139"/>
        <v/>
      </c>
      <c r="CE97" s="2">
        <f t="shared" si="140"/>
        <v>76.772999999999996</v>
      </c>
      <c r="CF97" s="2">
        <f t="shared" si="141"/>
        <v>76.954999999999998</v>
      </c>
      <c r="CG97" s="2">
        <f t="shared" si="142"/>
        <v>76.454999999999998</v>
      </c>
      <c r="CH97" s="2" t="str">
        <f t="shared" si="143"/>
        <v/>
      </c>
      <c r="CI97" s="2" t="str">
        <f t="shared" si="144"/>
        <v/>
      </c>
      <c r="CJ97" s="2">
        <f t="shared" si="145"/>
        <v>64.5</v>
      </c>
      <c r="CK97" s="2" t="str">
        <f t="shared" si="146"/>
        <v/>
      </c>
      <c r="CL97" s="2" t="str">
        <f t="shared" si="147"/>
        <v/>
      </c>
      <c r="CO97" s="2">
        <f t="shared" si="148"/>
        <v>71.0018239412436</v>
      </c>
      <c r="CP97" s="2">
        <f t="shared" si="149"/>
        <v>72.106154845049502</v>
      </c>
      <c r="CQ97" s="2">
        <f t="shared" si="150"/>
        <v>74.091381286023477</v>
      </c>
      <c r="CR97" s="2">
        <f t="shared" si="151"/>
        <v>74.221824287583715</v>
      </c>
      <c r="CS97" s="2">
        <f t="shared" si="152"/>
        <v>77.025173918739455</v>
      </c>
      <c r="CT97" s="2">
        <f t="shared" si="153"/>
        <v>78.126631016979744</v>
      </c>
      <c r="CU97" s="2">
        <f t="shared" si="154"/>
        <v>78.53951870245497</v>
      </c>
      <c r="CV97" s="2">
        <f t="shared" si="155"/>
        <v>78.642315603100315</v>
      </c>
      <c r="CW97" s="2">
        <f t="shared" si="156"/>
        <v>76.399540106639421</v>
      </c>
      <c r="CX97" s="2">
        <f t="shared" si="157"/>
        <v>72.052470179740865</v>
      </c>
      <c r="CY97" s="2">
        <f t="shared" si="158"/>
        <v>66.567216459472291</v>
      </c>
      <c r="CZ97" s="2">
        <f t="shared" si="159"/>
        <v>57.784211543803615</v>
      </c>
      <c r="DA97" s="2">
        <f t="shared" si="160"/>
        <v>48.325287293488564</v>
      </c>
      <c r="DD97" s="2">
        <f t="shared" si="161"/>
        <v>70.651138083605829</v>
      </c>
      <c r="DE97" s="2">
        <f t="shared" si="162"/>
        <v>71.683795224546714</v>
      </c>
      <c r="DF97" s="2">
        <f t="shared" si="163"/>
        <v>73.612824644754724</v>
      </c>
      <c r="DG97" s="2">
        <f t="shared" si="164"/>
        <v>73.754095394652353</v>
      </c>
      <c r="DH97" s="2">
        <f t="shared" si="165"/>
        <v>76.889683738997277</v>
      </c>
      <c r="DI97" s="2">
        <f t="shared" si="166"/>
        <v>77.93658472250641</v>
      </c>
      <c r="DJ97" s="2">
        <f t="shared" si="167"/>
        <v>78.055488535288148</v>
      </c>
      <c r="DK97" s="2">
        <f t="shared" si="168"/>
        <v>78.002841773838497</v>
      </c>
      <c r="DL97" s="2">
        <f t="shared" si="169"/>
        <v>76.203580293496771</v>
      </c>
      <c r="DM97" s="2">
        <f t="shared" si="170"/>
        <v>71.90922345846036</v>
      </c>
      <c r="DN97" s="2">
        <f t="shared" si="171"/>
        <v>66.250580198536085</v>
      </c>
      <c r="DO97" s="2">
        <f t="shared" si="172"/>
        <v>57.631818056604892</v>
      </c>
      <c r="DP97" s="2">
        <f t="shared" si="173"/>
        <v>48.174038179631104</v>
      </c>
      <c r="DS97" s="2">
        <f t="shared" si="174"/>
        <v>0.32705188009970471</v>
      </c>
      <c r="DT97" s="2">
        <f t="shared" si="175"/>
        <v>0.35064541130316385</v>
      </c>
      <c r="DU97" s="2">
        <f t="shared" si="176"/>
        <v>0.38646142246213938</v>
      </c>
      <c r="DV97" s="2">
        <f t="shared" si="177"/>
        <v>0.3594594502031857</v>
      </c>
      <c r="DW97" s="2">
        <f t="shared" si="178"/>
        <v>0.3253633559432525</v>
      </c>
      <c r="DX97" s="2">
        <f t="shared" si="179"/>
        <v>0.33439778451519425</v>
      </c>
      <c r="DY97" s="2">
        <f t="shared" si="180"/>
        <v>0.33260538127318096</v>
      </c>
      <c r="DZ97" s="2">
        <f t="shared" si="181"/>
        <v>0.37704875318642933</v>
      </c>
      <c r="EA97" s="2">
        <f t="shared" si="182"/>
        <v>0.28373569537570925</v>
      </c>
      <c r="EB97" s="2">
        <f t="shared" si="183"/>
        <v>0.31985667704694026</v>
      </c>
      <c r="EC97" s="2">
        <f t="shared" si="184"/>
        <v>0.34251407499109404</v>
      </c>
      <c r="ED97" s="2">
        <f t="shared" si="185"/>
        <v>0.31498926798179122</v>
      </c>
      <c r="EE97" s="2">
        <f t="shared" si="186"/>
        <v>0.30467482482323294</v>
      </c>
    </row>
    <row r="98" spans="2:135" x14ac:dyDescent="0.25">
      <c r="B98" s="2">
        <v>92</v>
      </c>
      <c r="C98">
        <v>70.242000000000004</v>
      </c>
      <c r="D98">
        <v>72.167000000000002</v>
      </c>
      <c r="E98">
        <v>72.742000000000004</v>
      </c>
      <c r="F98">
        <v>73.212000000000003</v>
      </c>
      <c r="G98">
        <v>76.697000000000003</v>
      </c>
      <c r="H98">
        <v>76.409000000000006</v>
      </c>
      <c r="I98">
        <v>77.242000000000004</v>
      </c>
      <c r="J98">
        <v>77.909000000000006</v>
      </c>
      <c r="K98">
        <v>75.938999999999993</v>
      </c>
      <c r="L98">
        <v>70.879000000000005</v>
      </c>
      <c r="M98">
        <v>65.484999999999999</v>
      </c>
      <c r="N98">
        <v>56.287999999999997</v>
      </c>
      <c r="O98">
        <v>47.388100000000001</v>
      </c>
      <c r="R98" s="5">
        <f t="shared" si="96"/>
        <v>71.005921936271434</v>
      </c>
      <c r="S98" s="5">
        <f t="shared" si="97"/>
        <v>72.01821272056732</v>
      </c>
      <c r="T98" s="5">
        <f t="shared" si="98"/>
        <v>73.895151218269376</v>
      </c>
      <c r="U98" s="5">
        <f t="shared" si="99"/>
        <v>74.099843102066387</v>
      </c>
      <c r="V98" s="5">
        <f t="shared" si="100"/>
        <v>77.254689993316887</v>
      </c>
      <c r="W98" s="5">
        <f t="shared" si="101"/>
        <v>78.276715245736781</v>
      </c>
      <c r="X98" s="5">
        <f t="shared" si="102"/>
        <v>78.608573378588233</v>
      </c>
      <c r="Y98" s="5">
        <f t="shared" si="103"/>
        <v>78.409096025336396</v>
      </c>
      <c r="Z98" s="5">
        <f t="shared" si="104"/>
        <v>77.503585694357383</v>
      </c>
      <c r="AA98" s="5">
        <f t="shared" si="105"/>
        <v>72.393904515926025</v>
      </c>
      <c r="AB98" s="5">
        <f t="shared" si="106"/>
        <v>66.567238169834781</v>
      </c>
      <c r="AC98" s="5">
        <f t="shared" si="107"/>
        <v>58.000920645836487</v>
      </c>
      <c r="AD98" s="5">
        <f t="shared" si="108"/>
        <v>48.543914463725159</v>
      </c>
      <c r="AE98" s="5"/>
      <c r="AG98" s="5">
        <f t="shared" si="188"/>
        <v>-0.76392193627143001</v>
      </c>
      <c r="AH98" s="5">
        <f t="shared" si="188"/>
        <v>0.14878727943268188</v>
      </c>
      <c r="AI98" s="5">
        <f t="shared" si="188"/>
        <v>-1.1531512182693717</v>
      </c>
      <c r="AJ98" s="5">
        <f t="shared" si="187"/>
        <v>-0.88784310206638395</v>
      </c>
      <c r="AK98" s="5">
        <f t="shared" si="187"/>
        <v>-0.55768999331688462</v>
      </c>
      <c r="AL98" s="5">
        <f t="shared" si="187"/>
        <v>-1.8677152457367754</v>
      </c>
      <c r="AM98" s="5">
        <f t="shared" si="187"/>
        <v>-1.3665733785882281</v>
      </c>
      <c r="AN98" s="5">
        <f t="shared" si="94"/>
        <v>-0.50009602533638997</v>
      </c>
      <c r="AO98" s="5">
        <f t="shared" si="94"/>
        <v>-1.5645856943573904</v>
      </c>
      <c r="AP98" s="5">
        <f t="shared" si="94"/>
        <v>-1.5149045159260197</v>
      </c>
      <c r="AQ98" s="5">
        <f t="shared" si="94"/>
        <v>-1.0822381698347812</v>
      </c>
      <c r="AR98" s="5">
        <f t="shared" si="94"/>
        <v>-1.7129206458364905</v>
      </c>
      <c r="AS98" s="5">
        <f t="shared" si="94"/>
        <v>-1.1558144637251573</v>
      </c>
      <c r="AV98" s="2">
        <f t="shared" si="109"/>
        <v>70.850838849159942</v>
      </c>
      <c r="AW98" s="2">
        <f t="shared" si="110"/>
        <v>71.925630883441642</v>
      </c>
      <c r="AX98" s="2">
        <f t="shared" si="111"/>
        <v>73.875283377924561</v>
      </c>
      <c r="AY98" s="2">
        <f t="shared" si="112"/>
        <v>74.035689311303358</v>
      </c>
      <c r="AZ98" s="2">
        <f t="shared" si="113"/>
        <v>76.983766770503152</v>
      </c>
      <c r="BA98" s="2">
        <f t="shared" si="114"/>
        <v>78.058303395147377</v>
      </c>
      <c r="BB98" s="2">
        <f t="shared" si="115"/>
        <v>78.366092036844833</v>
      </c>
      <c r="BC98" s="2">
        <f t="shared" si="116"/>
        <v>78.37473970664422</v>
      </c>
      <c r="BD98" s="2">
        <f t="shared" si="117"/>
        <v>76.337036173944426</v>
      </c>
      <c r="BE98" s="2">
        <f t="shared" si="118"/>
        <v>72.004116456163345</v>
      </c>
      <c r="BF98" s="2">
        <f t="shared" si="119"/>
        <v>66.452775070418738</v>
      </c>
      <c r="BG98" s="2">
        <f t="shared" si="120"/>
        <v>57.736480189888567</v>
      </c>
      <c r="BH98" s="2">
        <f t="shared" si="121"/>
        <v>48.284185475044495</v>
      </c>
      <c r="BK98" s="2">
        <f t="shared" si="122"/>
        <v>70.242000000000004</v>
      </c>
      <c r="BL98" s="2">
        <f t="shared" si="123"/>
        <v>72.167000000000002</v>
      </c>
      <c r="BM98" s="2">
        <f t="shared" si="124"/>
        <v>72.742000000000004</v>
      </c>
      <c r="BN98" s="2">
        <f t="shared" si="125"/>
        <v>73.212000000000003</v>
      </c>
      <c r="BO98" s="2">
        <f t="shared" si="126"/>
        <v>76.697000000000003</v>
      </c>
      <c r="BP98" s="2">
        <f t="shared" si="127"/>
        <v>76.409000000000006</v>
      </c>
      <c r="BQ98" s="2">
        <f t="shared" si="128"/>
        <v>77.242000000000004</v>
      </c>
      <c r="BR98" s="2">
        <f t="shared" si="129"/>
        <v>77.909000000000006</v>
      </c>
      <c r="BS98" s="2" t="str">
        <f t="shared" si="130"/>
        <v/>
      </c>
      <c r="BT98" s="2">
        <f t="shared" si="131"/>
        <v>70.879000000000005</v>
      </c>
      <c r="BU98" s="2">
        <f t="shared" si="132"/>
        <v>65.484999999999999</v>
      </c>
      <c r="BV98" s="2">
        <f t="shared" si="133"/>
        <v>56.287999999999997</v>
      </c>
      <c r="BW98" s="2">
        <f t="shared" si="134"/>
        <v>47.388100000000001</v>
      </c>
      <c r="BZ98" s="2">
        <f t="shared" si="135"/>
        <v>70.242000000000004</v>
      </c>
      <c r="CA98" s="2">
        <f t="shared" si="136"/>
        <v>72.167000000000002</v>
      </c>
      <c r="CB98" s="2">
        <f t="shared" si="137"/>
        <v>72.742000000000004</v>
      </c>
      <c r="CC98" s="2">
        <f t="shared" si="138"/>
        <v>73.212000000000003</v>
      </c>
      <c r="CD98" s="2">
        <f t="shared" si="139"/>
        <v>76.697000000000003</v>
      </c>
      <c r="CE98" s="2">
        <f t="shared" si="140"/>
        <v>76.409000000000006</v>
      </c>
      <c r="CF98" s="2">
        <f t="shared" si="141"/>
        <v>77.242000000000004</v>
      </c>
      <c r="CG98" s="2">
        <f t="shared" si="142"/>
        <v>77.909000000000006</v>
      </c>
      <c r="CH98" s="2" t="str">
        <f t="shared" si="143"/>
        <v/>
      </c>
      <c r="CI98" s="2">
        <f t="shared" si="144"/>
        <v>70.879000000000005</v>
      </c>
      <c r="CJ98" s="2">
        <f t="shared" si="145"/>
        <v>65.484999999999999</v>
      </c>
      <c r="CK98" s="2">
        <f t="shared" si="146"/>
        <v>56.287999999999997</v>
      </c>
      <c r="CL98" s="2">
        <f t="shared" si="147"/>
        <v>47.388100000000001</v>
      </c>
      <c r="CO98" s="2">
        <f t="shared" si="148"/>
        <v>70.999173919054101</v>
      </c>
      <c r="CP98" s="2">
        <f t="shared" si="149"/>
        <v>72.100339947297186</v>
      </c>
      <c r="CQ98" s="2">
        <f t="shared" si="150"/>
        <v>74.088434348769468</v>
      </c>
      <c r="CR98" s="2">
        <f t="shared" si="151"/>
        <v>74.223389870356314</v>
      </c>
      <c r="CS98" s="2">
        <f t="shared" si="152"/>
        <v>77.049390235274544</v>
      </c>
      <c r="CT98" s="2">
        <f t="shared" si="153"/>
        <v>78.14487930360383</v>
      </c>
      <c r="CU98" s="2">
        <f t="shared" si="154"/>
        <v>78.553012993404423</v>
      </c>
      <c r="CV98" s="2">
        <f t="shared" si="155"/>
        <v>78.652301028898293</v>
      </c>
      <c r="CW98" s="2">
        <f t="shared" si="156"/>
        <v>76.41543866138386</v>
      </c>
      <c r="CX98" s="2">
        <f t="shared" si="157"/>
        <v>72.07562920833827</v>
      </c>
      <c r="CY98" s="2">
        <f t="shared" si="158"/>
        <v>66.593114428717655</v>
      </c>
      <c r="CZ98" s="2">
        <f t="shared" si="159"/>
        <v>57.803333726865525</v>
      </c>
      <c r="DA98" s="2">
        <f t="shared" si="160"/>
        <v>48.343163974585295</v>
      </c>
      <c r="DD98" s="2">
        <f t="shared" si="161"/>
        <v>70.572477601355331</v>
      </c>
      <c r="DE98" s="2">
        <f t="shared" si="162"/>
        <v>71.630558074762519</v>
      </c>
      <c r="DF98" s="2">
        <f t="shared" si="163"/>
        <v>73.566664106172652</v>
      </c>
      <c r="DG98" s="2">
        <f t="shared" si="164"/>
        <v>73.7306454507316</v>
      </c>
      <c r="DH98" s="2">
        <f t="shared" si="165"/>
        <v>76.859670010031593</v>
      </c>
      <c r="DI98" s="2">
        <f t="shared" si="166"/>
        <v>77.901141077455407</v>
      </c>
      <c r="DJ98" s="2">
        <f t="shared" si="167"/>
        <v>78.024024843756678</v>
      </c>
      <c r="DK98" s="2">
        <f t="shared" si="168"/>
        <v>77.956509402155035</v>
      </c>
      <c r="DL98" s="2">
        <f t="shared" si="169"/>
        <v>76.156531199741025</v>
      </c>
      <c r="DM98" s="2">
        <f t="shared" si="170"/>
        <v>71.865431769375206</v>
      </c>
      <c r="DN98" s="2">
        <f t="shared" si="171"/>
        <v>66.207085045793022</v>
      </c>
      <c r="DO98" s="2">
        <f t="shared" si="172"/>
        <v>57.603885537962483</v>
      </c>
      <c r="DP98" s="2">
        <f t="shared" si="173"/>
        <v>48.161428803783323</v>
      </c>
      <c r="DS98" s="2">
        <f t="shared" si="174"/>
        <v>0.34763616122622376</v>
      </c>
      <c r="DT98" s="2">
        <f t="shared" si="175"/>
        <v>0.37189400883629686</v>
      </c>
      <c r="DU98" s="2">
        <f t="shared" si="176"/>
        <v>0.40851500036505672</v>
      </c>
      <c r="DV98" s="2">
        <f t="shared" si="177"/>
        <v>0.38092883770438762</v>
      </c>
      <c r="DW98" s="2">
        <f t="shared" si="178"/>
        <v>0.34589598809171873</v>
      </c>
      <c r="DX98" s="2">
        <f t="shared" si="179"/>
        <v>0.35520037141706828</v>
      </c>
      <c r="DY98" s="2">
        <f t="shared" si="180"/>
        <v>0.35335565963823007</v>
      </c>
      <c r="DZ98" s="2">
        <f t="shared" si="181"/>
        <v>0.39891443297937595</v>
      </c>
      <c r="EA98" s="2">
        <f t="shared" si="182"/>
        <v>0.30282050174200459</v>
      </c>
      <c r="EB98" s="2">
        <f t="shared" si="183"/>
        <v>0.34021704797030694</v>
      </c>
      <c r="EC98" s="2">
        <f t="shared" si="184"/>
        <v>0.36354579342034893</v>
      </c>
      <c r="ED98" s="2">
        <f t="shared" si="185"/>
        <v>0.33519249958923603</v>
      </c>
      <c r="EE98" s="2">
        <f t="shared" si="186"/>
        <v>0.32452991504361173</v>
      </c>
    </row>
    <row r="99" spans="2:135" x14ac:dyDescent="0.25">
      <c r="B99" s="2">
        <v>93</v>
      </c>
      <c r="C99">
        <v>69.712000000000003</v>
      </c>
      <c r="D99">
        <v>71.302999999999997</v>
      </c>
      <c r="E99">
        <v>72.135999999999996</v>
      </c>
      <c r="F99">
        <v>73.47</v>
      </c>
      <c r="G99">
        <v>77</v>
      </c>
      <c r="H99">
        <v>76.909000000000006</v>
      </c>
      <c r="I99">
        <v>76.135999999999996</v>
      </c>
      <c r="J99">
        <v>77.045000000000002</v>
      </c>
      <c r="K99">
        <v>75.061000000000007</v>
      </c>
      <c r="L99">
        <v>70.924000000000007</v>
      </c>
      <c r="M99">
        <v>65.727000000000004</v>
      </c>
      <c r="N99">
        <v>56.621000000000002</v>
      </c>
      <c r="O99">
        <v>47.313400000000001</v>
      </c>
      <c r="R99" s="5">
        <f t="shared" si="96"/>
        <v>70.875256371438113</v>
      </c>
      <c r="S99" s="5">
        <f t="shared" si="97"/>
        <v>71.926969582132813</v>
      </c>
      <c r="T99" s="5">
        <f t="shared" si="98"/>
        <v>73.848976483383993</v>
      </c>
      <c r="U99" s="5">
        <f t="shared" si="99"/>
        <v>74.040730664840325</v>
      </c>
      <c r="V99" s="5">
        <f t="shared" si="100"/>
        <v>77.098712338673536</v>
      </c>
      <c r="W99" s="5">
        <f t="shared" si="101"/>
        <v>78.14114996861376</v>
      </c>
      <c r="X99" s="5">
        <f t="shared" si="102"/>
        <v>78.452133217501512</v>
      </c>
      <c r="Y99" s="5">
        <f t="shared" si="103"/>
        <v>78.357943679791276</v>
      </c>
      <c r="Z99" s="5">
        <f t="shared" si="104"/>
        <v>76.889449173232109</v>
      </c>
      <c r="AA99" s="5">
        <f t="shared" si="105"/>
        <v>72.167559703090575</v>
      </c>
      <c r="AB99" s="5">
        <f t="shared" si="106"/>
        <v>66.489527377218238</v>
      </c>
      <c r="AC99" s="5">
        <f t="shared" si="107"/>
        <v>57.850082486871436</v>
      </c>
      <c r="AD99" s="5">
        <f t="shared" si="108"/>
        <v>48.403486598059267</v>
      </c>
      <c r="AE99" s="5"/>
      <c r="AG99" s="5">
        <f t="shared" si="188"/>
        <v>-1.1632563714381092</v>
      </c>
      <c r="AH99" s="5">
        <f t="shared" si="188"/>
        <v>-0.6239695821328155</v>
      </c>
      <c r="AI99" s="5">
        <f t="shared" si="188"/>
        <v>-1.7129764833839971</v>
      </c>
      <c r="AJ99" s="5">
        <f t="shared" si="187"/>
        <v>-0.57073066484032609</v>
      </c>
      <c r="AK99" s="5">
        <f t="shared" si="187"/>
        <v>-9.8712338673536237E-2</v>
      </c>
      <c r="AL99" s="5">
        <f t="shared" si="187"/>
        <v>-1.2321499686137543</v>
      </c>
      <c r="AM99" s="5">
        <f t="shared" si="187"/>
        <v>-2.3161332175015161</v>
      </c>
      <c r="AN99" s="5">
        <f t="shared" si="94"/>
        <v>-1.3129436797912746</v>
      </c>
      <c r="AO99" s="5">
        <f t="shared" si="94"/>
        <v>-1.8284491732321015</v>
      </c>
      <c r="AP99" s="5">
        <f t="shared" si="94"/>
        <v>-1.2435597030905683</v>
      </c>
      <c r="AQ99" s="5">
        <f t="shared" si="94"/>
        <v>-0.76252737721823394</v>
      </c>
      <c r="AR99" s="5">
        <f t="shared" si="94"/>
        <v>-1.2290824868714338</v>
      </c>
      <c r="AS99" s="5">
        <f t="shared" si="94"/>
        <v>-1.0900865980592656</v>
      </c>
      <c r="AV99" s="2">
        <f t="shared" si="109"/>
        <v>70.811122634457234</v>
      </c>
      <c r="AW99" s="2">
        <f t="shared" si="110"/>
        <v>71.890927824368106</v>
      </c>
      <c r="AX99" s="2">
        <f t="shared" si="111"/>
        <v>73.842011511138878</v>
      </c>
      <c r="AY99" s="2">
        <f t="shared" si="112"/>
        <v>74.016363427190981</v>
      </c>
      <c r="AZ99" s="2">
        <f t="shared" si="113"/>
        <v>76.984072057967879</v>
      </c>
      <c r="BA99" s="2">
        <f t="shared" si="114"/>
        <v>78.05112582521204</v>
      </c>
      <c r="BB99" s="2">
        <f t="shared" si="115"/>
        <v>78.351464745962517</v>
      </c>
      <c r="BC99" s="2">
        <f t="shared" si="116"/>
        <v>78.345504885163365</v>
      </c>
      <c r="BD99" s="2">
        <f t="shared" si="117"/>
        <v>76.327503276171001</v>
      </c>
      <c r="BE99" s="2">
        <f t="shared" si="118"/>
        <v>71.998686423780384</v>
      </c>
      <c r="BF99" s="2">
        <f t="shared" si="119"/>
        <v>66.443623495625928</v>
      </c>
      <c r="BG99" s="2">
        <f t="shared" si="120"/>
        <v>57.734696423784541</v>
      </c>
      <c r="BH99" s="2">
        <f t="shared" si="121"/>
        <v>48.287816511532839</v>
      </c>
      <c r="BK99" s="2">
        <f t="shared" si="122"/>
        <v>69.712000000000003</v>
      </c>
      <c r="BL99" s="2">
        <f t="shared" si="123"/>
        <v>71.302999999999997</v>
      </c>
      <c r="BM99" s="2">
        <f t="shared" si="124"/>
        <v>72.135999999999996</v>
      </c>
      <c r="BN99" s="2">
        <f t="shared" si="125"/>
        <v>73.47</v>
      </c>
      <c r="BO99" s="2">
        <f t="shared" si="126"/>
        <v>77</v>
      </c>
      <c r="BP99" s="2">
        <f t="shared" si="127"/>
        <v>76.909000000000006</v>
      </c>
      <c r="BQ99" s="2">
        <f t="shared" si="128"/>
        <v>76.135999999999996</v>
      </c>
      <c r="BR99" s="2">
        <f t="shared" si="129"/>
        <v>77.045000000000002</v>
      </c>
      <c r="BS99" s="2">
        <f t="shared" si="130"/>
        <v>75.061000000000007</v>
      </c>
      <c r="BT99" s="2">
        <f t="shared" si="131"/>
        <v>70.924000000000007</v>
      </c>
      <c r="BU99" s="2">
        <f t="shared" si="132"/>
        <v>65.727000000000004</v>
      </c>
      <c r="BV99" s="2">
        <f t="shared" si="133"/>
        <v>56.621000000000002</v>
      </c>
      <c r="BW99" s="2">
        <f t="shared" si="134"/>
        <v>47.313400000000001</v>
      </c>
      <c r="BZ99" s="2">
        <f t="shared" si="135"/>
        <v>69.712000000000003</v>
      </c>
      <c r="CA99" s="2">
        <f t="shared" si="136"/>
        <v>71.302999999999997</v>
      </c>
      <c r="CB99" s="2">
        <f t="shared" si="137"/>
        <v>72.135999999999996</v>
      </c>
      <c r="CC99" s="2">
        <f t="shared" si="138"/>
        <v>73.47</v>
      </c>
      <c r="CD99" s="2">
        <f t="shared" si="139"/>
        <v>77</v>
      </c>
      <c r="CE99" s="2">
        <f t="shared" si="140"/>
        <v>76.909000000000006</v>
      </c>
      <c r="CF99" s="2">
        <f t="shared" si="141"/>
        <v>76.135999999999996</v>
      </c>
      <c r="CG99" s="2">
        <f t="shared" si="142"/>
        <v>77.045000000000002</v>
      </c>
      <c r="CH99" s="2">
        <f t="shared" si="143"/>
        <v>75.061000000000007</v>
      </c>
      <c r="CI99" s="2">
        <f t="shared" si="144"/>
        <v>70.924000000000007</v>
      </c>
      <c r="CJ99" s="2">
        <f t="shared" si="145"/>
        <v>65.727000000000004</v>
      </c>
      <c r="CK99" s="2">
        <f t="shared" si="146"/>
        <v>56.621000000000002</v>
      </c>
      <c r="CL99" s="2">
        <f t="shared" si="147"/>
        <v>47.313400000000001</v>
      </c>
      <c r="CO99" s="2">
        <f t="shared" si="148"/>
        <v>70.996523896864588</v>
      </c>
      <c r="CP99" s="2">
        <f t="shared" si="149"/>
        <v>72.094525049544856</v>
      </c>
      <c r="CQ99" s="2">
        <f t="shared" si="150"/>
        <v>74.085487411515459</v>
      </c>
      <c r="CR99" s="2">
        <f t="shared" si="151"/>
        <v>74.224955453128914</v>
      </c>
      <c r="CS99" s="2">
        <f t="shared" si="152"/>
        <v>77.073606551809618</v>
      </c>
      <c r="CT99" s="2">
        <f t="shared" si="153"/>
        <v>78.16312759022793</v>
      </c>
      <c r="CU99" s="2">
        <f t="shared" si="154"/>
        <v>78.566507284353875</v>
      </c>
      <c r="CV99" s="2">
        <f t="shared" si="155"/>
        <v>78.662286454696272</v>
      </c>
      <c r="CW99" s="2">
        <f t="shared" si="156"/>
        <v>76.431337216128298</v>
      </c>
      <c r="CX99" s="2">
        <f t="shared" si="157"/>
        <v>72.098788236935675</v>
      </c>
      <c r="CY99" s="2">
        <f t="shared" si="158"/>
        <v>66.619012397963019</v>
      </c>
      <c r="CZ99" s="2">
        <f t="shared" si="159"/>
        <v>57.822455909927434</v>
      </c>
      <c r="DA99" s="2">
        <f t="shared" si="160"/>
        <v>48.361040655682025</v>
      </c>
      <c r="DD99" s="2">
        <f t="shared" si="161"/>
        <v>70.493817119104833</v>
      </c>
      <c r="DE99" s="2">
        <f t="shared" si="162"/>
        <v>71.577320924978309</v>
      </c>
      <c r="DF99" s="2">
        <f t="shared" si="163"/>
        <v>73.520503567590566</v>
      </c>
      <c r="DG99" s="2">
        <f t="shared" si="164"/>
        <v>73.707195506810848</v>
      </c>
      <c r="DH99" s="2">
        <f t="shared" si="165"/>
        <v>76.829656281065908</v>
      </c>
      <c r="DI99" s="2">
        <f t="shared" si="166"/>
        <v>77.865697432404403</v>
      </c>
      <c r="DJ99" s="2">
        <f t="shared" si="167"/>
        <v>77.992561152225193</v>
      </c>
      <c r="DK99" s="2">
        <f t="shared" si="168"/>
        <v>77.910177030471573</v>
      </c>
      <c r="DL99" s="2">
        <f t="shared" si="169"/>
        <v>76.109482105985279</v>
      </c>
      <c r="DM99" s="2">
        <f t="shared" si="170"/>
        <v>71.821640080290052</v>
      </c>
      <c r="DN99" s="2">
        <f t="shared" si="171"/>
        <v>66.163589893049974</v>
      </c>
      <c r="DO99" s="2">
        <f t="shared" si="172"/>
        <v>57.575953019320075</v>
      </c>
      <c r="DP99" s="2">
        <f t="shared" si="173"/>
        <v>48.148819427935535</v>
      </c>
      <c r="DS99" s="2">
        <f t="shared" si="174"/>
        <v>0.36880597320284825</v>
      </c>
      <c r="DT99" s="2">
        <f t="shared" si="175"/>
        <v>0.39364965495466636</v>
      </c>
      <c r="DU99" s="2">
        <f t="shared" si="176"/>
        <v>0.43094311986901312</v>
      </c>
      <c r="DV99" s="2">
        <f t="shared" si="177"/>
        <v>0.40287401028465197</v>
      </c>
      <c r="DW99" s="2">
        <f t="shared" si="178"/>
        <v>0.3670194485490339</v>
      </c>
      <c r="DX99" s="2">
        <f t="shared" si="179"/>
        <v>0.37656492480613396</v>
      </c>
      <c r="DY99" s="2">
        <f t="shared" si="180"/>
        <v>0.37467373043144825</v>
      </c>
      <c r="DZ99" s="2">
        <f t="shared" si="181"/>
        <v>0.42119079927693842</v>
      </c>
      <c r="EA99" s="2">
        <f t="shared" si="182"/>
        <v>0.32261081674654701</v>
      </c>
      <c r="EB99" s="2">
        <f t="shared" si="183"/>
        <v>0.36118520276970806</v>
      </c>
      <c r="EC99" s="2">
        <f t="shared" si="184"/>
        <v>0.38511250639793276</v>
      </c>
      <c r="ED99" s="2">
        <f t="shared" si="185"/>
        <v>0.35601808127545403</v>
      </c>
      <c r="EE99" s="2">
        <f t="shared" si="186"/>
        <v>0.34503685105739446</v>
      </c>
    </row>
    <row r="100" spans="2:135" x14ac:dyDescent="0.25">
      <c r="B100" s="2">
        <v>94</v>
      </c>
      <c r="C100">
        <v>69.894000000000005</v>
      </c>
      <c r="D100">
        <v>72.454999999999998</v>
      </c>
      <c r="E100">
        <v>73.802999999999997</v>
      </c>
      <c r="F100">
        <v>72.817999999999998</v>
      </c>
      <c r="G100">
        <v>75.120999999999995</v>
      </c>
      <c r="H100">
        <v>76.924000000000007</v>
      </c>
      <c r="I100">
        <v>78.015000000000001</v>
      </c>
      <c r="J100">
        <v>77.257999999999996</v>
      </c>
      <c r="K100">
        <v>74.53</v>
      </c>
      <c r="L100">
        <v>69.652000000000001</v>
      </c>
      <c r="M100">
        <v>65.802999999999997</v>
      </c>
      <c r="N100">
        <v>56.423999999999999</v>
      </c>
      <c r="O100">
        <v>47.537300000000002</v>
      </c>
      <c r="R100" s="5">
        <f t="shared" si="96"/>
        <v>70.792818526510374</v>
      </c>
      <c r="S100" s="5">
        <f t="shared" si="97"/>
        <v>71.867080702646916</v>
      </c>
      <c r="T100" s="5">
        <f t="shared" si="98"/>
        <v>73.808916351593325</v>
      </c>
      <c r="U100" s="5">
        <f t="shared" si="99"/>
        <v>74.004403310688588</v>
      </c>
      <c r="V100" s="5">
        <f t="shared" si="100"/>
        <v>77.027401293068948</v>
      </c>
      <c r="W100" s="5">
        <f t="shared" si="101"/>
        <v>78.076249039085923</v>
      </c>
      <c r="X100" s="5">
        <f t="shared" si="102"/>
        <v>78.37376259119516</v>
      </c>
      <c r="Y100" s="5">
        <f t="shared" si="103"/>
        <v>78.317716430413952</v>
      </c>
      <c r="Z100" s="5">
        <f t="shared" si="104"/>
        <v>76.569222495455534</v>
      </c>
      <c r="AA100" s="5">
        <f t="shared" si="105"/>
        <v>72.058782169888403</v>
      </c>
      <c r="AB100" s="5">
        <f t="shared" si="106"/>
        <v>66.448491412935198</v>
      </c>
      <c r="AC100" s="5">
        <f t="shared" si="107"/>
        <v>57.778001340738804</v>
      </c>
      <c r="AD100" s="5">
        <f t="shared" si="108"/>
        <v>48.338445090572833</v>
      </c>
      <c r="AE100" s="5"/>
      <c r="AG100" s="5">
        <f t="shared" si="188"/>
        <v>-0.89881852651036809</v>
      </c>
      <c r="AH100" s="5">
        <f t="shared" si="188"/>
        <v>0.58791929735308202</v>
      </c>
      <c r="AI100" s="5">
        <f t="shared" si="188"/>
        <v>-5.9163515933278177E-3</v>
      </c>
      <c r="AJ100" s="5">
        <f t="shared" si="187"/>
        <v>-1.1864033106885898</v>
      </c>
      <c r="AK100" s="5">
        <f t="shared" si="187"/>
        <v>-1.9064012930689529</v>
      </c>
      <c r="AL100" s="5">
        <f t="shared" si="187"/>
        <v>-1.1522490390859161</v>
      </c>
      <c r="AM100" s="5">
        <f t="shared" si="187"/>
        <v>-0.35876259119515908</v>
      </c>
      <c r="AN100" s="5">
        <f t="shared" si="94"/>
        <v>-1.0597164304139568</v>
      </c>
      <c r="AO100" s="5">
        <f t="shared" si="94"/>
        <v>-2.0392224954555331</v>
      </c>
      <c r="AP100" s="5">
        <f t="shared" si="94"/>
        <v>-2.4067821698884018</v>
      </c>
      <c r="AQ100" s="5">
        <f t="shared" si="94"/>
        <v>-0.64549141293520051</v>
      </c>
      <c r="AR100" s="5">
        <f t="shared" si="94"/>
        <v>-1.3540013407388045</v>
      </c>
      <c r="AS100" s="5">
        <f t="shared" si="94"/>
        <v>-0.80114509057283101</v>
      </c>
      <c r="AV100" s="2">
        <f t="shared" si="109"/>
        <v>70.767888682393405</v>
      </c>
      <c r="AW100" s="2">
        <f t="shared" si="110"/>
        <v>71.853918509193619</v>
      </c>
      <c r="AX100" s="2">
        <f t="shared" si="111"/>
        <v>73.806626737922869</v>
      </c>
      <c r="AY100" s="2">
        <f t="shared" si="112"/>
        <v>73.995724724340619</v>
      </c>
      <c r="AZ100" s="2">
        <f t="shared" si="113"/>
        <v>76.981930201492588</v>
      </c>
      <c r="BA100" s="2">
        <f t="shared" si="114"/>
        <v>78.041481641331103</v>
      </c>
      <c r="BB100" s="2">
        <f t="shared" si="115"/>
        <v>78.334612691008232</v>
      </c>
      <c r="BC100" s="2">
        <f t="shared" si="116"/>
        <v>78.313497790237037</v>
      </c>
      <c r="BD100" s="2">
        <f t="shared" si="117"/>
        <v>76.315226077308296</v>
      </c>
      <c r="BE100" s="2">
        <f t="shared" si="118"/>
        <v>71.990261974575034</v>
      </c>
      <c r="BF100" s="2">
        <f t="shared" si="119"/>
        <v>66.431236833722352</v>
      </c>
      <c r="BG100" s="2">
        <f t="shared" si="120"/>
        <v>57.730788567897257</v>
      </c>
      <c r="BH100" s="2">
        <f t="shared" si="121"/>
        <v>48.290053167903707</v>
      </c>
      <c r="BK100" s="2">
        <f t="shared" si="122"/>
        <v>69.894000000000005</v>
      </c>
      <c r="BL100" s="2">
        <f t="shared" si="123"/>
        <v>72.454999999999998</v>
      </c>
      <c r="BM100" s="2">
        <f t="shared" si="124"/>
        <v>73.802999999999997</v>
      </c>
      <c r="BN100" s="2">
        <f t="shared" si="125"/>
        <v>72.817999999999998</v>
      </c>
      <c r="BO100" s="2">
        <f t="shared" si="126"/>
        <v>75.120999999999995</v>
      </c>
      <c r="BP100" s="2">
        <f t="shared" si="127"/>
        <v>76.924000000000007</v>
      </c>
      <c r="BQ100" s="2">
        <f t="shared" si="128"/>
        <v>78.015000000000001</v>
      </c>
      <c r="BR100" s="2">
        <f t="shared" si="129"/>
        <v>77.257999999999996</v>
      </c>
      <c r="BS100" s="2">
        <f t="shared" si="130"/>
        <v>74.53</v>
      </c>
      <c r="BT100" s="2">
        <f t="shared" si="131"/>
        <v>69.652000000000001</v>
      </c>
      <c r="BU100" s="2">
        <f t="shared" si="132"/>
        <v>65.802999999999997</v>
      </c>
      <c r="BV100" s="2">
        <f t="shared" si="133"/>
        <v>56.423999999999999</v>
      </c>
      <c r="BW100" s="2">
        <f t="shared" si="134"/>
        <v>47.537300000000002</v>
      </c>
      <c r="BZ100" s="2">
        <f t="shared" si="135"/>
        <v>69.894000000000005</v>
      </c>
      <c r="CA100" s="2">
        <f t="shared" si="136"/>
        <v>72.454999999999998</v>
      </c>
      <c r="CB100" s="2">
        <f t="shared" si="137"/>
        <v>73.802999999999997</v>
      </c>
      <c r="CC100" s="2">
        <f t="shared" si="138"/>
        <v>72.817999999999998</v>
      </c>
      <c r="CD100" s="2">
        <f t="shared" si="139"/>
        <v>75.120999999999995</v>
      </c>
      <c r="CE100" s="2">
        <f t="shared" si="140"/>
        <v>76.924000000000007</v>
      </c>
      <c r="CF100" s="2">
        <f t="shared" si="141"/>
        <v>78.015000000000001</v>
      </c>
      <c r="CG100" s="2">
        <f t="shared" si="142"/>
        <v>77.257999999999996</v>
      </c>
      <c r="CH100" s="2">
        <f t="shared" si="143"/>
        <v>74.53</v>
      </c>
      <c r="CI100" s="2">
        <f t="shared" si="144"/>
        <v>69.652000000000001</v>
      </c>
      <c r="CJ100" s="2">
        <f t="shared" si="145"/>
        <v>65.802999999999997</v>
      </c>
      <c r="CK100" s="2">
        <f t="shared" si="146"/>
        <v>56.423999999999999</v>
      </c>
      <c r="CL100" s="2">
        <f t="shared" si="147"/>
        <v>47.537300000000002</v>
      </c>
      <c r="CO100" s="2">
        <f t="shared" si="148"/>
        <v>70.993873874675089</v>
      </c>
      <c r="CP100" s="2">
        <f t="shared" si="149"/>
        <v>72.08871015179254</v>
      </c>
      <c r="CQ100" s="2">
        <f t="shared" si="150"/>
        <v>74.082540474261435</v>
      </c>
      <c r="CR100" s="2">
        <f t="shared" si="151"/>
        <v>74.226521035901513</v>
      </c>
      <c r="CS100" s="2">
        <f t="shared" si="152"/>
        <v>77.097822868344707</v>
      </c>
      <c r="CT100" s="2">
        <f t="shared" si="153"/>
        <v>78.181375876852016</v>
      </c>
      <c r="CU100" s="2">
        <f t="shared" si="154"/>
        <v>78.580001575303328</v>
      </c>
      <c r="CV100" s="2">
        <f t="shared" si="155"/>
        <v>78.672271880494264</v>
      </c>
      <c r="CW100" s="2">
        <f t="shared" si="156"/>
        <v>76.447235770872737</v>
      </c>
      <c r="CX100" s="2">
        <f t="shared" si="157"/>
        <v>72.121947265533095</v>
      </c>
      <c r="CY100" s="2">
        <f t="shared" si="158"/>
        <v>66.644910367208382</v>
      </c>
      <c r="CZ100" s="2">
        <f t="shared" si="159"/>
        <v>57.841578092989344</v>
      </c>
      <c r="DA100" s="2">
        <f t="shared" si="160"/>
        <v>48.378917336778755</v>
      </c>
      <c r="DD100" s="2">
        <f t="shared" si="161"/>
        <v>70.415156636854334</v>
      </c>
      <c r="DE100" s="2">
        <f t="shared" si="162"/>
        <v>71.5240837751941</v>
      </c>
      <c r="DF100" s="2">
        <f t="shared" si="163"/>
        <v>73.474343029008494</v>
      </c>
      <c r="DG100" s="2">
        <f t="shared" si="164"/>
        <v>73.683745562890095</v>
      </c>
      <c r="DH100" s="2">
        <f t="shared" si="165"/>
        <v>76.79964255210021</v>
      </c>
      <c r="DI100" s="2">
        <f t="shared" si="166"/>
        <v>77.830253787353399</v>
      </c>
      <c r="DJ100" s="2">
        <f t="shared" si="167"/>
        <v>77.961097460693708</v>
      </c>
      <c r="DK100" s="2">
        <f t="shared" si="168"/>
        <v>77.863844658788111</v>
      </c>
      <c r="DL100" s="2">
        <f t="shared" si="169"/>
        <v>76.062433012229548</v>
      </c>
      <c r="DM100" s="2">
        <f t="shared" si="170"/>
        <v>71.777848391204898</v>
      </c>
      <c r="DN100" s="2">
        <f t="shared" si="171"/>
        <v>66.120094740306925</v>
      </c>
      <c r="DO100" s="2">
        <f t="shared" si="172"/>
        <v>57.548020500677673</v>
      </c>
      <c r="DP100" s="2">
        <f t="shared" si="173"/>
        <v>48.136210052087755</v>
      </c>
      <c r="DS100" s="2">
        <f t="shared" si="174"/>
        <v>0.39049327981428489</v>
      </c>
      <c r="DT100" s="2">
        <f t="shared" si="175"/>
        <v>0.41583541316899497</v>
      </c>
      <c r="DU100" s="2">
        <f t="shared" si="176"/>
        <v>0.45365816395991415</v>
      </c>
      <c r="DV100" s="2">
        <f t="shared" si="177"/>
        <v>0.4252150714924301</v>
      </c>
      <c r="DW100" s="2">
        <f t="shared" si="178"/>
        <v>0.38866638922300872</v>
      </c>
      <c r="DX100" s="2">
        <f t="shared" si="179"/>
        <v>0.39842049163203452</v>
      </c>
      <c r="DY100" s="2">
        <f t="shared" si="180"/>
        <v>0.39648934059820745</v>
      </c>
      <c r="DZ100" s="2">
        <f t="shared" si="181"/>
        <v>0.44379268859854071</v>
      </c>
      <c r="EA100" s="2">
        <f t="shared" si="182"/>
        <v>0.34305807481709472</v>
      </c>
      <c r="EB100" s="2">
        <f t="shared" si="183"/>
        <v>0.38269608180253983</v>
      </c>
      <c r="EC100" s="2">
        <f t="shared" si="184"/>
        <v>0.40714018892230774</v>
      </c>
      <c r="ED100" s="2">
        <f t="shared" si="185"/>
        <v>0.37740303093391131</v>
      </c>
      <c r="EE100" s="2">
        <f t="shared" si="186"/>
        <v>0.3661372133439913</v>
      </c>
    </row>
    <row r="101" spans="2:135" x14ac:dyDescent="0.25">
      <c r="B101" s="2">
        <v>95</v>
      </c>
      <c r="C101">
        <v>69.879000000000005</v>
      </c>
      <c r="D101">
        <v>71.227000000000004</v>
      </c>
      <c r="E101">
        <v>73.438999999999993</v>
      </c>
      <c r="F101">
        <v>73.894000000000005</v>
      </c>
      <c r="G101">
        <v>77.061000000000007</v>
      </c>
      <c r="H101">
        <v>77.97</v>
      </c>
      <c r="I101">
        <v>75.620999999999995</v>
      </c>
      <c r="J101">
        <v>76.909000000000006</v>
      </c>
      <c r="K101">
        <v>75.757999999999996</v>
      </c>
      <c r="L101">
        <v>71.015000000000001</v>
      </c>
      <c r="M101">
        <v>64.045000000000002</v>
      </c>
      <c r="N101">
        <v>55.787999999999997</v>
      </c>
      <c r="O101">
        <v>46.194000000000003</v>
      </c>
      <c r="R101" s="5">
        <f t="shared" si="96"/>
        <v>70.730177519247064</v>
      </c>
      <c r="S101" s="5">
        <f t="shared" si="97"/>
        <v>71.81910220346937</v>
      </c>
      <c r="T101" s="5">
        <f t="shared" si="98"/>
        <v>73.769859394857107</v>
      </c>
      <c r="U101" s="5">
        <f t="shared" si="99"/>
        <v>73.976691306098289</v>
      </c>
      <c r="V101" s="5">
        <f t="shared" si="100"/>
        <v>76.994188610505788</v>
      </c>
      <c r="W101" s="5">
        <f t="shared" si="101"/>
        <v>78.041904709784674</v>
      </c>
      <c r="X101" s="5">
        <f t="shared" si="102"/>
        <v>78.329782987503435</v>
      </c>
      <c r="Y101" s="5">
        <f t="shared" si="103"/>
        <v>78.280085705919959</v>
      </c>
      <c r="Z101" s="5">
        <f t="shared" si="104"/>
        <v>76.407827814011966</v>
      </c>
      <c r="AA101" s="5">
        <f t="shared" si="105"/>
        <v>72.00480191834292</v>
      </c>
      <c r="AB101" s="5">
        <f t="shared" si="106"/>
        <v>66.421646778939234</v>
      </c>
      <c r="AC101" s="5">
        <f t="shared" si="107"/>
        <v>57.742817315105533</v>
      </c>
      <c r="AD101" s="5">
        <f t="shared" si="108"/>
        <v>48.30987797448568</v>
      </c>
      <c r="AE101" s="5"/>
      <c r="AG101" s="5">
        <f t="shared" si="188"/>
        <v>-0.85117751924705942</v>
      </c>
      <c r="AH101" s="5">
        <f t="shared" si="188"/>
        <v>-0.59210220346936637</v>
      </c>
      <c r="AI101" s="5">
        <f t="shared" si="188"/>
        <v>-0.33085939485711435</v>
      </c>
      <c r="AJ101" s="5">
        <f t="shared" si="187"/>
        <v>-8.2691306098283235E-2</v>
      </c>
      <c r="AK101" s="5">
        <f t="shared" si="187"/>
        <v>6.6811389494219497E-2</v>
      </c>
      <c r="AL101" s="5">
        <f t="shared" si="187"/>
        <v>-7.1904709784675447E-2</v>
      </c>
      <c r="AM101" s="5">
        <f t="shared" si="187"/>
        <v>-2.7087829875034402</v>
      </c>
      <c r="AN101" s="5">
        <f t="shared" si="94"/>
        <v>-1.3710857059199526</v>
      </c>
      <c r="AO101" s="5">
        <f t="shared" si="94"/>
        <v>-0.64982781401197087</v>
      </c>
      <c r="AP101" s="5">
        <f t="shared" si="94"/>
        <v>-0.98980191834291986</v>
      </c>
      <c r="AQ101" s="5">
        <f t="shared" si="94"/>
        <v>-2.3766467789392323</v>
      </c>
      <c r="AR101" s="5">
        <f t="shared" si="94"/>
        <v>-1.9548173151055366</v>
      </c>
      <c r="AS101" s="5">
        <f t="shared" si="94"/>
        <v>-2.1158779744856773</v>
      </c>
      <c r="AV101" s="2">
        <f t="shared" si="109"/>
        <v>70.721068667936123</v>
      </c>
      <c r="AW101" s="2">
        <f t="shared" si="110"/>
        <v>71.814592982207742</v>
      </c>
      <c r="AX101" s="2">
        <f t="shared" si="111"/>
        <v>73.769152002653186</v>
      </c>
      <c r="AY101" s="2">
        <f t="shared" si="112"/>
        <v>73.973792439868674</v>
      </c>
      <c r="AZ101" s="2">
        <f t="shared" si="113"/>
        <v>76.977282557193789</v>
      </c>
      <c r="BA101" s="2">
        <f t="shared" si="114"/>
        <v>78.029323527831139</v>
      </c>
      <c r="BB101" s="2">
        <f t="shared" si="115"/>
        <v>78.31552046097994</v>
      </c>
      <c r="BC101" s="2">
        <f t="shared" si="116"/>
        <v>78.278741646332605</v>
      </c>
      <c r="BD101" s="2">
        <f t="shared" si="117"/>
        <v>76.300106298596631</v>
      </c>
      <c r="BE101" s="2">
        <f t="shared" si="118"/>
        <v>71.978764178572803</v>
      </c>
      <c r="BF101" s="2">
        <f t="shared" si="119"/>
        <v>66.415567368548665</v>
      </c>
      <c r="BG101" s="2">
        <f t="shared" si="120"/>
        <v>57.724701931903866</v>
      </c>
      <c r="BH101" s="2">
        <f t="shared" si="121"/>
        <v>48.290859476085757</v>
      </c>
      <c r="BK101" s="2">
        <f t="shared" si="122"/>
        <v>69.879000000000005</v>
      </c>
      <c r="BL101" s="2">
        <f t="shared" si="123"/>
        <v>71.227000000000004</v>
      </c>
      <c r="BM101" s="2">
        <f t="shared" si="124"/>
        <v>73.438999999999993</v>
      </c>
      <c r="BN101" s="2">
        <f t="shared" si="125"/>
        <v>73.894000000000005</v>
      </c>
      <c r="BO101" s="2">
        <f t="shared" si="126"/>
        <v>77.061000000000007</v>
      </c>
      <c r="BP101" s="2">
        <f t="shared" si="127"/>
        <v>77.97</v>
      </c>
      <c r="BQ101" s="2">
        <f t="shared" si="128"/>
        <v>75.620999999999995</v>
      </c>
      <c r="BR101" s="2">
        <f t="shared" si="129"/>
        <v>76.909000000000006</v>
      </c>
      <c r="BS101" s="2">
        <f t="shared" si="130"/>
        <v>75.757999999999996</v>
      </c>
      <c r="BT101" s="2">
        <f t="shared" si="131"/>
        <v>71.015000000000001</v>
      </c>
      <c r="BU101" s="2">
        <f t="shared" si="132"/>
        <v>64.045000000000002</v>
      </c>
      <c r="BV101" s="2">
        <f t="shared" si="133"/>
        <v>55.787999999999997</v>
      </c>
      <c r="BW101" s="2">
        <f t="shared" si="134"/>
        <v>46.194000000000003</v>
      </c>
      <c r="BZ101" s="2">
        <f t="shared" si="135"/>
        <v>69.879000000000005</v>
      </c>
      <c r="CA101" s="2">
        <f t="shared" si="136"/>
        <v>71.227000000000004</v>
      </c>
      <c r="CB101" s="2">
        <f t="shared" si="137"/>
        <v>73.438999999999993</v>
      </c>
      <c r="CC101" s="2">
        <f t="shared" si="138"/>
        <v>73.894000000000005</v>
      </c>
      <c r="CD101" s="2">
        <f t="shared" si="139"/>
        <v>77.061000000000007</v>
      </c>
      <c r="CE101" s="2">
        <f t="shared" si="140"/>
        <v>77.97</v>
      </c>
      <c r="CF101" s="2">
        <f t="shared" si="141"/>
        <v>75.620999999999995</v>
      </c>
      <c r="CG101" s="2">
        <f t="shared" si="142"/>
        <v>76.909000000000006</v>
      </c>
      <c r="CH101" s="2">
        <f t="shared" si="143"/>
        <v>75.757999999999996</v>
      </c>
      <c r="CI101" s="2">
        <f t="shared" si="144"/>
        <v>71.015000000000001</v>
      </c>
      <c r="CJ101" s="2">
        <f t="shared" si="145"/>
        <v>64.045000000000002</v>
      </c>
      <c r="CK101" s="2">
        <f t="shared" si="146"/>
        <v>55.787999999999997</v>
      </c>
      <c r="CL101" s="2">
        <f t="shared" si="147"/>
        <v>46.194000000000003</v>
      </c>
      <c r="CO101" s="2">
        <f t="shared" si="148"/>
        <v>70.991223852485575</v>
      </c>
      <c r="CP101" s="2">
        <f t="shared" si="149"/>
        <v>72.08289525404021</v>
      </c>
      <c r="CQ101" s="2">
        <f t="shared" si="150"/>
        <v>74.079593537007426</v>
      </c>
      <c r="CR101" s="2">
        <f t="shared" si="151"/>
        <v>74.228086618674112</v>
      </c>
      <c r="CS101" s="2">
        <f t="shared" si="152"/>
        <v>77.122039184879782</v>
      </c>
      <c r="CT101" s="2">
        <f t="shared" si="153"/>
        <v>78.199624163476116</v>
      </c>
      <c r="CU101" s="2">
        <f t="shared" si="154"/>
        <v>78.593495866252795</v>
      </c>
      <c r="CV101" s="2">
        <f t="shared" si="155"/>
        <v>78.682257306292243</v>
      </c>
      <c r="CW101" s="2">
        <f t="shared" si="156"/>
        <v>76.463134325617176</v>
      </c>
      <c r="CX101" s="2">
        <f t="shared" si="157"/>
        <v>72.1451062941305</v>
      </c>
      <c r="CY101" s="2">
        <f t="shared" si="158"/>
        <v>66.670808336453746</v>
      </c>
      <c r="CZ101" s="2">
        <f t="shared" si="159"/>
        <v>57.860700276051261</v>
      </c>
      <c r="DA101" s="2">
        <f t="shared" si="160"/>
        <v>48.396794017875486</v>
      </c>
      <c r="DD101" s="2">
        <f t="shared" si="161"/>
        <v>70.336496154603822</v>
      </c>
      <c r="DE101" s="2">
        <f t="shared" si="162"/>
        <v>71.470846625409891</v>
      </c>
      <c r="DF101" s="2">
        <f t="shared" si="163"/>
        <v>73.428182490426408</v>
      </c>
      <c r="DG101" s="2">
        <f t="shared" si="164"/>
        <v>73.660295618969343</v>
      </c>
      <c r="DH101" s="2">
        <f t="shared" si="165"/>
        <v>76.769628823134525</v>
      </c>
      <c r="DI101" s="2">
        <f t="shared" si="166"/>
        <v>77.79481014230241</v>
      </c>
      <c r="DJ101" s="2">
        <f t="shared" si="167"/>
        <v>77.929633769162237</v>
      </c>
      <c r="DK101" s="2">
        <f t="shared" si="168"/>
        <v>77.817512287104634</v>
      </c>
      <c r="DL101" s="2">
        <f t="shared" si="169"/>
        <v>76.015383918473802</v>
      </c>
      <c r="DM101" s="2">
        <f t="shared" si="170"/>
        <v>71.734056702119744</v>
      </c>
      <c r="DN101" s="2">
        <f t="shared" si="171"/>
        <v>66.076599587563877</v>
      </c>
      <c r="DO101" s="2">
        <f t="shared" si="172"/>
        <v>57.520087982035264</v>
      </c>
      <c r="DP101" s="2">
        <f t="shared" si="173"/>
        <v>48.123600676239974</v>
      </c>
      <c r="DS101" s="2">
        <f t="shared" si="174"/>
        <v>0.41262220221245127</v>
      </c>
      <c r="DT101" s="2">
        <f t="shared" si="175"/>
        <v>0.43836757290494904</v>
      </c>
      <c r="DU101" s="2">
        <f t="shared" si="176"/>
        <v>0.47656780765941631</v>
      </c>
      <c r="DV101" s="2">
        <f t="shared" si="177"/>
        <v>0.44786581495245659</v>
      </c>
      <c r="DW101" s="2">
        <f t="shared" si="178"/>
        <v>0.41076155357383165</v>
      </c>
      <c r="DX101" s="2">
        <f t="shared" si="179"/>
        <v>0.42068857978585716</v>
      </c>
      <c r="DY101" s="2">
        <f t="shared" si="180"/>
        <v>0.41872462141024508</v>
      </c>
      <c r="DZ101" s="2">
        <f t="shared" si="181"/>
        <v>0.46662964342798186</v>
      </c>
      <c r="EA101" s="2">
        <f t="shared" si="182"/>
        <v>0.36410469855441302</v>
      </c>
      <c r="EB101" s="2">
        <f t="shared" si="183"/>
        <v>0.40467651298226109</v>
      </c>
      <c r="EC101" s="2">
        <f t="shared" si="184"/>
        <v>0.42954764362178516</v>
      </c>
      <c r="ED101" s="2">
        <f t="shared" si="185"/>
        <v>0.3992760876124043</v>
      </c>
      <c r="EE101" s="2">
        <f t="shared" si="186"/>
        <v>0.38776399584097093</v>
      </c>
    </row>
    <row r="102" spans="2:135" x14ac:dyDescent="0.25">
      <c r="B102" s="2">
        <v>96</v>
      </c>
      <c r="C102">
        <v>70.909000000000006</v>
      </c>
      <c r="D102">
        <v>71.302999999999997</v>
      </c>
      <c r="E102">
        <v>73.97</v>
      </c>
      <c r="F102">
        <v>73.167000000000002</v>
      </c>
      <c r="G102">
        <v>76.438999999999993</v>
      </c>
      <c r="H102">
        <v>78.015000000000001</v>
      </c>
      <c r="I102">
        <v>77.364000000000004</v>
      </c>
      <c r="J102">
        <v>79.135999999999996</v>
      </c>
      <c r="K102">
        <v>75.302999999999997</v>
      </c>
      <c r="L102">
        <v>69.894000000000005</v>
      </c>
      <c r="M102">
        <v>65.97</v>
      </c>
      <c r="N102">
        <v>56.545000000000002</v>
      </c>
      <c r="O102">
        <v>46.7164</v>
      </c>
      <c r="R102" s="5">
        <f t="shared" si="96"/>
        <v>70.673750782119569</v>
      </c>
      <c r="S102" s="5">
        <f t="shared" si="97"/>
        <v>71.774410418183862</v>
      </c>
      <c r="T102" s="5">
        <f t="shared" si="98"/>
        <v>73.729839588122175</v>
      </c>
      <c r="U102" s="5">
        <f t="shared" si="99"/>
        <v>73.951507568731287</v>
      </c>
      <c r="V102" s="5">
        <f t="shared" si="100"/>
        <v>76.975981854990522</v>
      </c>
      <c r="W102" s="5">
        <f t="shared" si="101"/>
        <v>78.018890575738922</v>
      </c>
      <c r="X102" s="5">
        <f t="shared" si="102"/>
        <v>78.299059594415439</v>
      </c>
      <c r="Y102" s="5">
        <f t="shared" si="103"/>
        <v>78.241699912698678</v>
      </c>
      <c r="Z102" s="5">
        <f t="shared" si="104"/>
        <v>76.32493118884824</v>
      </c>
      <c r="AA102" s="5">
        <f t="shared" si="105"/>
        <v>71.973404135880315</v>
      </c>
      <c r="AB102" s="5">
        <f t="shared" si="106"/>
        <v>66.39860353730127</v>
      </c>
      <c r="AC102" s="5">
        <f t="shared" si="107"/>
        <v>57.722916410410164</v>
      </c>
      <c r="AD102" s="5">
        <f t="shared" si="108"/>
        <v>48.297231639324465</v>
      </c>
      <c r="AE102" s="5"/>
      <c r="AG102" s="5">
        <f t="shared" si="188"/>
        <v>0.23524921788043685</v>
      </c>
      <c r="AH102" s="5">
        <f t="shared" si="188"/>
        <v>-0.47141041818386498</v>
      </c>
      <c r="AI102" s="5">
        <f t="shared" si="188"/>
        <v>0.24016041187782378</v>
      </c>
      <c r="AJ102" s="5">
        <f t="shared" si="187"/>
        <v>-0.78450756873128569</v>
      </c>
      <c r="AK102" s="5">
        <f t="shared" si="187"/>
        <v>-0.53698185499052897</v>
      </c>
      <c r="AL102" s="5">
        <f t="shared" si="187"/>
        <v>-3.8905757389215978E-3</v>
      </c>
      <c r="AM102" s="5">
        <f t="shared" si="187"/>
        <v>-0.93505959441543496</v>
      </c>
      <c r="AN102" s="5">
        <f t="shared" si="94"/>
        <v>0.8943000873013176</v>
      </c>
      <c r="AO102" s="5">
        <f t="shared" si="94"/>
        <v>-1.0219311888482423</v>
      </c>
      <c r="AP102" s="5">
        <f t="shared" si="94"/>
        <v>-2.0794041358803099</v>
      </c>
      <c r="AQ102" s="5">
        <f t="shared" si="94"/>
        <v>-0.42860353730127088</v>
      </c>
      <c r="AR102" s="5">
        <f t="shared" si="94"/>
        <v>-1.1779164104101625</v>
      </c>
      <c r="AS102" s="5">
        <f t="shared" si="94"/>
        <v>-1.5808316393244652</v>
      </c>
      <c r="AV102" s="2">
        <f t="shared" si="109"/>
        <v>70.670622396726174</v>
      </c>
      <c r="AW102" s="2">
        <f t="shared" si="110"/>
        <v>71.772960861784441</v>
      </c>
      <c r="AX102" s="2">
        <f t="shared" si="111"/>
        <v>73.729628462138095</v>
      </c>
      <c r="AY102" s="2">
        <f t="shared" si="112"/>
        <v>73.950597433928408</v>
      </c>
      <c r="AZ102" s="2">
        <f t="shared" si="113"/>
        <v>76.970089656544161</v>
      </c>
      <c r="BA102" s="2">
        <f t="shared" si="114"/>
        <v>78.014624024440423</v>
      </c>
      <c r="BB102" s="2">
        <f t="shared" si="115"/>
        <v>78.294191351058942</v>
      </c>
      <c r="BC102" s="2">
        <f t="shared" si="116"/>
        <v>78.241283643053592</v>
      </c>
      <c r="BD102" s="2">
        <f t="shared" si="117"/>
        <v>76.282064568696711</v>
      </c>
      <c r="BE102" s="2">
        <f t="shared" si="118"/>
        <v>71.964137181034175</v>
      </c>
      <c r="BF102" s="2">
        <f t="shared" si="119"/>
        <v>66.396593959489365</v>
      </c>
      <c r="BG102" s="2">
        <f t="shared" si="120"/>
        <v>57.716398147408668</v>
      </c>
      <c r="BH102" s="2">
        <f t="shared" si="121"/>
        <v>48.290210050338345</v>
      </c>
      <c r="BK102" s="2">
        <f t="shared" si="122"/>
        <v>70.909000000000006</v>
      </c>
      <c r="BL102" s="2">
        <f t="shared" si="123"/>
        <v>71.302999999999997</v>
      </c>
      <c r="BM102" s="2">
        <f t="shared" si="124"/>
        <v>73.97</v>
      </c>
      <c r="BN102" s="2">
        <f t="shared" si="125"/>
        <v>73.167000000000002</v>
      </c>
      <c r="BO102" s="2">
        <f t="shared" si="126"/>
        <v>76.438999999999993</v>
      </c>
      <c r="BP102" s="2">
        <f t="shared" si="127"/>
        <v>78.015000000000001</v>
      </c>
      <c r="BQ102" s="2">
        <f t="shared" si="128"/>
        <v>77.364000000000004</v>
      </c>
      <c r="BR102" s="2">
        <f t="shared" si="129"/>
        <v>79.135999999999996</v>
      </c>
      <c r="BS102" s="2">
        <f t="shared" si="130"/>
        <v>75.302999999999997</v>
      </c>
      <c r="BT102" s="2">
        <f t="shared" si="131"/>
        <v>69.894000000000005</v>
      </c>
      <c r="BU102" s="2">
        <f t="shared" si="132"/>
        <v>65.97</v>
      </c>
      <c r="BV102" s="2">
        <f t="shared" si="133"/>
        <v>56.545000000000002</v>
      </c>
      <c r="BW102" s="2">
        <f t="shared" si="134"/>
        <v>46.7164</v>
      </c>
      <c r="BZ102" s="2">
        <f t="shared" si="135"/>
        <v>70.909000000000006</v>
      </c>
      <c r="CA102" s="2">
        <f t="shared" si="136"/>
        <v>71.302999999999997</v>
      </c>
      <c r="CB102" s="2">
        <f t="shared" si="137"/>
        <v>73.97</v>
      </c>
      <c r="CC102" s="2">
        <f t="shared" si="138"/>
        <v>73.167000000000002</v>
      </c>
      <c r="CD102" s="2">
        <f t="shared" si="139"/>
        <v>76.438999999999993</v>
      </c>
      <c r="CE102" s="2">
        <f t="shared" si="140"/>
        <v>78.015000000000001</v>
      </c>
      <c r="CF102" s="2">
        <f t="shared" si="141"/>
        <v>77.364000000000004</v>
      </c>
      <c r="CG102" s="2">
        <f t="shared" si="142"/>
        <v>79.135999999999996</v>
      </c>
      <c r="CH102" s="2">
        <f t="shared" si="143"/>
        <v>75.302999999999997</v>
      </c>
      <c r="CI102" s="2">
        <f t="shared" si="144"/>
        <v>69.894000000000005</v>
      </c>
      <c r="CJ102" s="2">
        <f t="shared" si="145"/>
        <v>65.97</v>
      </c>
      <c r="CK102" s="2">
        <f t="shared" si="146"/>
        <v>56.545000000000002</v>
      </c>
      <c r="CL102" s="2">
        <f t="shared" si="147"/>
        <v>46.7164</v>
      </c>
      <c r="CO102" s="2">
        <f t="shared" si="148"/>
        <v>70.988573830296076</v>
      </c>
      <c r="CP102" s="2">
        <f t="shared" si="149"/>
        <v>72.077080356287894</v>
      </c>
      <c r="CQ102" s="2">
        <f t="shared" si="150"/>
        <v>74.076646599753417</v>
      </c>
      <c r="CR102" s="2">
        <f t="shared" si="151"/>
        <v>74.229652201446712</v>
      </c>
      <c r="CS102" s="2">
        <f t="shared" si="152"/>
        <v>77.146255501414856</v>
      </c>
      <c r="CT102" s="2">
        <f t="shared" si="153"/>
        <v>78.217872450100202</v>
      </c>
      <c r="CU102" s="2">
        <f t="shared" si="154"/>
        <v>78.606990157202247</v>
      </c>
      <c r="CV102" s="2">
        <f t="shared" si="155"/>
        <v>78.692242732090236</v>
      </c>
      <c r="CW102" s="2">
        <f t="shared" si="156"/>
        <v>76.479032880361615</v>
      </c>
      <c r="CX102" s="2">
        <f t="shared" si="157"/>
        <v>72.168265322727905</v>
      </c>
      <c r="CY102" s="2">
        <f t="shared" si="158"/>
        <v>66.696706305699109</v>
      </c>
      <c r="CZ102" s="2">
        <f t="shared" si="159"/>
        <v>57.879822459113171</v>
      </c>
      <c r="DA102" s="2">
        <f t="shared" si="160"/>
        <v>48.414670698972216</v>
      </c>
      <c r="DD102" s="2">
        <f t="shared" si="161"/>
        <v>70.257835672353323</v>
      </c>
      <c r="DE102" s="2">
        <f t="shared" si="162"/>
        <v>71.417609475625696</v>
      </c>
      <c r="DF102" s="2">
        <f t="shared" si="163"/>
        <v>73.382021951844337</v>
      </c>
      <c r="DG102" s="2">
        <f t="shared" si="164"/>
        <v>73.63684567504859</v>
      </c>
      <c r="DH102" s="2">
        <f t="shared" si="165"/>
        <v>76.73961509416884</v>
      </c>
      <c r="DI102" s="2">
        <f t="shared" si="166"/>
        <v>77.759366497251406</v>
      </c>
      <c r="DJ102" s="2">
        <f t="shared" si="167"/>
        <v>77.898170077630752</v>
      </c>
      <c r="DK102" s="2">
        <f t="shared" si="168"/>
        <v>77.771179915421172</v>
      </c>
      <c r="DL102" s="2">
        <f t="shared" si="169"/>
        <v>75.96833482471807</v>
      </c>
      <c r="DM102" s="2">
        <f t="shared" si="170"/>
        <v>71.69026501303459</v>
      </c>
      <c r="DN102" s="2">
        <f t="shared" si="171"/>
        <v>66.033104434820814</v>
      </c>
      <c r="DO102" s="2">
        <f t="shared" si="172"/>
        <v>57.492155463392855</v>
      </c>
      <c r="DP102" s="2">
        <f t="shared" si="173"/>
        <v>48.110991300392193</v>
      </c>
      <c r="DS102" s="2">
        <f t="shared" si="174"/>
        <v>0.43510993659483543</v>
      </c>
      <c r="DT102" s="2">
        <f t="shared" si="175"/>
        <v>0.46115682044683221</v>
      </c>
      <c r="DU102" s="2">
        <f t="shared" si="176"/>
        <v>0.4995764815715974</v>
      </c>
      <c r="DV102" s="2">
        <f t="shared" si="177"/>
        <v>0.47073497860057362</v>
      </c>
      <c r="DW102" s="2">
        <f t="shared" si="178"/>
        <v>0.4332226747061052</v>
      </c>
      <c r="DX102" s="2">
        <f t="shared" si="179"/>
        <v>0.4432841589011895</v>
      </c>
      <c r="DY102" s="2">
        <f t="shared" si="180"/>
        <v>0.44129506931068924</v>
      </c>
      <c r="DZ102" s="2">
        <f t="shared" si="181"/>
        <v>0.48960731111423317</v>
      </c>
      <c r="EA102" s="2">
        <f t="shared" si="182"/>
        <v>0.38568447537302641</v>
      </c>
      <c r="EB102" s="2">
        <f t="shared" si="183"/>
        <v>0.42704604485445935</v>
      </c>
      <c r="EC102" s="2">
        <f t="shared" si="184"/>
        <v>0.45224758907405449</v>
      </c>
      <c r="ED102" s="2">
        <f t="shared" si="185"/>
        <v>0.4215584857845654</v>
      </c>
      <c r="EE102" s="2">
        <f t="shared" si="186"/>
        <v>0.4098422521114089</v>
      </c>
    </row>
    <row r="103" spans="2:135" x14ac:dyDescent="0.25">
      <c r="B103" s="2">
        <v>97</v>
      </c>
      <c r="C103">
        <v>69.727000000000004</v>
      </c>
      <c r="D103">
        <v>71.787999999999997</v>
      </c>
      <c r="E103">
        <v>73.47</v>
      </c>
      <c r="F103">
        <v>73.227000000000004</v>
      </c>
      <c r="G103">
        <v>75.712000000000003</v>
      </c>
      <c r="H103">
        <v>77.742000000000004</v>
      </c>
      <c r="I103">
        <v>76.879000000000005</v>
      </c>
      <c r="J103">
        <v>76.757999999999996</v>
      </c>
      <c r="K103">
        <v>73.924000000000007</v>
      </c>
      <c r="L103">
        <v>69.682000000000002</v>
      </c>
      <c r="M103">
        <v>65.075999999999993</v>
      </c>
      <c r="N103">
        <v>56.954999999999998</v>
      </c>
      <c r="O103">
        <v>47.597000000000001</v>
      </c>
      <c r="R103" s="5">
        <f t="shared" si="96"/>
        <v>70.617549486950281</v>
      </c>
      <c r="S103" s="5">
        <f t="shared" si="97"/>
        <v>71.729490320594209</v>
      </c>
      <c r="T103" s="5">
        <f t="shared" si="98"/>
        <v>73.688194994874394</v>
      </c>
      <c r="U103" s="5">
        <f t="shared" si="99"/>
        <v>73.926457855665348</v>
      </c>
      <c r="V103" s="5">
        <f t="shared" si="100"/>
        <v>76.962258706809294</v>
      </c>
      <c r="W103" s="5">
        <f t="shared" si="101"/>
        <v>77.998735306660876</v>
      </c>
      <c r="X103" s="5">
        <f t="shared" si="102"/>
        <v>78.272208452302692</v>
      </c>
      <c r="Y103" s="5">
        <f t="shared" si="103"/>
        <v>78.201367804111499</v>
      </c>
      <c r="Z103" s="5">
        <f t="shared" si="104"/>
        <v>76.277048674261238</v>
      </c>
      <c r="AA103" s="5">
        <f t="shared" si="105"/>
        <v>71.94944101200889</v>
      </c>
      <c r="AB103" s="5">
        <f t="shared" si="106"/>
        <v>66.374953228306566</v>
      </c>
      <c r="AC103" s="5">
        <f t="shared" si="107"/>
        <v>57.708056842997166</v>
      </c>
      <c r="AD103" s="5">
        <f t="shared" si="108"/>
        <v>48.290526587361157</v>
      </c>
      <c r="AE103" s="5"/>
      <c r="AG103" s="5">
        <f t="shared" si="188"/>
        <v>-0.89054948695027747</v>
      </c>
      <c r="AH103" s="5">
        <f t="shared" si="188"/>
        <v>5.8509679405787551E-2</v>
      </c>
      <c r="AI103" s="5">
        <f t="shared" si="188"/>
        <v>-0.21819499487439487</v>
      </c>
      <c r="AJ103" s="5">
        <f t="shared" si="187"/>
        <v>-0.69945785566534369</v>
      </c>
      <c r="AK103" s="5">
        <f t="shared" si="187"/>
        <v>-1.2502587068092907</v>
      </c>
      <c r="AL103" s="5">
        <f t="shared" si="187"/>
        <v>-0.25673530666087174</v>
      </c>
      <c r="AM103" s="5">
        <f t="shared" si="187"/>
        <v>-1.3932084523026873</v>
      </c>
      <c r="AN103" s="5">
        <f t="shared" si="94"/>
        <v>-1.443367804111503</v>
      </c>
      <c r="AO103" s="5">
        <f t="shared" si="94"/>
        <v>-2.3530486742612311</v>
      </c>
      <c r="AP103" s="5">
        <f t="shared" si="94"/>
        <v>-2.2674410120088879</v>
      </c>
      <c r="AQ103" s="5">
        <f t="shared" si="94"/>
        <v>-1.2989532283065728</v>
      </c>
      <c r="AR103" s="5">
        <f t="shared" si="94"/>
        <v>-0.75305684299716802</v>
      </c>
      <c r="AS103" s="5">
        <f t="shared" si="94"/>
        <v>-0.69352658736115558</v>
      </c>
      <c r="AV103" s="2">
        <f t="shared" si="109"/>
        <v>70.616539516432283</v>
      </c>
      <c r="AW103" s="2">
        <f t="shared" si="110"/>
        <v>71.729051707833662</v>
      </c>
      <c r="AX103" s="2">
        <f t="shared" si="111"/>
        <v>73.688115022748519</v>
      </c>
      <c r="AY103" s="2">
        <f t="shared" si="112"/>
        <v>73.926181940635189</v>
      </c>
      <c r="AZ103" s="2">
        <f t="shared" si="113"/>
        <v>76.960332589523802</v>
      </c>
      <c r="BA103" s="2">
        <f t="shared" si="114"/>
        <v>77.997376659311186</v>
      </c>
      <c r="BB103" s="2">
        <f t="shared" si="115"/>
        <v>78.270647951573324</v>
      </c>
      <c r="BC103" s="2">
        <f t="shared" si="116"/>
        <v>78.201194532190272</v>
      </c>
      <c r="BD103" s="2">
        <f t="shared" si="117"/>
        <v>76.261042784295569</v>
      </c>
      <c r="BE103" s="2">
        <f t="shared" si="118"/>
        <v>71.946350059399165</v>
      </c>
      <c r="BF103" s="2">
        <f t="shared" si="119"/>
        <v>66.374323206507924</v>
      </c>
      <c r="BG103" s="2">
        <f t="shared" si="120"/>
        <v>57.705856494684689</v>
      </c>
      <c r="BH103" s="2">
        <f t="shared" si="121"/>
        <v>48.288091000745155</v>
      </c>
      <c r="BK103" s="2">
        <f t="shared" si="122"/>
        <v>69.727000000000004</v>
      </c>
      <c r="BL103" s="2">
        <f t="shared" si="123"/>
        <v>71.787999999999997</v>
      </c>
      <c r="BM103" s="2">
        <f t="shared" si="124"/>
        <v>73.47</v>
      </c>
      <c r="BN103" s="2">
        <f t="shared" si="125"/>
        <v>73.227000000000004</v>
      </c>
      <c r="BO103" s="2">
        <f t="shared" si="126"/>
        <v>75.712000000000003</v>
      </c>
      <c r="BP103" s="2">
        <f t="shared" si="127"/>
        <v>77.742000000000004</v>
      </c>
      <c r="BQ103" s="2">
        <f t="shared" si="128"/>
        <v>76.879000000000005</v>
      </c>
      <c r="BR103" s="2">
        <f t="shared" si="129"/>
        <v>76.757999999999996</v>
      </c>
      <c r="BS103" s="2">
        <f t="shared" si="130"/>
        <v>73.924000000000007</v>
      </c>
      <c r="BT103" s="2">
        <f t="shared" si="131"/>
        <v>69.682000000000002</v>
      </c>
      <c r="BU103" s="2">
        <f t="shared" si="132"/>
        <v>65.075999999999993</v>
      </c>
      <c r="BV103" s="2">
        <f t="shared" si="133"/>
        <v>56.954999999999998</v>
      </c>
      <c r="BW103" s="2">
        <f t="shared" si="134"/>
        <v>47.597000000000001</v>
      </c>
      <c r="BZ103" s="2">
        <f t="shared" si="135"/>
        <v>69.727000000000004</v>
      </c>
      <c r="CA103" s="2">
        <f t="shared" si="136"/>
        <v>71.787999999999997</v>
      </c>
      <c r="CB103" s="2">
        <f t="shared" si="137"/>
        <v>73.47</v>
      </c>
      <c r="CC103" s="2">
        <f t="shared" si="138"/>
        <v>73.227000000000004</v>
      </c>
      <c r="CD103" s="2">
        <f t="shared" si="139"/>
        <v>75.712000000000003</v>
      </c>
      <c r="CE103" s="2">
        <f t="shared" si="140"/>
        <v>77.742000000000004</v>
      </c>
      <c r="CF103" s="2">
        <f t="shared" si="141"/>
        <v>76.879000000000005</v>
      </c>
      <c r="CG103" s="2">
        <f t="shared" si="142"/>
        <v>76.757999999999996</v>
      </c>
      <c r="CH103" s="2">
        <f t="shared" si="143"/>
        <v>73.924000000000007</v>
      </c>
      <c r="CI103" s="2">
        <f t="shared" si="144"/>
        <v>69.682000000000002</v>
      </c>
      <c r="CJ103" s="2">
        <f t="shared" si="145"/>
        <v>65.075999999999993</v>
      </c>
      <c r="CK103" s="2">
        <f t="shared" si="146"/>
        <v>56.954999999999998</v>
      </c>
      <c r="CL103" s="2">
        <f t="shared" si="147"/>
        <v>47.597000000000001</v>
      </c>
      <c r="CO103" s="2">
        <f t="shared" si="148"/>
        <v>70.985923808106563</v>
      </c>
      <c r="CP103" s="2">
        <f t="shared" si="149"/>
        <v>72.071265458535578</v>
      </c>
      <c r="CQ103" s="2">
        <f t="shared" si="150"/>
        <v>74.073699662499394</v>
      </c>
      <c r="CR103" s="2">
        <f t="shared" si="151"/>
        <v>74.231217784219311</v>
      </c>
      <c r="CS103" s="2">
        <f t="shared" si="152"/>
        <v>77.170471817949945</v>
      </c>
      <c r="CT103" s="2">
        <f t="shared" si="153"/>
        <v>78.236120736724303</v>
      </c>
      <c r="CU103" s="2">
        <f t="shared" si="154"/>
        <v>78.6204844481517</v>
      </c>
      <c r="CV103" s="2">
        <f t="shared" si="155"/>
        <v>78.702228157888214</v>
      </c>
      <c r="CW103" s="2">
        <f t="shared" si="156"/>
        <v>76.494931435106054</v>
      </c>
      <c r="CX103" s="2">
        <f t="shared" si="157"/>
        <v>72.19142435132531</v>
      </c>
      <c r="CY103" s="2">
        <f t="shared" si="158"/>
        <v>66.722604274944473</v>
      </c>
      <c r="CZ103" s="2">
        <f t="shared" si="159"/>
        <v>57.898944642175081</v>
      </c>
      <c r="DA103" s="2">
        <f t="shared" si="160"/>
        <v>48.432547380068947</v>
      </c>
      <c r="DD103" s="2">
        <f t="shared" si="161"/>
        <v>70.179175190102825</v>
      </c>
      <c r="DE103" s="2">
        <f t="shared" si="162"/>
        <v>71.364372325841487</v>
      </c>
      <c r="DF103" s="2">
        <f t="shared" si="163"/>
        <v>73.335861413262251</v>
      </c>
      <c r="DG103" s="2">
        <f t="shared" si="164"/>
        <v>73.613395731127838</v>
      </c>
      <c r="DH103" s="2">
        <f t="shared" si="165"/>
        <v>76.709601365203142</v>
      </c>
      <c r="DI103" s="2">
        <f t="shared" si="166"/>
        <v>77.723922852200403</v>
      </c>
      <c r="DJ103" s="2">
        <f t="shared" si="167"/>
        <v>77.866706386099281</v>
      </c>
      <c r="DK103" s="2">
        <f t="shared" si="168"/>
        <v>77.72484754373771</v>
      </c>
      <c r="DL103" s="2">
        <f t="shared" si="169"/>
        <v>75.921285730962325</v>
      </c>
      <c r="DM103" s="2">
        <f t="shared" si="170"/>
        <v>71.646473323949436</v>
      </c>
      <c r="DN103" s="2">
        <f t="shared" si="171"/>
        <v>65.989609282077765</v>
      </c>
      <c r="DO103" s="2">
        <f t="shared" si="172"/>
        <v>57.464222944750453</v>
      </c>
      <c r="DP103" s="2">
        <f t="shared" si="173"/>
        <v>48.098381924544405</v>
      </c>
      <c r="DS103" s="2">
        <f t="shared" si="174"/>
        <v>0.4578678951918187</v>
      </c>
      <c r="DT103" s="2">
        <f t="shared" si="175"/>
        <v>0.48410959857212449</v>
      </c>
      <c r="DU103" s="2">
        <f t="shared" si="176"/>
        <v>0.52258694930702065</v>
      </c>
      <c r="DV103" s="2">
        <f t="shared" si="177"/>
        <v>0.49372767135421697</v>
      </c>
      <c r="DW103" s="2">
        <f t="shared" si="178"/>
        <v>0.45596159869591157</v>
      </c>
      <c r="DX103" s="2">
        <f t="shared" si="179"/>
        <v>0.46611687518984729</v>
      </c>
      <c r="DY103" s="2">
        <f t="shared" si="180"/>
        <v>0.46411074318855844</v>
      </c>
      <c r="DZ103" s="2">
        <f t="shared" si="181"/>
        <v>0.5126289783570469</v>
      </c>
      <c r="EA103" s="2">
        <f t="shared" si="182"/>
        <v>0.40772318021557852</v>
      </c>
      <c r="EB103" s="2">
        <f t="shared" si="183"/>
        <v>0.44971801063714995</v>
      </c>
      <c r="EC103" s="2">
        <f t="shared" si="184"/>
        <v>0.47514795029422491</v>
      </c>
      <c r="ED103" s="2">
        <f t="shared" si="185"/>
        <v>0.44416496492878327</v>
      </c>
      <c r="EE103" s="2">
        <f t="shared" si="186"/>
        <v>0.43228998370594385</v>
      </c>
    </row>
    <row r="104" spans="2:135" x14ac:dyDescent="0.25">
      <c r="B104" s="2">
        <v>98</v>
      </c>
      <c r="C104">
        <v>70.182000000000002</v>
      </c>
      <c r="D104">
        <v>70.635999999999996</v>
      </c>
      <c r="E104">
        <v>73.635999999999996</v>
      </c>
      <c r="F104">
        <v>73.620999999999995</v>
      </c>
      <c r="G104">
        <v>76.302999999999997</v>
      </c>
      <c r="H104">
        <v>77.47</v>
      </c>
      <c r="I104">
        <v>77.727000000000004</v>
      </c>
      <c r="J104">
        <v>77.894000000000005</v>
      </c>
      <c r="K104">
        <v>74.227000000000004</v>
      </c>
      <c r="L104">
        <v>71.364000000000004</v>
      </c>
      <c r="M104">
        <v>65.364000000000004</v>
      </c>
      <c r="N104">
        <v>56.454999999999998</v>
      </c>
      <c r="O104">
        <v>47.880600000000001</v>
      </c>
      <c r="R104" s="5">
        <f t="shared" si="96"/>
        <v>70.559147203694508</v>
      </c>
      <c r="S104" s="5">
        <f t="shared" si="97"/>
        <v>71.683044598246411</v>
      </c>
      <c r="T104" s="5">
        <f t="shared" si="98"/>
        <v>73.644779761730007</v>
      </c>
      <c r="U104" s="5">
        <f t="shared" si="99"/>
        <v>73.900704669651716</v>
      </c>
      <c r="V104" s="5">
        <f t="shared" si="100"/>
        <v>76.948608543812199</v>
      </c>
      <c r="W104" s="5">
        <f t="shared" si="101"/>
        <v>77.978012863469019</v>
      </c>
      <c r="X104" s="5">
        <f t="shared" si="102"/>
        <v>78.245415418676558</v>
      </c>
      <c r="Y104" s="5">
        <f t="shared" si="103"/>
        <v>78.158798847019</v>
      </c>
      <c r="Z104" s="5">
        <f t="shared" si="104"/>
        <v>76.242614071759718</v>
      </c>
      <c r="AA104" s="5">
        <f t="shared" si="105"/>
        <v>71.926371826287976</v>
      </c>
      <c r="AB104" s="5">
        <f t="shared" si="106"/>
        <v>66.349001723454023</v>
      </c>
      <c r="AC104" s="5">
        <f t="shared" si="107"/>
        <v>57.69377522020735</v>
      </c>
      <c r="AD104" s="5">
        <f t="shared" si="108"/>
        <v>48.285295548163496</v>
      </c>
      <c r="AE104" s="5"/>
      <c r="AG104" s="5">
        <f t="shared" si="188"/>
        <v>-0.37714720369450561</v>
      </c>
      <c r="AH104" s="5">
        <f t="shared" si="188"/>
        <v>-1.0470445982464156</v>
      </c>
      <c r="AI104" s="5">
        <f t="shared" si="188"/>
        <v>-8.7797617300111597E-3</v>
      </c>
      <c r="AJ104" s="5">
        <f t="shared" si="187"/>
        <v>-0.27970466965172136</v>
      </c>
      <c r="AK104" s="5">
        <f t="shared" si="187"/>
        <v>-0.64560854381220167</v>
      </c>
      <c r="AL104" s="5">
        <f t="shared" si="187"/>
        <v>-0.50801286346901975</v>
      </c>
      <c r="AM104" s="5">
        <f t="shared" si="187"/>
        <v>-0.51841541867655394</v>
      </c>
      <c r="AN104" s="5">
        <f t="shared" si="94"/>
        <v>-0.26479884701899437</v>
      </c>
      <c r="AO104" s="5">
        <f t="shared" si="94"/>
        <v>-2.015614071759714</v>
      </c>
      <c r="AP104" s="5">
        <f t="shared" si="94"/>
        <v>-0.562371826287972</v>
      </c>
      <c r="AQ104" s="5">
        <f t="shared" si="94"/>
        <v>-0.98500172345401893</v>
      </c>
      <c r="AR104" s="5">
        <f t="shared" si="94"/>
        <v>-1.2387752202073514</v>
      </c>
      <c r="AS104" s="5">
        <f t="shared" si="94"/>
        <v>-0.40469554816349529</v>
      </c>
      <c r="AV104" s="2">
        <f t="shared" si="109"/>
        <v>70.558840536615975</v>
      </c>
      <c r="AW104" s="2">
        <f t="shared" si="110"/>
        <v>71.682914891559349</v>
      </c>
      <c r="AX104" s="2">
        <f t="shared" si="111"/>
        <v>73.644687422255586</v>
      </c>
      <c r="AY104" s="2">
        <f t="shared" si="112"/>
        <v>73.900599023357643</v>
      </c>
      <c r="AZ104" s="2">
        <f t="shared" si="113"/>
        <v>76.948013920917504</v>
      </c>
      <c r="BA104" s="2">
        <f t="shared" si="114"/>
        <v>77.977596588540621</v>
      </c>
      <c r="BB104" s="2">
        <f t="shared" si="115"/>
        <v>78.244932267137472</v>
      </c>
      <c r="BC104" s="2">
        <f t="shared" si="116"/>
        <v>78.158567619883627</v>
      </c>
      <c r="BD104" s="2">
        <f t="shared" si="117"/>
        <v>76.237006080771948</v>
      </c>
      <c r="BE104" s="2">
        <f t="shared" si="118"/>
        <v>71.925398126938617</v>
      </c>
      <c r="BF104" s="2">
        <f t="shared" si="119"/>
        <v>66.348789945990262</v>
      </c>
      <c r="BG104" s="2">
        <f t="shared" si="120"/>
        <v>57.693074841790306</v>
      </c>
      <c r="BH104" s="2">
        <f t="shared" si="121"/>
        <v>48.284500601743503</v>
      </c>
      <c r="BK104" s="2">
        <f t="shared" si="122"/>
        <v>70.182000000000002</v>
      </c>
      <c r="BL104" s="2">
        <f t="shared" si="123"/>
        <v>70.635999999999996</v>
      </c>
      <c r="BM104" s="2">
        <f t="shared" si="124"/>
        <v>73.635999999999996</v>
      </c>
      <c r="BN104" s="2">
        <f t="shared" si="125"/>
        <v>73.620999999999995</v>
      </c>
      <c r="BO104" s="2">
        <f t="shared" si="126"/>
        <v>76.302999999999997</v>
      </c>
      <c r="BP104" s="2">
        <f t="shared" si="127"/>
        <v>77.47</v>
      </c>
      <c r="BQ104" s="2">
        <f t="shared" si="128"/>
        <v>77.727000000000004</v>
      </c>
      <c r="BR104" s="2">
        <f t="shared" si="129"/>
        <v>77.894000000000005</v>
      </c>
      <c r="BS104" s="2">
        <f t="shared" si="130"/>
        <v>74.227000000000004</v>
      </c>
      <c r="BT104" s="2">
        <f t="shared" si="131"/>
        <v>71.364000000000004</v>
      </c>
      <c r="BU104" s="2">
        <f t="shared" si="132"/>
        <v>65.364000000000004</v>
      </c>
      <c r="BV104" s="2">
        <f t="shared" si="133"/>
        <v>56.454999999999998</v>
      </c>
      <c r="BW104" s="2">
        <f t="shared" si="134"/>
        <v>47.880600000000001</v>
      </c>
      <c r="BZ104" s="2">
        <f t="shared" si="135"/>
        <v>70.182000000000002</v>
      </c>
      <c r="CA104" s="2">
        <f t="shared" si="136"/>
        <v>70.635999999999996</v>
      </c>
      <c r="CB104" s="2">
        <f t="shared" si="137"/>
        <v>73.635999999999996</v>
      </c>
      <c r="CC104" s="2">
        <f t="shared" si="138"/>
        <v>73.620999999999995</v>
      </c>
      <c r="CD104" s="2">
        <f t="shared" si="139"/>
        <v>76.302999999999997</v>
      </c>
      <c r="CE104" s="2">
        <f t="shared" si="140"/>
        <v>77.47</v>
      </c>
      <c r="CF104" s="2">
        <f t="shared" si="141"/>
        <v>77.727000000000004</v>
      </c>
      <c r="CG104" s="2">
        <f t="shared" si="142"/>
        <v>77.894000000000005</v>
      </c>
      <c r="CH104" s="2">
        <f t="shared" si="143"/>
        <v>74.227000000000004</v>
      </c>
      <c r="CI104" s="2">
        <f t="shared" si="144"/>
        <v>71.364000000000004</v>
      </c>
      <c r="CJ104" s="2">
        <f t="shared" si="145"/>
        <v>65.364000000000004</v>
      </c>
      <c r="CK104" s="2">
        <f t="shared" si="146"/>
        <v>56.454999999999998</v>
      </c>
      <c r="CL104" s="2">
        <f t="shared" si="147"/>
        <v>47.880600000000001</v>
      </c>
      <c r="CO104" s="2">
        <f t="shared" si="148"/>
        <v>70.983273785917063</v>
      </c>
      <c r="CP104" s="2">
        <f t="shared" si="149"/>
        <v>72.065450560783248</v>
      </c>
      <c r="CQ104" s="2">
        <f t="shared" si="150"/>
        <v>74.070752725245384</v>
      </c>
      <c r="CR104" s="2">
        <f t="shared" si="151"/>
        <v>74.23278336699191</v>
      </c>
      <c r="CS104" s="2">
        <f t="shared" si="152"/>
        <v>77.19468813448502</v>
      </c>
      <c r="CT104" s="2">
        <f t="shared" si="153"/>
        <v>78.254369023348403</v>
      </c>
      <c r="CU104" s="2">
        <f t="shared" si="154"/>
        <v>78.633978739101153</v>
      </c>
      <c r="CV104" s="2">
        <f t="shared" si="155"/>
        <v>78.712213583686207</v>
      </c>
      <c r="CW104" s="2">
        <f t="shared" si="156"/>
        <v>76.510829989850492</v>
      </c>
      <c r="CX104" s="2">
        <f t="shared" si="157"/>
        <v>72.214583379922715</v>
      </c>
      <c r="CY104" s="2">
        <f t="shared" si="158"/>
        <v>66.748502244189837</v>
      </c>
      <c r="CZ104" s="2">
        <f t="shared" si="159"/>
        <v>57.918066825236998</v>
      </c>
      <c r="DA104" s="2">
        <f t="shared" si="160"/>
        <v>48.450424061165677</v>
      </c>
      <c r="DD104" s="2">
        <f t="shared" si="161"/>
        <v>70.100514707852312</v>
      </c>
      <c r="DE104" s="2">
        <f t="shared" si="162"/>
        <v>71.311135176057277</v>
      </c>
      <c r="DF104" s="2">
        <f t="shared" si="163"/>
        <v>73.289700874680165</v>
      </c>
      <c r="DG104" s="2">
        <f t="shared" si="164"/>
        <v>73.589945787207085</v>
      </c>
      <c r="DH104" s="2">
        <f t="shared" si="165"/>
        <v>76.679587636237457</v>
      </c>
      <c r="DI104" s="2">
        <f t="shared" si="166"/>
        <v>77.688479207149399</v>
      </c>
      <c r="DJ104" s="2">
        <f t="shared" si="167"/>
        <v>77.835242694567796</v>
      </c>
      <c r="DK104" s="2">
        <f t="shared" si="168"/>
        <v>77.678515172054233</v>
      </c>
      <c r="DL104" s="2">
        <f t="shared" si="169"/>
        <v>75.874236637206593</v>
      </c>
      <c r="DM104" s="2">
        <f t="shared" si="170"/>
        <v>71.602681634864268</v>
      </c>
      <c r="DN104" s="2">
        <f t="shared" si="171"/>
        <v>65.946114129334717</v>
      </c>
      <c r="DO104" s="2">
        <f t="shared" si="172"/>
        <v>57.436290426108044</v>
      </c>
      <c r="DP104" s="2">
        <f t="shared" si="173"/>
        <v>48.085772548696625</v>
      </c>
      <c r="DS104" s="2">
        <f t="shared" si="174"/>
        <v>0.48080304111011507</v>
      </c>
      <c r="DT104" s="2">
        <f t="shared" si="175"/>
        <v>0.50712961311648819</v>
      </c>
      <c r="DU104" s="2">
        <f t="shared" si="176"/>
        <v>0.54550194418139175</v>
      </c>
      <c r="DV104" s="2">
        <f t="shared" si="177"/>
        <v>0.51674692656496812</v>
      </c>
      <c r="DW104" s="2">
        <f t="shared" si="178"/>
        <v>0.47888560466692376</v>
      </c>
      <c r="DX104" s="2">
        <f t="shared" si="179"/>
        <v>0.48909244677139718</v>
      </c>
      <c r="DY104" s="2">
        <f t="shared" si="180"/>
        <v>0.48707764552051075</v>
      </c>
      <c r="DZ104" s="2">
        <f t="shared" si="181"/>
        <v>0.53559718925029509</v>
      </c>
      <c r="EA104" s="2">
        <f t="shared" si="182"/>
        <v>0.4301394413581508</v>
      </c>
      <c r="EB104" s="2">
        <f t="shared" si="183"/>
        <v>0.47260079795405902</v>
      </c>
      <c r="EC104" s="2">
        <f t="shared" si="184"/>
        <v>0.49815331358908393</v>
      </c>
      <c r="ED104" s="2">
        <f t="shared" si="185"/>
        <v>0.4670049920533173</v>
      </c>
      <c r="EE104" s="2">
        <f t="shared" si="186"/>
        <v>0.4550192546815543</v>
      </c>
    </row>
    <row r="105" spans="2:135" x14ac:dyDescent="0.25">
      <c r="B105" s="2">
        <v>99</v>
      </c>
      <c r="C105">
        <v>69.954999999999998</v>
      </c>
      <c r="D105">
        <v>71.379000000000005</v>
      </c>
      <c r="E105">
        <v>74.772999999999996</v>
      </c>
      <c r="F105">
        <v>74.424000000000007</v>
      </c>
      <c r="G105">
        <v>75.894000000000005</v>
      </c>
      <c r="H105">
        <v>77.53</v>
      </c>
      <c r="I105">
        <v>78.97</v>
      </c>
      <c r="J105">
        <v>77.515000000000001</v>
      </c>
      <c r="K105">
        <v>75.347999999999999</v>
      </c>
      <c r="L105">
        <v>72.561000000000007</v>
      </c>
      <c r="M105">
        <v>67.757999999999996</v>
      </c>
      <c r="N105">
        <v>58.515000000000001</v>
      </c>
      <c r="O105">
        <v>47.164200000000001</v>
      </c>
      <c r="R105" s="5">
        <f t="shared" si="96"/>
        <v>70.497665266103525</v>
      </c>
      <c r="S105" s="5">
        <f t="shared" si="97"/>
        <v>71.634672055738534</v>
      </c>
      <c r="T105" s="5">
        <f t="shared" si="98"/>
        <v>73.599672653378633</v>
      </c>
      <c r="U105" s="5">
        <f t="shared" si="99"/>
        <v>73.874034358155285</v>
      </c>
      <c r="V105" s="5">
        <f t="shared" si="100"/>
        <v>76.933345924674356</v>
      </c>
      <c r="W105" s="5">
        <f t="shared" si="101"/>
        <v>77.955477844934052</v>
      </c>
      <c r="X105" s="5">
        <f t="shared" si="102"/>
        <v>78.217296117968715</v>
      </c>
      <c r="Y105" s="5">
        <f t="shared" si="103"/>
        <v>78.114139807113744</v>
      </c>
      <c r="Z105" s="5">
        <f t="shared" si="104"/>
        <v>76.211789277802851</v>
      </c>
      <c r="AA105" s="5">
        <f t="shared" si="105"/>
        <v>71.901620426218386</v>
      </c>
      <c r="AB105" s="5">
        <f t="shared" si="106"/>
        <v>66.320212657412398</v>
      </c>
      <c r="AC105" s="5">
        <f t="shared" si="107"/>
        <v>57.678293397720189</v>
      </c>
      <c r="AD105" s="5">
        <f t="shared" si="108"/>
        <v>48.279698375057983</v>
      </c>
      <c r="AE105" s="5"/>
      <c r="AG105" s="5">
        <f t="shared" si="188"/>
        <v>-0.54266526610352628</v>
      </c>
      <c r="AH105" s="5">
        <f t="shared" si="188"/>
        <v>-0.25567205573852902</v>
      </c>
      <c r="AI105" s="5">
        <f t="shared" si="188"/>
        <v>1.1733273466213632</v>
      </c>
      <c r="AJ105" s="5">
        <f t="shared" si="187"/>
        <v>0.54996564184472163</v>
      </c>
      <c r="AK105" s="5">
        <f t="shared" si="187"/>
        <v>-1.0393459246743504</v>
      </c>
      <c r="AL105" s="5">
        <f t="shared" si="187"/>
        <v>-0.42547784493405061</v>
      </c>
      <c r="AM105" s="5">
        <f t="shared" si="187"/>
        <v>0.75270388203128391</v>
      </c>
      <c r="AN105" s="5">
        <f t="shared" si="94"/>
        <v>-0.59913980711374393</v>
      </c>
      <c r="AO105" s="5">
        <f t="shared" si="94"/>
        <v>-0.86378927780285153</v>
      </c>
      <c r="AP105" s="5">
        <f t="shared" si="94"/>
        <v>0.65937957378162082</v>
      </c>
      <c r="AQ105" s="5">
        <f t="shared" si="94"/>
        <v>1.4377873425875975</v>
      </c>
      <c r="AR105" s="5">
        <f t="shared" si="94"/>
        <v>0.83670660227981131</v>
      </c>
      <c r="AS105" s="5">
        <f t="shared" si="94"/>
        <v>-1.1154983750579817</v>
      </c>
      <c r="AV105" s="2">
        <f t="shared" si="109"/>
        <v>70.497577092632156</v>
      </c>
      <c r="AW105" s="2">
        <f t="shared" si="110"/>
        <v>71.634618959128147</v>
      </c>
      <c r="AX105" s="2">
        <f t="shared" si="111"/>
        <v>73.599436886410231</v>
      </c>
      <c r="AY105" s="2">
        <f t="shared" si="112"/>
        <v>73.873911747679387</v>
      </c>
      <c r="AZ105" s="2">
        <f t="shared" si="113"/>
        <v>76.933158087552144</v>
      </c>
      <c r="BA105" s="2">
        <f t="shared" si="114"/>
        <v>77.955320701508242</v>
      </c>
      <c r="BB105" s="2">
        <f t="shared" si="115"/>
        <v>78.2171053443858</v>
      </c>
      <c r="BC105" s="2">
        <f t="shared" si="116"/>
        <v>78.113517183157128</v>
      </c>
      <c r="BD105" s="2">
        <f t="shared" si="117"/>
        <v>76.209944316220117</v>
      </c>
      <c r="BE105" s="2">
        <f t="shared" si="118"/>
        <v>71.901303611576452</v>
      </c>
      <c r="BF105" s="2">
        <f t="shared" si="119"/>
        <v>66.320057038796676</v>
      </c>
      <c r="BG105" s="2">
        <f t="shared" si="120"/>
        <v>57.678070143884597</v>
      </c>
      <c r="BH105" s="2">
        <f t="shared" si="121"/>
        <v>48.279449678492888</v>
      </c>
      <c r="BK105" s="2">
        <f t="shared" si="122"/>
        <v>69.954999999999998</v>
      </c>
      <c r="BL105" s="2">
        <f t="shared" si="123"/>
        <v>71.379000000000005</v>
      </c>
      <c r="BM105" s="2">
        <f t="shared" si="124"/>
        <v>74.772999999999996</v>
      </c>
      <c r="BN105" s="2">
        <f t="shared" si="125"/>
        <v>74.424000000000007</v>
      </c>
      <c r="BO105" s="2">
        <f t="shared" si="126"/>
        <v>75.894000000000005</v>
      </c>
      <c r="BP105" s="2">
        <f t="shared" si="127"/>
        <v>77.53</v>
      </c>
      <c r="BQ105" s="2">
        <f t="shared" si="128"/>
        <v>78.97</v>
      </c>
      <c r="BR105" s="2">
        <f t="shared" si="129"/>
        <v>77.515000000000001</v>
      </c>
      <c r="BS105" s="2">
        <f t="shared" si="130"/>
        <v>75.347999999999999</v>
      </c>
      <c r="BT105" s="2">
        <f t="shared" si="131"/>
        <v>72.561000000000007</v>
      </c>
      <c r="BU105" s="2">
        <f t="shared" si="132"/>
        <v>67.757999999999996</v>
      </c>
      <c r="BV105" s="2">
        <f t="shared" si="133"/>
        <v>58.515000000000001</v>
      </c>
      <c r="BW105" s="2">
        <f t="shared" si="134"/>
        <v>47.164200000000001</v>
      </c>
      <c r="BZ105" s="2">
        <f t="shared" si="135"/>
        <v>69.954999999999998</v>
      </c>
      <c r="CA105" s="2">
        <f t="shared" si="136"/>
        <v>71.379000000000005</v>
      </c>
      <c r="CB105" s="2">
        <f t="shared" si="137"/>
        <v>74.772999999999996</v>
      </c>
      <c r="CC105" s="2">
        <f t="shared" si="138"/>
        <v>74.424000000000007</v>
      </c>
      <c r="CD105" s="2">
        <f t="shared" si="139"/>
        <v>75.894000000000005</v>
      </c>
      <c r="CE105" s="2">
        <f t="shared" si="140"/>
        <v>77.53</v>
      </c>
      <c r="CF105" s="2">
        <f t="shared" si="141"/>
        <v>78.97</v>
      </c>
      <c r="CG105" s="2">
        <f t="shared" si="142"/>
        <v>77.515000000000001</v>
      </c>
      <c r="CH105" s="2">
        <f t="shared" si="143"/>
        <v>75.347999999999999</v>
      </c>
      <c r="CI105" s="2">
        <f t="shared" si="144"/>
        <v>72.561000000000007</v>
      </c>
      <c r="CJ105" s="2">
        <f t="shared" si="145"/>
        <v>67.757999999999996</v>
      </c>
      <c r="CK105" s="2">
        <f t="shared" si="146"/>
        <v>58.515000000000001</v>
      </c>
      <c r="CL105" s="2">
        <f t="shared" si="147"/>
        <v>47.164200000000001</v>
      </c>
      <c r="CO105" s="2">
        <f t="shared" si="148"/>
        <v>70.980623763727564</v>
      </c>
      <c r="CP105" s="2">
        <f t="shared" si="149"/>
        <v>72.059635663030932</v>
      </c>
      <c r="CQ105" s="2">
        <f t="shared" si="150"/>
        <v>74.067805787991375</v>
      </c>
      <c r="CR105" s="2">
        <f t="shared" si="151"/>
        <v>74.234348949764509</v>
      </c>
      <c r="CS105" s="2">
        <f t="shared" si="152"/>
        <v>77.218904451020109</v>
      </c>
      <c r="CT105" s="2">
        <f t="shared" si="153"/>
        <v>78.272617309972489</v>
      </c>
      <c r="CU105" s="2">
        <f t="shared" si="154"/>
        <v>78.64747303005062</v>
      </c>
      <c r="CV105" s="2">
        <f t="shared" si="155"/>
        <v>78.722199009484186</v>
      </c>
      <c r="CW105" s="2">
        <f t="shared" si="156"/>
        <v>76.526728544594931</v>
      </c>
      <c r="CX105" s="2">
        <f t="shared" si="157"/>
        <v>72.23774240852012</v>
      </c>
      <c r="CY105" s="2">
        <f t="shared" si="158"/>
        <v>66.7744002134352</v>
      </c>
      <c r="CZ105" s="2">
        <f t="shared" si="159"/>
        <v>57.937189008298908</v>
      </c>
      <c r="DA105" s="2">
        <f t="shared" si="160"/>
        <v>48.4683007422624</v>
      </c>
      <c r="DD105" s="2">
        <f t="shared" si="161"/>
        <v>70.021854225601814</v>
      </c>
      <c r="DE105" s="2">
        <f t="shared" si="162"/>
        <v>71.257898026273068</v>
      </c>
      <c r="DF105" s="2">
        <f t="shared" si="163"/>
        <v>73.243540336098093</v>
      </c>
      <c r="DG105" s="2">
        <f t="shared" si="164"/>
        <v>73.566495843286333</v>
      </c>
      <c r="DH105" s="2">
        <f t="shared" si="165"/>
        <v>76.649573907271773</v>
      </c>
      <c r="DI105" s="2">
        <f t="shared" si="166"/>
        <v>77.653035562098395</v>
      </c>
      <c r="DJ105" s="2">
        <f t="shared" si="167"/>
        <v>77.803779003036311</v>
      </c>
      <c r="DK105" s="2">
        <f t="shared" si="168"/>
        <v>77.632182800370771</v>
      </c>
      <c r="DL105" s="2">
        <f t="shared" si="169"/>
        <v>75.827187543450847</v>
      </c>
      <c r="DM105" s="2">
        <f t="shared" si="170"/>
        <v>71.558889945779114</v>
      </c>
      <c r="DN105" s="2">
        <f t="shared" si="171"/>
        <v>65.902618976591668</v>
      </c>
      <c r="DO105" s="2">
        <f t="shared" si="172"/>
        <v>57.408357907465636</v>
      </c>
      <c r="DP105" s="2">
        <f t="shared" si="173"/>
        <v>48.073163172848844</v>
      </c>
      <c r="DS105" s="2">
        <f t="shared" si="174"/>
        <v>0.5038193766978617</v>
      </c>
      <c r="DT105" s="2">
        <f t="shared" si="175"/>
        <v>0.53011943610568979</v>
      </c>
      <c r="DU105" s="2">
        <f t="shared" si="176"/>
        <v>0.56822580699619096</v>
      </c>
      <c r="DV105" s="2">
        <f t="shared" si="177"/>
        <v>0.53969532909092088</v>
      </c>
      <c r="DW105" s="2">
        <f t="shared" si="178"/>
        <v>0.50189888212685718</v>
      </c>
      <c r="DX105" s="2">
        <f t="shared" si="179"/>
        <v>0.51211419566981331</v>
      </c>
      <c r="DY105" s="2">
        <f t="shared" si="180"/>
        <v>0.51009924437632725</v>
      </c>
      <c r="DZ105" s="2">
        <f t="shared" si="181"/>
        <v>0.55841538982446537</v>
      </c>
      <c r="EA105" s="2">
        <f t="shared" si="182"/>
        <v>0.45284583442101684</v>
      </c>
      <c r="EB105" s="2">
        <f t="shared" si="183"/>
        <v>0.49559928763496336</v>
      </c>
      <c r="EC105" s="2">
        <f t="shared" si="184"/>
        <v>0.52116649847106344</v>
      </c>
      <c r="ED105" s="2">
        <f t="shared" si="185"/>
        <v>0.48998416319695076</v>
      </c>
      <c r="EE105" s="2">
        <f t="shared" si="186"/>
        <v>0.47793750427172677</v>
      </c>
    </row>
    <row r="106" spans="2:135" x14ac:dyDescent="0.25">
      <c r="B106" s="2">
        <v>100</v>
      </c>
      <c r="C106">
        <v>69.864000000000004</v>
      </c>
      <c r="D106">
        <v>71.682000000000002</v>
      </c>
      <c r="E106">
        <v>73.605999999999995</v>
      </c>
      <c r="F106">
        <v>75.242000000000004</v>
      </c>
      <c r="G106">
        <v>75.742000000000004</v>
      </c>
      <c r="H106">
        <v>78.317999999999998</v>
      </c>
      <c r="I106">
        <v>78.015000000000001</v>
      </c>
      <c r="J106">
        <v>78.105999999999995</v>
      </c>
      <c r="K106">
        <v>74.332999999999998</v>
      </c>
      <c r="L106">
        <v>72.197000000000003</v>
      </c>
      <c r="M106">
        <v>65.197000000000003</v>
      </c>
      <c r="N106">
        <v>57.758000000000003</v>
      </c>
      <c r="O106">
        <v>47.417900000000003</v>
      </c>
      <c r="R106" s="5">
        <f t="shared" si="96"/>
        <v>70.432857409687557</v>
      </c>
      <c r="S106" s="5">
        <f t="shared" si="97"/>
        <v>71.584321631555454</v>
      </c>
      <c r="T106" s="5">
        <f t="shared" si="98"/>
        <v>73.553116828174495</v>
      </c>
      <c r="U106" s="5">
        <f t="shared" si="99"/>
        <v>73.846509377323372</v>
      </c>
      <c r="V106" s="5">
        <f t="shared" si="100"/>
        <v>76.915919173003417</v>
      </c>
      <c r="W106" s="5">
        <f t="shared" si="101"/>
        <v>77.930781646742645</v>
      </c>
      <c r="X106" s="5">
        <f t="shared" si="102"/>
        <v>78.187477077787833</v>
      </c>
      <c r="Y106" s="5">
        <f t="shared" si="103"/>
        <v>78.067934915687985</v>
      </c>
      <c r="Z106" s="5">
        <f t="shared" si="104"/>
        <v>76.180447552196867</v>
      </c>
      <c r="AA106" s="5">
        <f t="shared" si="105"/>
        <v>71.874311820885637</v>
      </c>
      <c r="AB106" s="5">
        <f t="shared" si="106"/>
        <v>66.288565051726053</v>
      </c>
      <c r="AC106" s="5">
        <f t="shared" si="107"/>
        <v>57.66099398688884</v>
      </c>
      <c r="AD106" s="5">
        <f t="shared" si="108"/>
        <v>48.27305243647389</v>
      </c>
      <c r="AE106" s="5"/>
      <c r="AG106" s="5">
        <f t="shared" si="188"/>
        <v>-0.56885740968755272</v>
      </c>
      <c r="AH106" s="5">
        <f t="shared" si="188"/>
        <v>9.7678368444547914E-2</v>
      </c>
      <c r="AI106" s="5">
        <f t="shared" si="188"/>
        <v>5.2883171825499176E-2</v>
      </c>
      <c r="AJ106" s="5">
        <f t="shared" si="187"/>
        <v>1.3954906226766326</v>
      </c>
      <c r="AK106" s="5">
        <f t="shared" si="187"/>
        <v>-1.1739191730034122</v>
      </c>
      <c r="AL106" s="5">
        <f t="shared" si="187"/>
        <v>0.38721835325735299</v>
      </c>
      <c r="AM106" s="5">
        <f t="shared" si="187"/>
        <v>-0.17247707778783194</v>
      </c>
      <c r="AN106" s="5">
        <f t="shared" si="94"/>
        <v>3.806508431200939E-2</v>
      </c>
      <c r="AO106" s="5">
        <f t="shared" si="94"/>
        <v>-1.8474475521968685</v>
      </c>
      <c r="AP106" s="5">
        <f t="shared" si="94"/>
        <v>0.32268817911436543</v>
      </c>
      <c r="AQ106" s="5">
        <f t="shared" si="94"/>
        <v>-1.0915650517260502</v>
      </c>
      <c r="AR106" s="5">
        <f t="shared" si="94"/>
        <v>9.7006013111162304E-2</v>
      </c>
      <c r="AS106" s="5">
        <f t="shared" si="94"/>
        <v>-0.85515243647388672</v>
      </c>
      <c r="AV106" s="2">
        <f t="shared" si="109"/>
        <v>70.432831422878792</v>
      </c>
      <c r="AW106" s="2">
        <f t="shared" si="110"/>
        <v>71.584250504876707</v>
      </c>
      <c r="AX106" s="2">
        <f t="shared" si="111"/>
        <v>73.552468410476109</v>
      </c>
      <c r="AY106" s="2">
        <f t="shared" si="112"/>
        <v>73.846192099053155</v>
      </c>
      <c r="AZ106" s="2">
        <f t="shared" si="113"/>
        <v>76.915811247101473</v>
      </c>
      <c r="BA106" s="2">
        <f t="shared" si="114"/>
        <v>77.930607175591788</v>
      </c>
      <c r="BB106" s="2">
        <f t="shared" si="115"/>
        <v>78.187246409541856</v>
      </c>
      <c r="BC106" s="2">
        <f t="shared" si="116"/>
        <v>78.066176367625417</v>
      </c>
      <c r="BD106" s="2">
        <f t="shared" si="117"/>
        <v>76.179872988781057</v>
      </c>
      <c r="BE106" s="2">
        <f t="shared" si="118"/>
        <v>71.874115665227137</v>
      </c>
      <c r="BF106" s="2">
        <f t="shared" si="119"/>
        <v>66.288214444738614</v>
      </c>
      <c r="BG106" s="2">
        <f t="shared" si="120"/>
        <v>57.660878469235925</v>
      </c>
      <c r="BH106" s="2">
        <f t="shared" si="121"/>
        <v>48.272961685424015</v>
      </c>
      <c r="BK106" s="2">
        <f t="shared" si="122"/>
        <v>69.864000000000004</v>
      </c>
      <c r="BL106" s="2">
        <f t="shared" si="123"/>
        <v>71.682000000000002</v>
      </c>
      <c r="BM106" s="2">
        <f t="shared" si="124"/>
        <v>73.605999999999995</v>
      </c>
      <c r="BN106" s="2">
        <f t="shared" si="125"/>
        <v>75.242000000000004</v>
      </c>
      <c r="BO106" s="2">
        <f t="shared" si="126"/>
        <v>75.742000000000004</v>
      </c>
      <c r="BP106" s="2">
        <f t="shared" si="127"/>
        <v>78.317999999999998</v>
      </c>
      <c r="BQ106" s="2">
        <f t="shared" si="128"/>
        <v>78.015000000000001</v>
      </c>
      <c r="BR106" s="2">
        <f t="shared" si="129"/>
        <v>78.105999999999995</v>
      </c>
      <c r="BS106" s="2">
        <f t="shared" si="130"/>
        <v>74.332999999999998</v>
      </c>
      <c r="BT106" s="2">
        <f t="shared" si="131"/>
        <v>72.197000000000003</v>
      </c>
      <c r="BU106" s="2">
        <f t="shared" si="132"/>
        <v>65.197000000000003</v>
      </c>
      <c r="BV106" s="2">
        <f t="shared" si="133"/>
        <v>57.758000000000003</v>
      </c>
      <c r="BW106" s="2">
        <f t="shared" si="134"/>
        <v>47.417900000000003</v>
      </c>
      <c r="BZ106" s="2">
        <f t="shared" si="135"/>
        <v>69.864000000000004</v>
      </c>
      <c r="CA106" s="2">
        <f t="shared" si="136"/>
        <v>71.682000000000002</v>
      </c>
      <c r="CB106" s="2">
        <f t="shared" si="137"/>
        <v>73.605999999999995</v>
      </c>
      <c r="CC106" s="2">
        <f t="shared" si="138"/>
        <v>75.242000000000004</v>
      </c>
      <c r="CD106" s="2">
        <f t="shared" si="139"/>
        <v>75.742000000000004</v>
      </c>
      <c r="CE106" s="2">
        <f t="shared" si="140"/>
        <v>78.317999999999998</v>
      </c>
      <c r="CF106" s="2">
        <f t="shared" si="141"/>
        <v>78.015000000000001</v>
      </c>
      <c r="CG106" s="2">
        <f t="shared" si="142"/>
        <v>78.105999999999995</v>
      </c>
      <c r="CH106" s="2">
        <f t="shared" si="143"/>
        <v>74.332999999999998</v>
      </c>
      <c r="CI106" s="2">
        <f t="shared" si="144"/>
        <v>72.197000000000003</v>
      </c>
      <c r="CJ106" s="2">
        <f t="shared" si="145"/>
        <v>65.197000000000003</v>
      </c>
      <c r="CK106" s="2">
        <f t="shared" si="146"/>
        <v>57.758000000000003</v>
      </c>
      <c r="CL106" s="2">
        <f t="shared" si="147"/>
        <v>47.417900000000003</v>
      </c>
      <c r="CO106" s="2">
        <f t="shared" si="148"/>
        <v>70.977973741538051</v>
      </c>
      <c r="CP106" s="2">
        <f t="shared" si="149"/>
        <v>72.053820765278616</v>
      </c>
      <c r="CQ106" s="2">
        <f t="shared" si="150"/>
        <v>74.064858850737366</v>
      </c>
      <c r="CR106" s="2">
        <f t="shared" si="151"/>
        <v>74.235914532537109</v>
      </c>
      <c r="CS106" s="2">
        <f t="shared" si="152"/>
        <v>77.243120767555183</v>
      </c>
      <c r="CT106" s="2">
        <f t="shared" si="153"/>
        <v>78.290865596596589</v>
      </c>
      <c r="CU106" s="2">
        <f t="shared" si="154"/>
        <v>78.660967321000072</v>
      </c>
      <c r="CV106" s="2">
        <f t="shared" si="155"/>
        <v>78.732184435282164</v>
      </c>
      <c r="CW106" s="2">
        <f t="shared" si="156"/>
        <v>76.54262709933937</v>
      </c>
      <c r="CX106" s="2">
        <f t="shared" si="157"/>
        <v>72.260901437117525</v>
      </c>
      <c r="CY106" s="2">
        <f t="shared" si="158"/>
        <v>66.80029818268055</v>
      </c>
      <c r="CZ106" s="2">
        <f t="shared" si="159"/>
        <v>57.956311191360818</v>
      </c>
      <c r="DA106" s="2">
        <f t="shared" si="160"/>
        <v>48.486177423359131</v>
      </c>
      <c r="DD106" s="2">
        <f t="shared" si="161"/>
        <v>69.943193743351316</v>
      </c>
      <c r="DE106" s="2">
        <f t="shared" si="162"/>
        <v>71.204660876488873</v>
      </c>
      <c r="DF106" s="2">
        <f t="shared" si="163"/>
        <v>73.197379797516007</v>
      </c>
      <c r="DG106" s="2">
        <f t="shared" si="164"/>
        <v>73.54304589936558</v>
      </c>
      <c r="DH106" s="2">
        <f t="shared" si="165"/>
        <v>76.619560178306074</v>
      </c>
      <c r="DI106" s="2">
        <f t="shared" si="166"/>
        <v>77.617591917047406</v>
      </c>
      <c r="DJ106" s="2">
        <f t="shared" si="167"/>
        <v>77.77231531150484</v>
      </c>
      <c r="DK106" s="2">
        <f t="shared" si="168"/>
        <v>77.585850428687309</v>
      </c>
      <c r="DL106" s="2">
        <f t="shared" si="169"/>
        <v>75.780138449695116</v>
      </c>
      <c r="DM106" s="2">
        <f t="shared" si="170"/>
        <v>71.51509825669396</v>
      </c>
      <c r="DN106" s="2">
        <f t="shared" si="171"/>
        <v>65.859123823848606</v>
      </c>
      <c r="DO106" s="2">
        <f t="shared" si="172"/>
        <v>57.380425388823227</v>
      </c>
      <c r="DP106" s="2">
        <f t="shared" si="173"/>
        <v>48.060553797001063</v>
      </c>
      <c r="DS106" s="2">
        <f t="shared" si="174"/>
        <v>0.52681953614731702</v>
      </c>
      <c r="DT106" s="2">
        <f t="shared" si="175"/>
        <v>0.55298214929953105</v>
      </c>
      <c r="DU106" s="2">
        <f t="shared" si="176"/>
        <v>0.59066606664277632</v>
      </c>
      <c r="DV106" s="2">
        <f t="shared" si="177"/>
        <v>0.56247665838190541</v>
      </c>
      <c r="DW106" s="2">
        <f t="shared" si="178"/>
        <v>0.52490411693249439</v>
      </c>
      <c r="DX106" s="2">
        <f t="shared" si="179"/>
        <v>0.53508466459884685</v>
      </c>
      <c r="DY106" s="2">
        <f t="shared" si="180"/>
        <v>0.53307808500573295</v>
      </c>
      <c r="DZ106" s="2">
        <f t="shared" si="181"/>
        <v>0.58098954041772544</v>
      </c>
      <c r="EA106" s="2">
        <f t="shared" si="182"/>
        <v>0.4757501776945065</v>
      </c>
      <c r="EB106" s="2">
        <f t="shared" si="183"/>
        <v>0.5186164152192575</v>
      </c>
      <c r="EC106" s="2">
        <f t="shared" si="184"/>
        <v>0.54409019236081368</v>
      </c>
      <c r="ED106" s="2">
        <f t="shared" si="185"/>
        <v>0.51300573971972896</v>
      </c>
      <c r="EE106" s="2">
        <f t="shared" si="186"/>
        <v>0.50094901864245023</v>
      </c>
    </row>
    <row r="107" spans="2:135" x14ac:dyDescent="0.25">
      <c r="B107" s="2">
        <v>101</v>
      </c>
      <c r="C107">
        <v>68.409000000000006</v>
      </c>
      <c r="D107">
        <v>70.257999999999996</v>
      </c>
      <c r="E107">
        <v>74.03</v>
      </c>
      <c r="F107">
        <v>74.090999999999994</v>
      </c>
      <c r="G107">
        <v>77.197000000000003</v>
      </c>
      <c r="H107">
        <v>78.47</v>
      </c>
      <c r="I107">
        <v>77.242000000000004</v>
      </c>
      <c r="J107">
        <v>79.5</v>
      </c>
      <c r="K107">
        <v>74.954999999999998</v>
      </c>
      <c r="L107">
        <v>71.909000000000006</v>
      </c>
      <c r="M107">
        <v>67</v>
      </c>
      <c r="N107">
        <v>57.378999999999998</v>
      </c>
      <c r="O107">
        <v>48.880600000000001</v>
      </c>
      <c r="R107" s="5">
        <f t="shared" si="96"/>
        <v>70.36472897898723</v>
      </c>
      <c r="S107" s="5">
        <f t="shared" si="97"/>
        <v>71.532097834205743</v>
      </c>
      <c r="T107" s="5">
        <f t="shared" si="98"/>
        <v>73.505593591707893</v>
      </c>
      <c r="U107" s="5">
        <f t="shared" si="99"/>
        <v>73.818406499381112</v>
      </c>
      <c r="V107" s="5">
        <f t="shared" si="100"/>
        <v>76.896247973853178</v>
      </c>
      <c r="W107" s="5">
        <f t="shared" si="101"/>
        <v>77.903984170402254</v>
      </c>
      <c r="X107" s="5">
        <f t="shared" si="102"/>
        <v>78.156061875233647</v>
      </c>
      <c r="Y107" s="5">
        <f t="shared" si="103"/>
        <v>78.021398854302291</v>
      </c>
      <c r="Z107" s="5">
        <f t="shared" si="104"/>
        <v>76.147019520185353</v>
      </c>
      <c r="AA107" s="5">
        <f t="shared" si="105"/>
        <v>71.844309113751734</v>
      </c>
      <c r="AB107" s="5">
        <f t="shared" si="106"/>
        <v>66.254387210548572</v>
      </c>
      <c r="AC107" s="5">
        <f t="shared" si="107"/>
        <v>57.641757988089765</v>
      </c>
      <c r="AD107" s="5">
        <f t="shared" si="108"/>
        <v>48.265161584739111</v>
      </c>
      <c r="AE107" s="5"/>
      <c r="AG107" s="5">
        <f t="shared" si="188"/>
        <v>-1.9557289789872243</v>
      </c>
      <c r="AH107" s="5">
        <f t="shared" si="188"/>
        <v>-1.2740978342057474</v>
      </c>
      <c r="AI107" s="5">
        <f t="shared" si="188"/>
        <v>0.52440640829210849</v>
      </c>
      <c r="AJ107" s="5">
        <f t="shared" si="187"/>
        <v>0.27259350061888199</v>
      </c>
      <c r="AK107" s="5">
        <f t="shared" si="187"/>
        <v>0.30075202614682439</v>
      </c>
      <c r="AL107" s="5">
        <f t="shared" si="187"/>
        <v>0.56601582959774532</v>
      </c>
      <c r="AM107" s="5">
        <f t="shared" si="187"/>
        <v>-0.91406187523364224</v>
      </c>
      <c r="AN107" s="5">
        <f t="shared" si="94"/>
        <v>1.4786011456977093</v>
      </c>
      <c r="AO107" s="5">
        <f t="shared" si="94"/>
        <v>-1.1920195201853545</v>
      </c>
      <c r="AP107" s="5">
        <f t="shared" si="94"/>
        <v>6.4690886248271795E-2</v>
      </c>
      <c r="AQ107" s="5">
        <f t="shared" si="94"/>
        <v>0.74561278945142817</v>
      </c>
      <c r="AR107" s="5">
        <f t="shared" si="94"/>
        <v>-0.26275798808976703</v>
      </c>
      <c r="AS107" s="5">
        <f t="shared" si="94"/>
        <v>0.61543841526088983</v>
      </c>
      <c r="AV107" s="2">
        <f t="shared" si="109"/>
        <v>70.364715065602937</v>
      </c>
      <c r="AW107" s="2">
        <f t="shared" si="110"/>
        <v>71.53191259319172</v>
      </c>
      <c r="AX107" s="2">
        <f t="shared" si="111"/>
        <v>73.503898732911864</v>
      </c>
      <c r="AY107" s="2">
        <f t="shared" si="112"/>
        <v>73.81751968439886</v>
      </c>
      <c r="AZ107" s="2">
        <f t="shared" si="113"/>
        <v>76.896040574580013</v>
      </c>
      <c r="BA107" s="2">
        <f t="shared" si="114"/>
        <v>77.903534489818711</v>
      </c>
      <c r="BB107" s="2">
        <f t="shared" si="115"/>
        <v>78.155451540536347</v>
      </c>
      <c r="BC107" s="2">
        <f t="shared" si="116"/>
        <v>78.016694647270853</v>
      </c>
      <c r="BD107" s="2">
        <f t="shared" si="117"/>
        <v>76.146833530004514</v>
      </c>
      <c r="BE107" s="2">
        <f t="shared" si="118"/>
        <v>71.843909689743583</v>
      </c>
      <c r="BF107" s="2">
        <f t="shared" si="119"/>
        <v>66.253377611665286</v>
      </c>
      <c r="BG107" s="2">
        <f t="shared" si="120"/>
        <v>57.641554540003057</v>
      </c>
      <c r="BH107" s="2">
        <f t="shared" si="121"/>
        <v>48.265072465050167</v>
      </c>
      <c r="BK107" s="2">
        <f t="shared" si="122"/>
        <v>68.409000000000006</v>
      </c>
      <c r="BL107" s="2">
        <f t="shared" si="123"/>
        <v>70.257999999999996</v>
      </c>
      <c r="BM107" s="2">
        <f t="shared" si="124"/>
        <v>74.03</v>
      </c>
      <c r="BN107" s="2">
        <f t="shared" si="125"/>
        <v>74.090999999999994</v>
      </c>
      <c r="BO107" s="2">
        <f t="shared" si="126"/>
        <v>77.197000000000003</v>
      </c>
      <c r="BP107" s="2">
        <f t="shared" si="127"/>
        <v>78.47</v>
      </c>
      <c r="BQ107" s="2">
        <f t="shared" si="128"/>
        <v>77.242000000000004</v>
      </c>
      <c r="BR107" s="2">
        <f t="shared" si="129"/>
        <v>79.5</v>
      </c>
      <c r="BS107" s="2">
        <f t="shared" si="130"/>
        <v>74.954999999999998</v>
      </c>
      <c r="BT107" s="2">
        <f t="shared" si="131"/>
        <v>71.909000000000006</v>
      </c>
      <c r="BU107" s="2">
        <f t="shared" si="132"/>
        <v>67</v>
      </c>
      <c r="BV107" s="2">
        <f t="shared" si="133"/>
        <v>57.378999999999998</v>
      </c>
      <c r="BW107" s="2">
        <f t="shared" si="134"/>
        <v>48.880600000000001</v>
      </c>
      <c r="BZ107" s="2">
        <f t="shared" si="135"/>
        <v>68.409000000000006</v>
      </c>
      <c r="CA107" s="2">
        <f t="shared" si="136"/>
        <v>70.257999999999996</v>
      </c>
      <c r="CB107" s="2">
        <f t="shared" si="137"/>
        <v>74.03</v>
      </c>
      <c r="CC107" s="2">
        <f t="shared" si="138"/>
        <v>74.090999999999994</v>
      </c>
      <c r="CD107" s="2">
        <f t="shared" si="139"/>
        <v>77.197000000000003</v>
      </c>
      <c r="CE107" s="2">
        <f t="shared" si="140"/>
        <v>78.47</v>
      </c>
      <c r="CF107" s="2">
        <f t="shared" si="141"/>
        <v>77.242000000000004</v>
      </c>
      <c r="CG107" s="2">
        <f t="shared" si="142"/>
        <v>79.5</v>
      </c>
      <c r="CH107" s="2">
        <f t="shared" si="143"/>
        <v>74.954999999999998</v>
      </c>
      <c r="CI107" s="2">
        <f t="shared" si="144"/>
        <v>71.909000000000006</v>
      </c>
      <c r="CJ107" s="2">
        <f t="shared" si="145"/>
        <v>67</v>
      </c>
      <c r="CK107" s="2">
        <f t="shared" si="146"/>
        <v>57.378999999999998</v>
      </c>
      <c r="CL107" s="2">
        <f t="shared" si="147"/>
        <v>48.880600000000001</v>
      </c>
      <c r="CO107" s="2">
        <f t="shared" si="148"/>
        <v>70.975323719348552</v>
      </c>
      <c r="CP107" s="2">
        <f t="shared" si="149"/>
        <v>72.048005867526285</v>
      </c>
      <c r="CQ107" s="2">
        <f t="shared" si="150"/>
        <v>74.061911913483343</v>
      </c>
      <c r="CR107" s="2">
        <f t="shared" si="151"/>
        <v>74.237480115309708</v>
      </c>
      <c r="CS107" s="2">
        <f t="shared" si="152"/>
        <v>77.267337084090258</v>
      </c>
      <c r="CT107" s="2">
        <f t="shared" si="153"/>
        <v>78.309113883220675</v>
      </c>
      <c r="CU107" s="2">
        <f t="shared" si="154"/>
        <v>78.674461611949525</v>
      </c>
      <c r="CV107" s="2">
        <f t="shared" si="155"/>
        <v>78.742169861080157</v>
      </c>
      <c r="CW107" s="2">
        <f t="shared" si="156"/>
        <v>76.558525654083809</v>
      </c>
      <c r="CX107" s="2">
        <f t="shared" si="157"/>
        <v>72.28406046571493</v>
      </c>
      <c r="CY107" s="2">
        <f t="shared" si="158"/>
        <v>66.826196151925913</v>
      </c>
      <c r="CZ107" s="2">
        <f t="shared" si="159"/>
        <v>57.975433374422728</v>
      </c>
      <c r="DA107" s="2">
        <f t="shared" si="160"/>
        <v>48.504054104455861</v>
      </c>
      <c r="DD107" s="2">
        <f t="shared" si="161"/>
        <v>69.864533261100817</v>
      </c>
      <c r="DE107" s="2">
        <f t="shared" si="162"/>
        <v>71.151423726704664</v>
      </c>
      <c r="DF107" s="2">
        <f t="shared" si="163"/>
        <v>73.151219258933935</v>
      </c>
      <c r="DG107" s="2">
        <f t="shared" si="164"/>
        <v>73.519595955444828</v>
      </c>
      <c r="DH107" s="2">
        <f t="shared" si="165"/>
        <v>76.589546449340389</v>
      </c>
      <c r="DI107" s="2">
        <f t="shared" si="166"/>
        <v>77.582148271996402</v>
      </c>
      <c r="DJ107" s="2">
        <f t="shared" si="167"/>
        <v>77.740851619973355</v>
      </c>
      <c r="DK107" s="2">
        <f t="shared" si="168"/>
        <v>77.539518057003846</v>
      </c>
      <c r="DL107" s="2">
        <f t="shared" si="169"/>
        <v>75.73308935593937</v>
      </c>
      <c r="DM107" s="2">
        <f t="shared" si="170"/>
        <v>71.471306567608806</v>
      </c>
      <c r="DN107" s="2">
        <f t="shared" si="171"/>
        <v>65.815628671105557</v>
      </c>
      <c r="DO107" s="2">
        <f t="shared" si="172"/>
        <v>57.352492870180825</v>
      </c>
      <c r="DP107" s="2">
        <f t="shared" si="173"/>
        <v>48.047944421153275</v>
      </c>
      <c r="DS107" s="2">
        <f t="shared" si="174"/>
        <v>0.54970642681685589</v>
      </c>
      <c r="DT107" s="2">
        <f t="shared" si="175"/>
        <v>0.57562296953808678</v>
      </c>
      <c r="DU107" s="2">
        <f t="shared" si="176"/>
        <v>0.61273490873556469</v>
      </c>
      <c r="DV107" s="2">
        <f t="shared" si="177"/>
        <v>0.58499748899583226</v>
      </c>
      <c r="DW107" s="2">
        <f t="shared" si="178"/>
        <v>0.54780413076564671</v>
      </c>
      <c r="DX107" s="2">
        <f t="shared" si="179"/>
        <v>0.55790726155386416</v>
      </c>
      <c r="DY107" s="2">
        <f t="shared" si="180"/>
        <v>0.55591743433956819</v>
      </c>
      <c r="DZ107" s="2">
        <f t="shared" si="181"/>
        <v>0.60322963916102712</v>
      </c>
      <c r="EA107" s="2">
        <f t="shared" si="182"/>
        <v>0.49875699070269686</v>
      </c>
      <c r="EB107" s="2">
        <f t="shared" si="183"/>
        <v>0.54155480151740587</v>
      </c>
      <c r="EC107" s="2">
        <f t="shared" si="184"/>
        <v>0.56682859000729391</v>
      </c>
      <c r="ED107" s="2">
        <f t="shared" si="185"/>
        <v>0.53597226724884117</v>
      </c>
      <c r="EE107" s="2">
        <f t="shared" si="186"/>
        <v>0.52395651343177418</v>
      </c>
    </row>
    <row r="108" spans="2:135" x14ac:dyDescent="0.25">
      <c r="B108" s="2">
        <v>102</v>
      </c>
      <c r="C108">
        <v>69.409000000000006</v>
      </c>
      <c r="D108">
        <v>71.347999999999999</v>
      </c>
      <c r="E108">
        <v>74.257999999999996</v>
      </c>
      <c r="F108">
        <v>74.667000000000002</v>
      </c>
      <c r="G108">
        <v>77.5</v>
      </c>
      <c r="H108">
        <v>78.135999999999996</v>
      </c>
      <c r="I108">
        <v>78.697000000000003</v>
      </c>
      <c r="J108">
        <v>77.954999999999998</v>
      </c>
      <c r="K108">
        <v>76.515000000000001</v>
      </c>
      <c r="L108">
        <v>72.864000000000004</v>
      </c>
      <c r="M108">
        <v>67.394000000000005</v>
      </c>
      <c r="N108">
        <v>57.908999999999999</v>
      </c>
      <c r="O108">
        <v>49.462699999999998</v>
      </c>
      <c r="R108" s="5">
        <f t="shared" si="96"/>
        <v>70.293391865360235</v>
      </c>
      <c r="S108" s="5">
        <f t="shared" si="97"/>
        <v>71.478224728280026</v>
      </c>
      <c r="T108" s="5">
        <f t="shared" si="98"/>
        <v>73.458018077609964</v>
      </c>
      <c r="U108" s="5">
        <f t="shared" si="99"/>
        <v>73.7903369801937</v>
      </c>
      <c r="V108" s="5">
        <f t="shared" si="100"/>
        <v>76.874513180324669</v>
      </c>
      <c r="W108" s="5">
        <f t="shared" si="101"/>
        <v>77.87546818159781</v>
      </c>
      <c r="X108" s="5">
        <f t="shared" si="102"/>
        <v>78.123565114994861</v>
      </c>
      <c r="Y108" s="5">
        <f t="shared" si="103"/>
        <v>77.977048226872014</v>
      </c>
      <c r="Z108" s="5">
        <f t="shared" si="104"/>
        <v>76.111009935648696</v>
      </c>
      <c r="AA108" s="5">
        <f t="shared" si="105"/>
        <v>71.811926897473143</v>
      </c>
      <c r="AB108" s="5">
        <f t="shared" si="106"/>
        <v>66.218499207907158</v>
      </c>
      <c r="AC108" s="5">
        <f t="shared" si="107"/>
        <v>57.620748824148507</v>
      </c>
      <c r="AD108" s="5">
        <f t="shared" si="108"/>
        <v>48.256056348003966</v>
      </c>
      <c r="AE108" s="5"/>
      <c r="AG108" s="5">
        <f t="shared" si="188"/>
        <v>-0.88439186536022873</v>
      </c>
      <c r="AH108" s="5">
        <f t="shared" si="188"/>
        <v>-0.13022472828002662</v>
      </c>
      <c r="AI108" s="5">
        <f t="shared" si="188"/>
        <v>0.79998192239003174</v>
      </c>
      <c r="AJ108" s="5">
        <f t="shared" si="187"/>
        <v>0.87666301980630124</v>
      </c>
      <c r="AK108" s="5">
        <f t="shared" si="187"/>
        <v>0.62548681967533071</v>
      </c>
      <c r="AL108" s="5">
        <f t="shared" si="187"/>
        <v>0.26053181840218542</v>
      </c>
      <c r="AM108" s="5">
        <f t="shared" si="187"/>
        <v>0.57343488500514184</v>
      </c>
      <c r="AN108" s="5">
        <f t="shared" si="94"/>
        <v>-2.204822687201613E-2</v>
      </c>
      <c r="AO108" s="5">
        <f t="shared" si="94"/>
        <v>0.40399006435130502</v>
      </c>
      <c r="AP108" s="5">
        <f t="shared" si="94"/>
        <v>1.0520731025268617</v>
      </c>
      <c r="AQ108" s="5">
        <f t="shared" si="94"/>
        <v>1.1755007920928477</v>
      </c>
      <c r="AR108" s="5">
        <f t="shared" si="94"/>
        <v>0.28825117585149229</v>
      </c>
      <c r="AS108" s="5">
        <f t="shared" si="94"/>
        <v>1.206643651996032</v>
      </c>
      <c r="AV108" s="2">
        <f t="shared" si="109"/>
        <v>70.293366818737951</v>
      </c>
      <c r="AW108" s="2">
        <f t="shared" si="110"/>
        <v>71.47772278938524</v>
      </c>
      <c r="AX108" s="2">
        <f t="shared" si="111"/>
        <v>73.45385408097377</v>
      </c>
      <c r="AY108" s="2">
        <f t="shared" si="112"/>
        <v>73.787980266699307</v>
      </c>
      <c r="AZ108" s="2">
        <f t="shared" si="113"/>
        <v>76.873933028934587</v>
      </c>
      <c r="BA108" s="2">
        <f t="shared" si="114"/>
        <v>77.874199932806846</v>
      </c>
      <c r="BB108" s="2">
        <f t="shared" si="115"/>
        <v>78.121831920726052</v>
      </c>
      <c r="BC108" s="2">
        <f t="shared" si="116"/>
        <v>77.965234946002866</v>
      </c>
      <c r="BD108" s="2">
        <f t="shared" si="117"/>
        <v>76.110892944534754</v>
      </c>
      <c r="BE108" s="2">
        <f t="shared" si="118"/>
        <v>71.810785997974364</v>
      </c>
      <c r="BF108" s="2">
        <f t="shared" si="119"/>
        <v>66.215685239893517</v>
      </c>
      <c r="BG108" s="2">
        <f t="shared" si="120"/>
        <v>57.620170798829207</v>
      </c>
      <c r="BH108" s="2">
        <f t="shared" si="121"/>
        <v>48.255829690118901</v>
      </c>
      <c r="BK108" s="2">
        <f t="shared" si="122"/>
        <v>69.409000000000006</v>
      </c>
      <c r="BL108" s="2">
        <f t="shared" si="123"/>
        <v>71.347999999999999</v>
      </c>
      <c r="BM108" s="2">
        <f t="shared" si="124"/>
        <v>74.257999999999996</v>
      </c>
      <c r="BN108" s="2">
        <f t="shared" si="125"/>
        <v>74.667000000000002</v>
      </c>
      <c r="BO108" s="2">
        <f t="shared" si="126"/>
        <v>77.5</v>
      </c>
      <c r="BP108" s="2">
        <f t="shared" si="127"/>
        <v>78.135999999999996</v>
      </c>
      <c r="BQ108" s="2">
        <f t="shared" si="128"/>
        <v>78.697000000000003</v>
      </c>
      <c r="BR108" s="2">
        <f t="shared" si="129"/>
        <v>77.954999999999998</v>
      </c>
      <c r="BS108" s="2">
        <f t="shared" si="130"/>
        <v>76.515000000000001</v>
      </c>
      <c r="BT108" s="2">
        <f t="shared" si="131"/>
        <v>72.864000000000004</v>
      </c>
      <c r="BU108" s="2">
        <f t="shared" si="132"/>
        <v>67.394000000000005</v>
      </c>
      <c r="BV108" s="2">
        <f t="shared" si="133"/>
        <v>57.908999999999999</v>
      </c>
      <c r="BW108" s="2">
        <f t="shared" si="134"/>
        <v>49.462699999999998</v>
      </c>
      <c r="BZ108" s="2">
        <f t="shared" si="135"/>
        <v>69.409000000000006</v>
      </c>
      <c r="CA108" s="2">
        <f t="shared" si="136"/>
        <v>71.347999999999999</v>
      </c>
      <c r="CB108" s="2">
        <f t="shared" si="137"/>
        <v>74.257999999999996</v>
      </c>
      <c r="CC108" s="2">
        <f t="shared" si="138"/>
        <v>74.667000000000002</v>
      </c>
      <c r="CD108" s="2">
        <f t="shared" si="139"/>
        <v>77.5</v>
      </c>
      <c r="CE108" s="2">
        <f t="shared" si="140"/>
        <v>78.135999999999996</v>
      </c>
      <c r="CF108" s="2">
        <f t="shared" si="141"/>
        <v>78.697000000000003</v>
      </c>
      <c r="CG108" s="2">
        <f t="shared" si="142"/>
        <v>77.954999999999998</v>
      </c>
      <c r="CH108" s="2">
        <f t="shared" si="143"/>
        <v>76.515000000000001</v>
      </c>
      <c r="CI108" s="2">
        <f t="shared" si="144"/>
        <v>72.864000000000004</v>
      </c>
      <c r="CJ108" s="2">
        <f t="shared" si="145"/>
        <v>67.394000000000005</v>
      </c>
      <c r="CK108" s="2">
        <f t="shared" si="146"/>
        <v>57.908999999999999</v>
      </c>
      <c r="CL108" s="2">
        <f t="shared" si="147"/>
        <v>49.462699999999998</v>
      </c>
      <c r="CO108" s="2">
        <f t="shared" si="148"/>
        <v>70.972673697159038</v>
      </c>
      <c r="CP108" s="2">
        <f t="shared" si="149"/>
        <v>72.042190969773969</v>
      </c>
      <c r="CQ108" s="2">
        <f t="shared" si="150"/>
        <v>74.058964976229333</v>
      </c>
      <c r="CR108" s="2">
        <f t="shared" si="151"/>
        <v>74.239045698082293</v>
      </c>
      <c r="CS108" s="2">
        <f t="shared" si="152"/>
        <v>77.291553400625347</v>
      </c>
      <c r="CT108" s="2">
        <f t="shared" si="153"/>
        <v>78.327362169844776</v>
      </c>
      <c r="CU108" s="2">
        <f t="shared" si="154"/>
        <v>78.687955902898977</v>
      </c>
      <c r="CV108" s="2">
        <f t="shared" si="155"/>
        <v>78.752155286878136</v>
      </c>
      <c r="CW108" s="2">
        <f t="shared" si="156"/>
        <v>76.574424208828248</v>
      </c>
      <c r="CX108" s="2">
        <f t="shared" si="157"/>
        <v>72.307219494312335</v>
      </c>
      <c r="CY108" s="2">
        <f t="shared" si="158"/>
        <v>66.852094121171277</v>
      </c>
      <c r="CZ108" s="2">
        <f t="shared" si="159"/>
        <v>57.994555557484645</v>
      </c>
      <c r="DA108" s="2">
        <f t="shared" si="160"/>
        <v>48.521930785552591</v>
      </c>
      <c r="DD108" s="2">
        <f t="shared" si="161"/>
        <v>69.785872778850305</v>
      </c>
      <c r="DE108" s="2">
        <f t="shared" si="162"/>
        <v>71.098186576920455</v>
      </c>
      <c r="DF108" s="2">
        <f t="shared" si="163"/>
        <v>73.105058720351849</v>
      </c>
      <c r="DG108" s="2">
        <f t="shared" si="164"/>
        <v>73.496146011524075</v>
      </c>
      <c r="DH108" s="2">
        <f t="shared" si="165"/>
        <v>76.559532720374705</v>
      </c>
      <c r="DI108" s="2">
        <f t="shared" si="166"/>
        <v>77.546704626945399</v>
      </c>
      <c r="DJ108" s="2">
        <f t="shared" si="167"/>
        <v>77.70938792844187</v>
      </c>
      <c r="DK108" s="2">
        <f t="shared" si="168"/>
        <v>77.49318568532037</v>
      </c>
      <c r="DL108" s="2">
        <f t="shared" si="169"/>
        <v>75.686040262183639</v>
      </c>
      <c r="DM108" s="2">
        <f t="shared" si="170"/>
        <v>71.427514878523652</v>
      </c>
      <c r="DN108" s="2">
        <f t="shared" si="171"/>
        <v>65.772133518362509</v>
      </c>
      <c r="DO108" s="2">
        <f t="shared" si="172"/>
        <v>57.324560351538416</v>
      </c>
      <c r="DP108" s="2">
        <f t="shared" si="173"/>
        <v>48.035335045305494</v>
      </c>
      <c r="DS108" s="2">
        <f t="shared" si="174"/>
        <v>0.57238486079800532</v>
      </c>
      <c r="DT108" s="2">
        <f t="shared" si="175"/>
        <v>0.59795079838820009</v>
      </c>
      <c r="DU108" s="2">
        <f t="shared" si="176"/>
        <v>0.63435048415625739</v>
      </c>
      <c r="DV108" s="2">
        <f t="shared" si="177"/>
        <v>0.60716869254950301</v>
      </c>
      <c r="DW108" s="2">
        <f t="shared" si="178"/>
        <v>0.57050351575827896</v>
      </c>
      <c r="DX108" s="2">
        <f t="shared" si="179"/>
        <v>0.58048787353655895</v>
      </c>
      <c r="DY108" s="2">
        <f t="shared" si="180"/>
        <v>0.57852289973724158</v>
      </c>
      <c r="DZ108" s="2">
        <f t="shared" si="181"/>
        <v>0.62505110520666185</v>
      </c>
      <c r="EA108" s="2">
        <f t="shared" si="182"/>
        <v>0.52176906848017102</v>
      </c>
      <c r="EB108" s="2">
        <f t="shared" si="183"/>
        <v>0.56431839441116771</v>
      </c>
      <c r="EC108" s="2">
        <f t="shared" si="184"/>
        <v>0.58928897926700841</v>
      </c>
      <c r="ED108" s="2">
        <f t="shared" si="185"/>
        <v>0.55878722016629612</v>
      </c>
      <c r="EE108" s="2">
        <f t="shared" si="186"/>
        <v>0.54686277216187495</v>
      </c>
    </row>
    <row r="109" spans="2:135" x14ac:dyDescent="0.25">
      <c r="B109" s="2">
        <v>103</v>
      </c>
      <c r="C109">
        <v>70.545000000000002</v>
      </c>
      <c r="D109">
        <v>70.954999999999998</v>
      </c>
      <c r="E109">
        <v>73.924000000000007</v>
      </c>
      <c r="F109">
        <v>73.332999999999998</v>
      </c>
      <c r="G109">
        <v>76.575999999999993</v>
      </c>
      <c r="H109">
        <v>78.015000000000001</v>
      </c>
      <c r="I109">
        <v>79.53</v>
      </c>
      <c r="J109">
        <v>78.847999999999999</v>
      </c>
      <c r="K109">
        <v>77.484999999999999</v>
      </c>
      <c r="L109">
        <v>73.212000000000003</v>
      </c>
      <c r="M109">
        <v>67.605999999999995</v>
      </c>
      <c r="N109">
        <v>58.197000000000003</v>
      </c>
      <c r="O109">
        <v>48.119399999999999</v>
      </c>
      <c r="R109" s="5">
        <f t="shared" si="96"/>
        <v>70.219016092983622</v>
      </c>
      <c r="S109" s="5">
        <f t="shared" si="97"/>
        <v>71.423099964502313</v>
      </c>
      <c r="T109" s="5">
        <f t="shared" si="98"/>
        <v>73.41207497678748</v>
      </c>
      <c r="U109" s="5">
        <f t="shared" si="99"/>
        <v>73.763551953948422</v>
      </c>
      <c r="V109" s="5">
        <f t="shared" si="100"/>
        <v>76.851192061314293</v>
      </c>
      <c r="W109" s="5">
        <f t="shared" si="101"/>
        <v>77.846120584040676</v>
      </c>
      <c r="X109" s="5">
        <f t="shared" si="102"/>
        <v>78.091184392489339</v>
      </c>
      <c r="Y109" s="5">
        <f t="shared" si="103"/>
        <v>77.93979940882295</v>
      </c>
      <c r="Z109" s="5">
        <f t="shared" si="104"/>
        <v>76.072383447778861</v>
      </c>
      <c r="AA109" s="5">
        <f t="shared" si="105"/>
        <v>71.778058433366255</v>
      </c>
      <c r="AB109" s="5">
        <f t="shared" si="106"/>
        <v>66.182677860630349</v>
      </c>
      <c r="AC109" s="5">
        <f t="shared" si="107"/>
        <v>57.598460896877405</v>
      </c>
      <c r="AD109" s="5">
        <f t="shared" si="108"/>
        <v>48.245952325606119</v>
      </c>
      <c r="AE109" s="5"/>
      <c r="AG109" s="5">
        <f t="shared" si="188"/>
        <v>0.32598390701637925</v>
      </c>
      <c r="AH109" s="5">
        <f t="shared" si="188"/>
        <v>-0.46809996450231495</v>
      </c>
      <c r="AI109" s="5">
        <f t="shared" si="188"/>
        <v>0.51192502321252675</v>
      </c>
      <c r="AJ109" s="5">
        <f t="shared" si="187"/>
        <v>-0.43055195394842372</v>
      </c>
      <c r="AK109" s="5">
        <f t="shared" si="187"/>
        <v>-0.27519206131429996</v>
      </c>
      <c r="AL109" s="5">
        <f t="shared" si="187"/>
        <v>0.16887941595932432</v>
      </c>
      <c r="AM109" s="5">
        <f t="shared" si="187"/>
        <v>1.4388156075106622</v>
      </c>
      <c r="AN109" s="5">
        <f t="shared" si="94"/>
        <v>0.90820059117704943</v>
      </c>
      <c r="AO109" s="5">
        <f t="shared" si="94"/>
        <v>1.412616552221138</v>
      </c>
      <c r="AP109" s="5">
        <f t="shared" si="94"/>
        <v>1.4339415666337487</v>
      </c>
      <c r="AQ109" s="5">
        <f t="shared" si="94"/>
        <v>1.4233221393696454</v>
      </c>
      <c r="AR109" s="5">
        <f t="shared" si="94"/>
        <v>0.59853910312259728</v>
      </c>
      <c r="AS109" s="5">
        <f t="shared" si="94"/>
        <v>-0.12655232560612006</v>
      </c>
      <c r="AV109" s="2">
        <f t="shared" si="109"/>
        <v>70.218950041054597</v>
      </c>
      <c r="AW109" s="2">
        <f t="shared" si="110"/>
        <v>71.421810877174636</v>
      </c>
      <c r="AX109" s="2">
        <f t="shared" si="111"/>
        <v>73.402467775383045</v>
      </c>
      <c r="AY109" s="2">
        <f t="shared" si="112"/>
        <v>73.757664188317719</v>
      </c>
      <c r="AZ109" s="2">
        <f t="shared" si="113"/>
        <v>76.84959363722993</v>
      </c>
      <c r="BA109" s="2">
        <f t="shared" si="114"/>
        <v>77.842717663982853</v>
      </c>
      <c r="BB109" s="2">
        <f t="shared" si="115"/>
        <v>78.086511740763328</v>
      </c>
      <c r="BC109" s="2">
        <f t="shared" si="116"/>
        <v>77.911970533013687</v>
      </c>
      <c r="BD109" s="2">
        <f t="shared" si="117"/>
        <v>76.072142796897751</v>
      </c>
      <c r="BE109" s="2">
        <f t="shared" si="118"/>
        <v>71.774867860046442</v>
      </c>
      <c r="BF109" s="2">
        <f t="shared" si="119"/>
        <v>66.175296511373588</v>
      </c>
      <c r="BG109" s="2">
        <f t="shared" si="120"/>
        <v>57.596816034903554</v>
      </c>
      <c r="BH109" s="2">
        <f t="shared" si="121"/>
        <v>48.245292007325034</v>
      </c>
      <c r="BK109" s="2">
        <f t="shared" si="122"/>
        <v>70.545000000000002</v>
      </c>
      <c r="BL109" s="2">
        <f t="shared" si="123"/>
        <v>70.954999999999998</v>
      </c>
      <c r="BM109" s="2">
        <f t="shared" si="124"/>
        <v>73.924000000000007</v>
      </c>
      <c r="BN109" s="2">
        <f t="shared" si="125"/>
        <v>73.332999999999998</v>
      </c>
      <c r="BO109" s="2">
        <f t="shared" si="126"/>
        <v>76.575999999999993</v>
      </c>
      <c r="BP109" s="2">
        <f t="shared" si="127"/>
        <v>78.015000000000001</v>
      </c>
      <c r="BQ109" s="2">
        <f t="shared" si="128"/>
        <v>79.53</v>
      </c>
      <c r="BR109" s="2">
        <f t="shared" si="129"/>
        <v>78.847999999999999</v>
      </c>
      <c r="BS109" s="2">
        <f t="shared" si="130"/>
        <v>77.484999999999999</v>
      </c>
      <c r="BT109" s="2">
        <f t="shared" si="131"/>
        <v>73.212000000000003</v>
      </c>
      <c r="BU109" s="2">
        <f t="shared" si="132"/>
        <v>67.605999999999995</v>
      </c>
      <c r="BV109" s="2">
        <f t="shared" si="133"/>
        <v>58.197000000000003</v>
      </c>
      <c r="BW109" s="2">
        <f t="shared" si="134"/>
        <v>48.119399999999999</v>
      </c>
      <c r="BZ109" s="2">
        <f t="shared" si="135"/>
        <v>70.545000000000002</v>
      </c>
      <c r="CA109" s="2">
        <f t="shared" si="136"/>
        <v>70.954999999999998</v>
      </c>
      <c r="CB109" s="2">
        <f t="shared" si="137"/>
        <v>73.924000000000007</v>
      </c>
      <c r="CC109" s="2">
        <f t="shared" si="138"/>
        <v>73.332999999999998</v>
      </c>
      <c r="CD109" s="2">
        <f t="shared" si="139"/>
        <v>76.575999999999993</v>
      </c>
      <c r="CE109" s="2">
        <f t="shared" si="140"/>
        <v>78.015000000000001</v>
      </c>
      <c r="CF109" s="2">
        <f t="shared" si="141"/>
        <v>79.53</v>
      </c>
      <c r="CG109" s="2">
        <f t="shared" si="142"/>
        <v>78.847999999999999</v>
      </c>
      <c r="CH109" s="2">
        <f t="shared" si="143"/>
        <v>77.484999999999999</v>
      </c>
      <c r="CI109" s="2">
        <f t="shared" si="144"/>
        <v>73.212000000000003</v>
      </c>
      <c r="CJ109" s="2">
        <f t="shared" si="145"/>
        <v>67.605999999999995</v>
      </c>
      <c r="CK109" s="2">
        <f t="shared" si="146"/>
        <v>58.197000000000003</v>
      </c>
      <c r="CL109" s="2">
        <f t="shared" si="147"/>
        <v>48.119399999999999</v>
      </c>
      <c r="CO109" s="2">
        <f t="shared" si="148"/>
        <v>70.970023674969539</v>
      </c>
      <c r="CP109" s="2">
        <f t="shared" si="149"/>
        <v>72.036376072021653</v>
      </c>
      <c r="CQ109" s="2">
        <f t="shared" si="150"/>
        <v>74.056018038975324</v>
      </c>
      <c r="CR109" s="2">
        <f t="shared" si="151"/>
        <v>74.240611280854893</v>
      </c>
      <c r="CS109" s="2">
        <f t="shared" si="152"/>
        <v>77.315769717160421</v>
      </c>
      <c r="CT109" s="2">
        <f t="shared" si="153"/>
        <v>78.345610456468862</v>
      </c>
      <c r="CU109" s="2">
        <f t="shared" si="154"/>
        <v>78.701450193848444</v>
      </c>
      <c r="CV109" s="2">
        <f t="shared" si="155"/>
        <v>78.762140712676128</v>
      </c>
      <c r="CW109" s="2">
        <f t="shared" si="156"/>
        <v>76.590322763572686</v>
      </c>
      <c r="CX109" s="2">
        <f t="shared" si="157"/>
        <v>72.33037852290974</v>
      </c>
      <c r="CY109" s="2">
        <f t="shared" si="158"/>
        <v>66.87799209041664</v>
      </c>
      <c r="CZ109" s="2">
        <f t="shared" si="159"/>
        <v>58.013677740546555</v>
      </c>
      <c r="DA109" s="2">
        <f t="shared" si="160"/>
        <v>48.539807466649322</v>
      </c>
      <c r="DD109" s="2">
        <f t="shared" si="161"/>
        <v>69.707212296599806</v>
      </c>
      <c r="DE109" s="2">
        <f t="shared" si="162"/>
        <v>71.04494942713626</v>
      </c>
      <c r="DF109" s="2">
        <f t="shared" si="163"/>
        <v>73.058898181769777</v>
      </c>
      <c r="DG109" s="2">
        <f t="shared" si="164"/>
        <v>73.472696067603323</v>
      </c>
      <c r="DH109" s="2">
        <f t="shared" si="165"/>
        <v>76.52951899140902</v>
      </c>
      <c r="DI109" s="2">
        <f t="shared" si="166"/>
        <v>77.511260981894395</v>
      </c>
      <c r="DJ109" s="2">
        <f t="shared" si="167"/>
        <v>77.6779242369104</v>
      </c>
      <c r="DK109" s="2">
        <f t="shared" si="168"/>
        <v>77.446853313636908</v>
      </c>
      <c r="DL109" s="2">
        <f t="shared" si="169"/>
        <v>75.638991168427893</v>
      </c>
      <c r="DM109" s="2">
        <f t="shared" si="170"/>
        <v>71.383723189438498</v>
      </c>
      <c r="DN109" s="2">
        <f t="shared" si="171"/>
        <v>65.72863836561946</v>
      </c>
      <c r="DO109" s="2">
        <f t="shared" si="172"/>
        <v>57.296627832896007</v>
      </c>
      <c r="DP109" s="2">
        <f t="shared" si="173"/>
        <v>48.022725669457714</v>
      </c>
      <c r="DS109" s="2">
        <f t="shared" si="174"/>
        <v>0.59476311884722843</v>
      </c>
      <c r="DT109" s="2">
        <f t="shared" si="175"/>
        <v>0.61987964315610433</v>
      </c>
      <c r="DU109" s="2">
        <f t="shared" si="176"/>
        <v>0.6554380186789881</v>
      </c>
      <c r="DV109" s="2">
        <f t="shared" si="177"/>
        <v>0.62890679101438962</v>
      </c>
      <c r="DW109" s="2">
        <f t="shared" si="178"/>
        <v>0.59291020620041668</v>
      </c>
      <c r="DX109" s="2">
        <f t="shared" si="179"/>
        <v>0.60273639261593615</v>
      </c>
      <c r="DY109" s="2">
        <f t="shared" si="180"/>
        <v>0.60080396487915699</v>
      </c>
      <c r="DZ109" s="2">
        <f t="shared" si="181"/>
        <v>0.64637597857583029</v>
      </c>
      <c r="EA109" s="2">
        <f t="shared" si="182"/>
        <v>0.54468911714854951</v>
      </c>
      <c r="EB109" s="2">
        <f t="shared" si="183"/>
        <v>0.58681406338918352</v>
      </c>
      <c r="EC109" s="2">
        <f t="shared" si="184"/>
        <v>0.61138321813595975</v>
      </c>
      <c r="ED109" s="2">
        <f t="shared" si="185"/>
        <v>0.58135661297114727</v>
      </c>
      <c r="EE109" s="2">
        <f t="shared" si="186"/>
        <v>0.56957228222666345</v>
      </c>
    </row>
    <row r="110" spans="2:135" x14ac:dyDescent="0.25">
      <c r="B110" s="2">
        <v>104</v>
      </c>
      <c r="C110">
        <v>70.075999999999993</v>
      </c>
      <c r="D110">
        <v>71.757999999999996</v>
      </c>
      <c r="E110">
        <v>72.938999999999993</v>
      </c>
      <c r="F110">
        <v>73.864000000000004</v>
      </c>
      <c r="G110">
        <v>78.152000000000001</v>
      </c>
      <c r="H110">
        <v>78.409000000000006</v>
      </c>
      <c r="I110">
        <v>78.575999999999993</v>
      </c>
      <c r="J110">
        <v>79.394000000000005</v>
      </c>
      <c r="K110">
        <v>76.272999999999996</v>
      </c>
      <c r="L110">
        <v>72.954999999999998</v>
      </c>
      <c r="M110">
        <v>66.847999999999999</v>
      </c>
      <c r="N110">
        <v>58.682000000000002</v>
      </c>
      <c r="O110">
        <v>48.656700000000001</v>
      </c>
      <c r="R110" s="5">
        <f t="shared" si="96"/>
        <v>70.141821514764786</v>
      </c>
      <c r="S110" s="5">
        <f t="shared" si="97"/>
        <v>71.367429090769988</v>
      </c>
      <c r="T110" s="5">
        <f t="shared" si="98"/>
        <v>73.370692091958205</v>
      </c>
      <c r="U110" s="5">
        <f t="shared" si="99"/>
        <v>73.740480259738746</v>
      </c>
      <c r="V110" s="5">
        <f t="shared" si="100"/>
        <v>76.82729445660803</v>
      </c>
      <c r="W110" s="5">
        <f t="shared" si="101"/>
        <v>77.817794728079065</v>
      </c>
      <c r="X110" s="5">
        <f t="shared" si="102"/>
        <v>78.061456562118579</v>
      </c>
      <c r="Y110" s="5">
        <f t="shared" si="103"/>
        <v>77.918576401270087</v>
      </c>
      <c r="Z110" s="5">
        <f t="shared" si="104"/>
        <v>76.031383485549313</v>
      </c>
      <c r="AA110" s="5">
        <f t="shared" si="105"/>
        <v>71.744698400293657</v>
      </c>
      <c r="AB110" s="5">
        <f t="shared" si="106"/>
        <v>66.150568106200851</v>
      </c>
      <c r="AC110" s="5">
        <f t="shared" si="107"/>
        <v>57.576013552340832</v>
      </c>
      <c r="AD110" s="5">
        <f t="shared" si="108"/>
        <v>48.235370714593422</v>
      </c>
      <c r="AE110" s="5"/>
      <c r="AG110" s="5">
        <f t="shared" si="188"/>
        <v>-6.5821514764792255E-2</v>
      </c>
      <c r="AH110" s="5">
        <f t="shared" si="188"/>
        <v>0.39057090923000715</v>
      </c>
      <c r="AI110" s="5">
        <f t="shared" si="188"/>
        <v>-0.43169209195821168</v>
      </c>
      <c r="AJ110" s="5">
        <f t="shared" si="187"/>
        <v>0.12351974026125845</v>
      </c>
      <c r="AK110" s="5">
        <f t="shared" si="187"/>
        <v>1.3247055433919712</v>
      </c>
      <c r="AL110" s="5">
        <f t="shared" si="187"/>
        <v>0.5912052719209413</v>
      </c>
      <c r="AM110" s="5">
        <f t="shared" si="187"/>
        <v>0.51454343788141443</v>
      </c>
      <c r="AN110" s="5">
        <f t="shared" si="94"/>
        <v>1.4754235987299182</v>
      </c>
      <c r="AO110" s="5">
        <f t="shared" si="94"/>
        <v>0.24161651445068344</v>
      </c>
      <c r="AP110" s="5">
        <f t="shared" si="94"/>
        <v>1.2103015997063409</v>
      </c>
      <c r="AQ110" s="5">
        <f t="shared" si="94"/>
        <v>0.69743189379914838</v>
      </c>
      <c r="AR110" s="5">
        <f t="shared" si="94"/>
        <v>1.1059864476591699</v>
      </c>
      <c r="AS110" s="5">
        <f t="shared" si="94"/>
        <v>0.42132928540657844</v>
      </c>
      <c r="AV110" s="2">
        <f t="shared" si="109"/>
        <v>70.141649402629099</v>
      </c>
      <c r="AW110" s="2">
        <f t="shared" si="110"/>
        <v>71.364316352551754</v>
      </c>
      <c r="AX110" s="2">
        <f t="shared" si="111"/>
        <v>73.349877783087464</v>
      </c>
      <c r="AY110" s="2">
        <f t="shared" si="112"/>
        <v>73.726664741891597</v>
      </c>
      <c r="AZ110" s="2">
        <f t="shared" si="113"/>
        <v>76.823143365915584</v>
      </c>
      <c r="BA110" s="2">
        <f t="shared" si="114"/>
        <v>77.809216406782596</v>
      </c>
      <c r="BB110" s="2">
        <f t="shared" si="115"/>
        <v>78.049625830371014</v>
      </c>
      <c r="BC110" s="2">
        <f t="shared" si="116"/>
        <v>77.857081809082501</v>
      </c>
      <c r="BD110" s="2">
        <f t="shared" si="117"/>
        <v>76.030697577333342</v>
      </c>
      <c r="BE110" s="2">
        <f t="shared" si="118"/>
        <v>71.73629901341539</v>
      </c>
      <c r="BF110" s="2">
        <f t="shared" si="119"/>
        <v>66.1323878956633</v>
      </c>
      <c r="BG110" s="2">
        <f t="shared" si="120"/>
        <v>57.571593623690127</v>
      </c>
      <c r="BH110" s="2">
        <f t="shared" si="121"/>
        <v>48.233527914942989</v>
      </c>
      <c r="BK110" s="2">
        <f t="shared" si="122"/>
        <v>70.075999999999993</v>
      </c>
      <c r="BL110" s="2">
        <f t="shared" si="123"/>
        <v>71.757999999999996</v>
      </c>
      <c r="BM110" s="2" t="str">
        <f t="shared" si="124"/>
        <v/>
      </c>
      <c r="BN110" s="2">
        <f t="shared" si="125"/>
        <v>73.864000000000004</v>
      </c>
      <c r="BO110" s="2">
        <f t="shared" si="126"/>
        <v>78.152000000000001</v>
      </c>
      <c r="BP110" s="2">
        <f t="shared" si="127"/>
        <v>78.409000000000006</v>
      </c>
      <c r="BQ110" s="2">
        <f t="shared" si="128"/>
        <v>78.575999999999993</v>
      </c>
      <c r="BR110" s="2">
        <f t="shared" si="129"/>
        <v>79.394000000000005</v>
      </c>
      <c r="BS110" s="2">
        <f t="shared" si="130"/>
        <v>76.272999999999996</v>
      </c>
      <c r="BT110" s="2">
        <f t="shared" si="131"/>
        <v>72.954999999999998</v>
      </c>
      <c r="BU110" s="2">
        <f t="shared" si="132"/>
        <v>66.847999999999999</v>
      </c>
      <c r="BV110" s="2">
        <f t="shared" si="133"/>
        <v>58.682000000000002</v>
      </c>
      <c r="BW110" s="2">
        <f t="shared" si="134"/>
        <v>48.656700000000001</v>
      </c>
      <c r="BZ110" s="2">
        <f t="shared" si="135"/>
        <v>70.075999999999993</v>
      </c>
      <c r="CA110" s="2">
        <f t="shared" si="136"/>
        <v>71.757999999999996</v>
      </c>
      <c r="CB110" s="2" t="str">
        <f t="shared" si="137"/>
        <v/>
      </c>
      <c r="CC110" s="2">
        <f t="shared" si="138"/>
        <v>73.864000000000004</v>
      </c>
      <c r="CD110" s="2">
        <f t="shared" si="139"/>
        <v>78.152000000000001</v>
      </c>
      <c r="CE110" s="2">
        <f t="shared" si="140"/>
        <v>78.409000000000006</v>
      </c>
      <c r="CF110" s="2">
        <f t="shared" si="141"/>
        <v>78.575999999999993</v>
      </c>
      <c r="CG110" s="2">
        <f t="shared" si="142"/>
        <v>79.394000000000005</v>
      </c>
      <c r="CH110" s="2">
        <f t="shared" si="143"/>
        <v>76.272999999999996</v>
      </c>
      <c r="CI110" s="2">
        <f t="shared" si="144"/>
        <v>72.954999999999998</v>
      </c>
      <c r="CJ110" s="2">
        <f t="shared" si="145"/>
        <v>66.847999999999999</v>
      </c>
      <c r="CK110" s="2">
        <f t="shared" si="146"/>
        <v>58.682000000000002</v>
      </c>
      <c r="CL110" s="2">
        <f t="shared" si="147"/>
        <v>48.656700000000001</v>
      </c>
      <c r="CO110" s="2">
        <f t="shared" si="148"/>
        <v>70.967373652780026</v>
      </c>
      <c r="CP110" s="2">
        <f t="shared" si="149"/>
        <v>72.030561174269323</v>
      </c>
      <c r="CQ110" s="2">
        <f t="shared" si="150"/>
        <v>74.053071101721301</v>
      </c>
      <c r="CR110" s="2">
        <f t="shared" si="151"/>
        <v>74.242176863627492</v>
      </c>
      <c r="CS110" s="2">
        <f t="shared" si="152"/>
        <v>77.33998603369551</v>
      </c>
      <c r="CT110" s="2">
        <f t="shared" si="153"/>
        <v>78.363858743092962</v>
      </c>
      <c r="CU110" s="2">
        <f t="shared" si="154"/>
        <v>78.714944484797897</v>
      </c>
      <c r="CV110" s="2">
        <f t="shared" si="155"/>
        <v>78.772126138474107</v>
      </c>
      <c r="CW110" s="2">
        <f t="shared" si="156"/>
        <v>76.606221318317125</v>
      </c>
      <c r="CX110" s="2">
        <f t="shared" si="157"/>
        <v>72.353537551507145</v>
      </c>
      <c r="CY110" s="2">
        <f t="shared" si="158"/>
        <v>66.903890059662004</v>
      </c>
      <c r="CZ110" s="2">
        <f t="shared" si="159"/>
        <v>58.032799923608465</v>
      </c>
      <c r="DA110" s="2">
        <f t="shared" si="160"/>
        <v>48.557684147746052</v>
      </c>
      <c r="DD110" s="2">
        <f t="shared" si="161"/>
        <v>69.628551814349308</v>
      </c>
      <c r="DE110" s="2">
        <f t="shared" si="162"/>
        <v>70.99171227735205</v>
      </c>
      <c r="DF110" s="2">
        <f t="shared" si="163"/>
        <v>73.012737643187691</v>
      </c>
      <c r="DG110" s="2">
        <f t="shared" si="164"/>
        <v>73.44924612368257</v>
      </c>
      <c r="DH110" s="2">
        <f t="shared" si="165"/>
        <v>76.499505262443321</v>
      </c>
      <c r="DI110" s="2">
        <f t="shared" si="166"/>
        <v>77.475817336843392</v>
      </c>
      <c r="DJ110" s="2">
        <f t="shared" si="167"/>
        <v>77.646460545378915</v>
      </c>
      <c r="DK110" s="2">
        <f t="shared" si="168"/>
        <v>77.400520941953445</v>
      </c>
      <c r="DL110" s="2">
        <f t="shared" si="169"/>
        <v>75.591942074672147</v>
      </c>
      <c r="DM110" s="2">
        <f t="shared" si="170"/>
        <v>71.339931500353345</v>
      </c>
      <c r="DN110" s="2">
        <f t="shared" si="171"/>
        <v>65.685143212876397</v>
      </c>
      <c r="DO110" s="2">
        <f t="shared" si="172"/>
        <v>57.268695314253605</v>
      </c>
      <c r="DP110" s="2">
        <f t="shared" si="173"/>
        <v>48.010116293609926</v>
      </c>
      <c r="DS110" s="2">
        <f t="shared" si="174"/>
        <v>0.61675439289127731</v>
      </c>
      <c r="DT110" s="2">
        <f t="shared" si="175"/>
        <v>0.64132986394325886</v>
      </c>
      <c r="DU110" s="2">
        <f t="shared" si="176"/>
        <v>0.67593069593764266</v>
      </c>
      <c r="DV110" s="2">
        <f t="shared" si="177"/>
        <v>0.65013511996230544</v>
      </c>
      <c r="DW110" s="2">
        <f t="shared" si="178"/>
        <v>0.61493693307214004</v>
      </c>
      <c r="DX110" s="2">
        <f t="shared" si="179"/>
        <v>0.62456810280138075</v>
      </c>
      <c r="DY110" s="2">
        <f t="shared" si="180"/>
        <v>0.62267539069297961</v>
      </c>
      <c r="DZ110" s="2">
        <f t="shared" si="181"/>
        <v>0.66713390391986338</v>
      </c>
      <c r="EA110" s="2">
        <f t="shared" si="182"/>
        <v>0.56742139266849922</v>
      </c>
      <c r="EB110" s="2">
        <f t="shared" si="183"/>
        <v>0.60895309118284802</v>
      </c>
      <c r="EC110" s="2">
        <f t="shared" si="184"/>
        <v>0.63302905442054092</v>
      </c>
      <c r="ED110" s="2">
        <f t="shared" si="185"/>
        <v>0.60359052186289097</v>
      </c>
      <c r="EE110" s="2">
        <f t="shared" si="186"/>
        <v>0.59199281030561568</v>
      </c>
    </row>
    <row r="111" spans="2:135" x14ac:dyDescent="0.25">
      <c r="B111" s="2">
        <v>105</v>
      </c>
      <c r="C111">
        <v>70.590999999999994</v>
      </c>
      <c r="D111">
        <v>71.152000000000001</v>
      </c>
      <c r="E111">
        <v>72.879000000000005</v>
      </c>
      <c r="F111">
        <v>74.212000000000003</v>
      </c>
      <c r="G111">
        <v>77.697000000000003</v>
      </c>
      <c r="H111">
        <v>79.257999999999996</v>
      </c>
      <c r="I111">
        <v>80.515000000000001</v>
      </c>
      <c r="J111">
        <v>79.317999999999998</v>
      </c>
      <c r="K111">
        <v>77.424000000000007</v>
      </c>
      <c r="L111">
        <v>72.394000000000005</v>
      </c>
      <c r="M111">
        <v>67.757999999999996</v>
      </c>
      <c r="N111">
        <v>59.787999999999997</v>
      </c>
      <c r="O111">
        <v>49.522399999999998</v>
      </c>
      <c r="R111" s="5">
        <f t="shared" si="96"/>
        <v>70.062091097852232</v>
      </c>
      <c r="S111" s="5">
        <f t="shared" si="97"/>
        <v>71.312448160779553</v>
      </c>
      <c r="T111" s="5">
        <f t="shared" si="98"/>
        <v>73.338569405860028</v>
      </c>
      <c r="U111" s="5">
        <f t="shared" si="99"/>
        <v>73.725522176292088</v>
      </c>
      <c r="V111" s="5">
        <f t="shared" si="100"/>
        <v>76.804841031223319</v>
      </c>
      <c r="W111" s="5">
        <f t="shared" si="101"/>
        <v>77.794133104321133</v>
      </c>
      <c r="X111" s="5">
        <f t="shared" si="102"/>
        <v>78.039423914767923</v>
      </c>
      <c r="Y111" s="5">
        <f t="shared" si="103"/>
        <v>77.928218503597165</v>
      </c>
      <c r="Z111" s="5">
        <f t="shared" si="104"/>
        <v>75.988606330049961</v>
      </c>
      <c r="AA111" s="5">
        <f t="shared" si="105"/>
        <v>71.71598863578491</v>
      </c>
      <c r="AB111" s="5">
        <f t="shared" si="106"/>
        <v>66.129186335593943</v>
      </c>
      <c r="AC111" s="5">
        <f t="shared" si="107"/>
        <v>57.55577922626712</v>
      </c>
      <c r="AD111" s="5">
        <f t="shared" si="108"/>
        <v>48.225460113637411</v>
      </c>
      <c r="AE111" s="5"/>
      <c r="AG111" s="5">
        <f t="shared" si="188"/>
        <v>0.52890890214776221</v>
      </c>
      <c r="AH111" s="5">
        <f t="shared" si="188"/>
        <v>-0.16044816077955204</v>
      </c>
      <c r="AI111" s="5">
        <f t="shared" si="188"/>
        <v>-0.45956940586002304</v>
      </c>
      <c r="AJ111" s="5">
        <f t="shared" si="187"/>
        <v>0.48647782370791504</v>
      </c>
      <c r="AK111" s="5">
        <f t="shared" si="187"/>
        <v>0.89215896877668399</v>
      </c>
      <c r="AL111" s="5">
        <f t="shared" si="187"/>
        <v>1.4638668956788621</v>
      </c>
      <c r="AM111" s="5">
        <f t="shared" si="187"/>
        <v>2.4755760852320776</v>
      </c>
      <c r="AN111" s="5">
        <f t="shared" si="94"/>
        <v>1.3897814964028328</v>
      </c>
      <c r="AO111" s="5">
        <f t="shared" si="94"/>
        <v>1.4353936699500451</v>
      </c>
      <c r="AP111" s="5">
        <f t="shared" si="94"/>
        <v>0.67801136421509511</v>
      </c>
      <c r="AQ111" s="5">
        <f t="shared" si="94"/>
        <v>1.6288136644060529</v>
      </c>
      <c r="AR111" s="5">
        <f t="shared" si="94"/>
        <v>2.2322207737328768</v>
      </c>
      <c r="AS111" s="5">
        <f t="shared" si="94"/>
        <v>1.2969398863625869</v>
      </c>
      <c r="AV111" s="2">
        <f t="shared" si="109"/>
        <v>70.061667215141114</v>
      </c>
      <c r="AW111" s="2">
        <f t="shared" si="110"/>
        <v>71.305385790183394</v>
      </c>
      <c r="AX111" s="2">
        <f t="shared" si="111"/>
        <v>73.296224303758791</v>
      </c>
      <c r="AY111" s="2">
        <f t="shared" si="112"/>
        <v>73.69507654717448</v>
      </c>
      <c r="AZ111" s="2">
        <f t="shared" si="113"/>
        <v>76.794716665964046</v>
      </c>
      <c r="BA111" s="2">
        <f t="shared" si="114"/>
        <v>77.773836866956671</v>
      </c>
      <c r="BB111" s="2">
        <f t="shared" si="115"/>
        <v>78.011317111658173</v>
      </c>
      <c r="BC111" s="2">
        <f t="shared" si="116"/>
        <v>77.800753098996069</v>
      </c>
      <c r="BD111" s="2">
        <f t="shared" si="117"/>
        <v>75.986692508094521</v>
      </c>
      <c r="BE111" s="2">
        <f t="shared" si="118"/>
        <v>71.695240738372036</v>
      </c>
      <c r="BF111" s="2">
        <f t="shared" si="119"/>
        <v>66.087149659985684</v>
      </c>
      <c r="BG111" s="2">
        <f t="shared" si="120"/>
        <v>57.54461945147338</v>
      </c>
      <c r="BH111" s="2">
        <f t="shared" si="121"/>
        <v>48.220614418798604</v>
      </c>
      <c r="BK111" s="2">
        <f t="shared" si="122"/>
        <v>70.590999999999994</v>
      </c>
      <c r="BL111" s="2">
        <f t="shared" si="123"/>
        <v>71.152000000000001</v>
      </c>
      <c r="BM111" s="2" t="str">
        <f t="shared" si="124"/>
        <v/>
      </c>
      <c r="BN111" s="2">
        <f t="shared" si="125"/>
        <v>74.212000000000003</v>
      </c>
      <c r="BO111" s="2">
        <f t="shared" si="126"/>
        <v>77.697000000000003</v>
      </c>
      <c r="BP111" s="2">
        <f t="shared" si="127"/>
        <v>79.257999999999996</v>
      </c>
      <c r="BQ111" s="2">
        <f t="shared" si="128"/>
        <v>80.515000000000001</v>
      </c>
      <c r="BR111" s="2" t="str">
        <f t="shared" si="129"/>
        <v/>
      </c>
      <c r="BS111" s="2">
        <f t="shared" si="130"/>
        <v>77.424000000000007</v>
      </c>
      <c r="BT111" s="2">
        <f t="shared" si="131"/>
        <v>72.394000000000005</v>
      </c>
      <c r="BU111" s="2">
        <f t="shared" si="132"/>
        <v>67.757999999999996</v>
      </c>
      <c r="BV111" s="2">
        <f t="shared" si="133"/>
        <v>59.787999999999997</v>
      </c>
      <c r="BW111" s="2">
        <f t="shared" si="134"/>
        <v>49.522399999999998</v>
      </c>
      <c r="BZ111" s="2">
        <f t="shared" si="135"/>
        <v>70.590999999999994</v>
      </c>
      <c r="CA111" s="2">
        <f t="shared" si="136"/>
        <v>71.152000000000001</v>
      </c>
      <c r="CB111" s="2" t="str">
        <f t="shared" si="137"/>
        <v/>
      </c>
      <c r="CC111" s="2">
        <f t="shared" si="138"/>
        <v>74.212000000000003</v>
      </c>
      <c r="CD111" s="2">
        <f t="shared" si="139"/>
        <v>77.697000000000003</v>
      </c>
      <c r="CE111" s="2">
        <f t="shared" si="140"/>
        <v>79.257999999999996</v>
      </c>
      <c r="CF111" s="2">
        <f t="shared" si="141"/>
        <v>80.515000000000001</v>
      </c>
      <c r="CG111" s="2" t="str">
        <f t="shared" si="142"/>
        <v/>
      </c>
      <c r="CH111" s="2">
        <f t="shared" si="143"/>
        <v>77.424000000000007</v>
      </c>
      <c r="CI111" s="2">
        <f t="shared" si="144"/>
        <v>72.394000000000005</v>
      </c>
      <c r="CJ111" s="2">
        <f t="shared" si="145"/>
        <v>67.757999999999996</v>
      </c>
      <c r="CK111" s="2">
        <f t="shared" si="146"/>
        <v>59.787999999999997</v>
      </c>
      <c r="CL111" s="2">
        <f t="shared" si="147"/>
        <v>49.522399999999998</v>
      </c>
      <c r="CO111" s="2">
        <f t="shared" si="148"/>
        <v>70.964723630590527</v>
      </c>
      <c r="CP111" s="2">
        <f t="shared" si="149"/>
        <v>72.024746276517007</v>
      </c>
      <c r="CQ111" s="2">
        <f t="shared" si="150"/>
        <v>74.050124164467292</v>
      </c>
      <c r="CR111" s="2">
        <f t="shared" si="151"/>
        <v>74.243742446400091</v>
      </c>
      <c r="CS111" s="2">
        <f t="shared" si="152"/>
        <v>77.364202350230585</v>
      </c>
      <c r="CT111" s="2">
        <f t="shared" si="153"/>
        <v>78.382107029717048</v>
      </c>
      <c r="CU111" s="2">
        <f t="shared" si="154"/>
        <v>78.72843877574735</v>
      </c>
      <c r="CV111" s="2">
        <f t="shared" si="155"/>
        <v>78.782111564272086</v>
      </c>
      <c r="CW111" s="2">
        <f t="shared" si="156"/>
        <v>76.622119873061564</v>
      </c>
      <c r="CX111" s="2">
        <f t="shared" si="157"/>
        <v>72.37669658010455</v>
      </c>
      <c r="CY111" s="2">
        <f t="shared" si="158"/>
        <v>66.929788028907367</v>
      </c>
      <c r="CZ111" s="2">
        <f t="shared" si="159"/>
        <v>58.051922106670375</v>
      </c>
      <c r="DA111" s="2">
        <f t="shared" si="160"/>
        <v>48.575560828842782</v>
      </c>
      <c r="DD111" s="2">
        <f t="shared" si="161"/>
        <v>69.549891332098809</v>
      </c>
      <c r="DE111" s="2">
        <f t="shared" si="162"/>
        <v>70.938475127567841</v>
      </c>
      <c r="DF111" s="2">
        <f t="shared" si="163"/>
        <v>72.966577104605605</v>
      </c>
      <c r="DG111" s="2">
        <f t="shared" si="164"/>
        <v>73.425796179761818</v>
      </c>
      <c r="DH111" s="2">
        <f t="shared" si="165"/>
        <v>76.469491533477637</v>
      </c>
      <c r="DI111" s="2">
        <f t="shared" si="166"/>
        <v>77.440373691792402</v>
      </c>
      <c r="DJ111" s="2">
        <f t="shared" si="167"/>
        <v>77.61499685384743</v>
      </c>
      <c r="DK111" s="2">
        <f t="shared" si="168"/>
        <v>77.354188570269969</v>
      </c>
      <c r="DL111" s="2">
        <f t="shared" si="169"/>
        <v>75.544892980916416</v>
      </c>
      <c r="DM111" s="2">
        <f t="shared" si="170"/>
        <v>71.296139811268191</v>
      </c>
      <c r="DN111" s="2">
        <f t="shared" si="171"/>
        <v>65.641648060133349</v>
      </c>
      <c r="DO111" s="2">
        <f t="shared" si="172"/>
        <v>57.240762795611197</v>
      </c>
      <c r="DP111" s="2">
        <f t="shared" si="173"/>
        <v>47.997506917762145</v>
      </c>
      <c r="DS111" s="2">
        <f t="shared" si="174"/>
        <v>0.63827806052499092</v>
      </c>
      <c r="DT111" s="2">
        <f t="shared" si="175"/>
        <v>0.66222921139855406</v>
      </c>
      <c r="DU111" s="2">
        <f t="shared" si="176"/>
        <v>0.69577029797369983</v>
      </c>
      <c r="DV111" s="2">
        <f t="shared" si="177"/>
        <v>0.67078477108357182</v>
      </c>
      <c r="DW111" s="2">
        <f t="shared" si="178"/>
        <v>0.63650251411210235</v>
      </c>
      <c r="DX111" s="2">
        <f t="shared" si="179"/>
        <v>0.64590488439206883</v>
      </c>
      <c r="DY111" s="2">
        <f t="shared" si="180"/>
        <v>0.64405843716169942</v>
      </c>
      <c r="DZ111" s="2">
        <f t="shared" si="181"/>
        <v>0.6872628771986562</v>
      </c>
      <c r="EA111" s="2">
        <f t="shared" si="182"/>
        <v>0.58987328444955056</v>
      </c>
      <c r="EB111" s="2">
        <f t="shared" si="183"/>
        <v>0.63065251302470637</v>
      </c>
      <c r="EC111" s="2">
        <f t="shared" si="184"/>
        <v>0.65415124858183038</v>
      </c>
      <c r="ED111" s="2">
        <f t="shared" si="185"/>
        <v>0.62540446528879567</v>
      </c>
      <c r="EE111" s="2">
        <f t="shared" si="186"/>
        <v>0.61403686272207436</v>
      </c>
    </row>
    <row r="112" spans="2:135" x14ac:dyDescent="0.25">
      <c r="B112" s="2">
        <v>106</v>
      </c>
      <c r="C112">
        <v>69.984999999999999</v>
      </c>
      <c r="D112">
        <v>71.03</v>
      </c>
      <c r="E112">
        <v>74.424000000000007</v>
      </c>
      <c r="F112">
        <v>74.364000000000004</v>
      </c>
      <c r="G112">
        <v>78</v>
      </c>
      <c r="H112">
        <v>77.954999999999998</v>
      </c>
      <c r="I112">
        <v>79.47</v>
      </c>
      <c r="J112">
        <v>80.697000000000003</v>
      </c>
      <c r="K112">
        <v>77.364000000000004</v>
      </c>
      <c r="L112">
        <v>73.697000000000003</v>
      </c>
      <c r="M112">
        <v>67.152000000000001</v>
      </c>
      <c r="N112">
        <v>58.317999999999998</v>
      </c>
      <c r="O112">
        <v>49.164200000000001</v>
      </c>
      <c r="R112" s="5">
        <f t="shared" si="96"/>
        <v>69.980202570291326</v>
      </c>
      <c r="S112" s="5">
        <f t="shared" si="97"/>
        <v>71.260225276076397</v>
      </c>
      <c r="T112" s="5">
        <f t="shared" si="98"/>
        <v>73.322542204309102</v>
      </c>
      <c r="U112" s="5">
        <f t="shared" si="99"/>
        <v>73.726005707129161</v>
      </c>
      <c r="V112" s="5">
        <f t="shared" si="100"/>
        <v>76.787642423666597</v>
      </c>
      <c r="W112" s="5">
        <f t="shared" si="101"/>
        <v>77.781795715050052</v>
      </c>
      <c r="X112" s="5">
        <f t="shared" si="102"/>
        <v>78.03438561342638</v>
      </c>
      <c r="Y112" s="5">
        <f t="shared" si="103"/>
        <v>77.991004028631309</v>
      </c>
      <c r="Z112" s="5">
        <f t="shared" si="104"/>
        <v>75.94531610636102</v>
      </c>
      <c r="AA112" s="5">
        <f t="shared" si="105"/>
        <v>71.699945353640715</v>
      </c>
      <c r="AB112" s="5">
        <f t="shared" si="106"/>
        <v>66.131029029266671</v>
      </c>
      <c r="AC112" s="5">
        <f t="shared" si="107"/>
        <v>57.542484921247066</v>
      </c>
      <c r="AD112" s="5">
        <f t="shared" si="108"/>
        <v>48.218625072028374</v>
      </c>
      <c r="AE112" s="5"/>
      <c r="AG112" s="5">
        <f t="shared" si="188"/>
        <v>4.797429708673917E-3</v>
      </c>
      <c r="AH112" s="5">
        <f t="shared" si="188"/>
        <v>-0.23022527607639631</v>
      </c>
      <c r="AI112" s="5">
        <f t="shared" si="188"/>
        <v>1.1014577956909051</v>
      </c>
      <c r="AJ112" s="5">
        <f t="shared" si="187"/>
        <v>0.63799429287084308</v>
      </c>
      <c r="AK112" s="5">
        <f t="shared" si="187"/>
        <v>1.2123575763334031</v>
      </c>
      <c r="AL112" s="5">
        <f t="shared" si="187"/>
        <v>0.17320428494994644</v>
      </c>
      <c r="AM112" s="5">
        <f t="shared" si="187"/>
        <v>1.4356143865736186</v>
      </c>
      <c r="AN112" s="5">
        <f t="shared" si="94"/>
        <v>2.7059959713686936</v>
      </c>
      <c r="AO112" s="5">
        <f t="shared" si="94"/>
        <v>1.4186838936389847</v>
      </c>
      <c r="AP112" s="5">
        <f t="shared" si="94"/>
        <v>1.9970546463592882</v>
      </c>
      <c r="AQ112" s="5">
        <f t="shared" si="94"/>
        <v>1.0209709707333303</v>
      </c>
      <c r="AR112" s="5">
        <f t="shared" si="94"/>
        <v>0.77551507875293169</v>
      </c>
      <c r="AS112" s="5">
        <f t="shared" si="94"/>
        <v>0.94557492797162723</v>
      </c>
      <c r="AV112" s="2">
        <f t="shared" si="109"/>
        <v>69.979219486398591</v>
      </c>
      <c r="AW112" s="2">
        <f t="shared" si="110"/>
        <v>71.245170178874019</v>
      </c>
      <c r="AX112" s="2">
        <f t="shared" si="111"/>
        <v>73.241647467663228</v>
      </c>
      <c r="AY112" s="2">
        <f t="shared" si="112"/>
        <v>73.66299398835524</v>
      </c>
      <c r="AZ112" s="2">
        <f t="shared" si="113"/>
        <v>76.764458790161683</v>
      </c>
      <c r="BA112" s="2">
        <f t="shared" si="114"/>
        <v>77.736728977386718</v>
      </c>
      <c r="BB112" s="2">
        <f t="shared" si="115"/>
        <v>77.971733969651353</v>
      </c>
      <c r="BC112" s="2">
        <f t="shared" si="116"/>
        <v>77.743169556805455</v>
      </c>
      <c r="BD112" s="2">
        <f t="shared" si="117"/>
        <v>75.940280877193132</v>
      </c>
      <c r="BE112" s="2">
        <f t="shared" si="118"/>
        <v>71.651868616992033</v>
      </c>
      <c r="BF112" s="2">
        <f t="shared" si="119"/>
        <v>66.039782217614189</v>
      </c>
      <c r="BG112" s="2">
        <f t="shared" si="120"/>
        <v>57.516019608052311</v>
      </c>
      <c r="BH112" s="2">
        <f t="shared" si="121"/>
        <v>48.206635520118283</v>
      </c>
      <c r="BK112" s="2">
        <f t="shared" si="122"/>
        <v>69.984999999999999</v>
      </c>
      <c r="BL112" s="2" t="str">
        <f t="shared" si="123"/>
        <v/>
      </c>
      <c r="BM112" s="2" t="str">
        <f t="shared" si="124"/>
        <v/>
      </c>
      <c r="BN112" s="2" t="str">
        <f t="shared" si="125"/>
        <v/>
      </c>
      <c r="BO112" s="2">
        <f t="shared" si="126"/>
        <v>78</v>
      </c>
      <c r="BP112" s="2">
        <f t="shared" si="127"/>
        <v>77.954999999999998</v>
      </c>
      <c r="BQ112" s="2">
        <f t="shared" si="128"/>
        <v>79.47</v>
      </c>
      <c r="BR112" s="2" t="str">
        <f t="shared" si="129"/>
        <v/>
      </c>
      <c r="BS112" s="2">
        <f t="shared" si="130"/>
        <v>77.364000000000004</v>
      </c>
      <c r="BT112" s="2">
        <f t="shared" si="131"/>
        <v>73.697000000000003</v>
      </c>
      <c r="BU112" s="2" t="str">
        <f t="shared" si="132"/>
        <v/>
      </c>
      <c r="BV112" s="2">
        <f t="shared" si="133"/>
        <v>58.317999999999998</v>
      </c>
      <c r="BW112" s="2">
        <f t="shared" si="134"/>
        <v>49.164200000000001</v>
      </c>
      <c r="BZ112" s="2">
        <f t="shared" si="135"/>
        <v>69.984999999999999</v>
      </c>
      <c r="CA112" s="2" t="str">
        <f t="shared" si="136"/>
        <v/>
      </c>
      <c r="CB112" s="2" t="str">
        <f t="shared" si="137"/>
        <v/>
      </c>
      <c r="CC112" s="2" t="str">
        <f t="shared" si="138"/>
        <v/>
      </c>
      <c r="CD112" s="2">
        <f t="shared" si="139"/>
        <v>78</v>
      </c>
      <c r="CE112" s="2">
        <f t="shared" si="140"/>
        <v>77.954999999999998</v>
      </c>
      <c r="CF112" s="2">
        <f t="shared" si="141"/>
        <v>79.47</v>
      </c>
      <c r="CG112" s="2" t="str">
        <f t="shared" si="142"/>
        <v/>
      </c>
      <c r="CH112" s="2">
        <f t="shared" si="143"/>
        <v>77.364000000000004</v>
      </c>
      <c r="CI112" s="2">
        <f t="shared" si="144"/>
        <v>73.697000000000003</v>
      </c>
      <c r="CJ112" s="2" t="str">
        <f t="shared" si="145"/>
        <v/>
      </c>
      <c r="CK112" s="2">
        <f t="shared" si="146"/>
        <v>58.317999999999998</v>
      </c>
      <c r="CL112" s="2">
        <f t="shared" si="147"/>
        <v>49.164200000000001</v>
      </c>
      <c r="CO112" s="2">
        <f t="shared" si="148"/>
        <v>70.962073608401028</v>
      </c>
      <c r="CP112" s="2">
        <f t="shared" si="149"/>
        <v>72.018931378764691</v>
      </c>
      <c r="CQ112" s="2">
        <f t="shared" si="150"/>
        <v>74.047177227213282</v>
      </c>
      <c r="CR112" s="2">
        <f t="shared" si="151"/>
        <v>74.245308029172691</v>
      </c>
      <c r="CS112" s="2">
        <f t="shared" si="152"/>
        <v>77.388418666765659</v>
      </c>
      <c r="CT112" s="2">
        <f t="shared" si="153"/>
        <v>78.400355316341148</v>
      </c>
      <c r="CU112" s="2">
        <f t="shared" si="154"/>
        <v>78.741933066696802</v>
      </c>
      <c r="CV112" s="2">
        <f t="shared" si="155"/>
        <v>78.792096990070078</v>
      </c>
      <c r="CW112" s="2">
        <f t="shared" si="156"/>
        <v>76.638018427806003</v>
      </c>
      <c r="CX112" s="2">
        <f t="shared" si="157"/>
        <v>72.399855608701955</v>
      </c>
      <c r="CY112" s="2">
        <f t="shared" si="158"/>
        <v>66.955685998152731</v>
      </c>
      <c r="CZ112" s="2">
        <f t="shared" si="159"/>
        <v>58.071044289732292</v>
      </c>
      <c r="DA112" s="2">
        <f t="shared" si="160"/>
        <v>48.593437509939513</v>
      </c>
      <c r="DD112" s="2">
        <f t="shared" si="161"/>
        <v>69.471230849848297</v>
      </c>
      <c r="DE112" s="2">
        <f t="shared" si="162"/>
        <v>70.885237977783632</v>
      </c>
      <c r="DF112" s="2">
        <f t="shared" si="163"/>
        <v>72.920416566023533</v>
      </c>
      <c r="DG112" s="2">
        <f t="shared" si="164"/>
        <v>73.402346235841065</v>
      </c>
      <c r="DH112" s="2">
        <f t="shared" si="165"/>
        <v>76.439477804511952</v>
      </c>
      <c r="DI112" s="2">
        <f t="shared" si="166"/>
        <v>77.404930046741399</v>
      </c>
      <c r="DJ112" s="2">
        <f t="shared" si="167"/>
        <v>77.583533162315959</v>
      </c>
      <c r="DK112" s="2">
        <f t="shared" si="168"/>
        <v>77.307856198586506</v>
      </c>
      <c r="DL112" s="2">
        <f t="shared" si="169"/>
        <v>75.49784388716067</v>
      </c>
      <c r="DM112" s="2">
        <f t="shared" si="170"/>
        <v>71.252348122183022</v>
      </c>
      <c r="DN112" s="2">
        <f t="shared" si="171"/>
        <v>65.5981529073903</v>
      </c>
      <c r="DO112" s="2">
        <f t="shared" si="172"/>
        <v>57.212830276968788</v>
      </c>
      <c r="DP112" s="2">
        <f t="shared" si="173"/>
        <v>47.984897541914364</v>
      </c>
      <c r="DS112" s="2">
        <f t="shared" si="174"/>
        <v>0.65926075460604816</v>
      </c>
      <c r="DT112" s="2">
        <f t="shared" si="175"/>
        <v>0.68251363130550491</v>
      </c>
      <c r="DU112" s="2">
        <f t="shared" si="176"/>
        <v>0.71490759954247396</v>
      </c>
      <c r="DV112" s="2">
        <f t="shared" si="177"/>
        <v>0.69079529514140503</v>
      </c>
      <c r="DW112" s="2">
        <f t="shared" si="178"/>
        <v>0.65753294164411336</v>
      </c>
      <c r="DX112" s="2">
        <f t="shared" si="179"/>
        <v>0.66667620284671025</v>
      </c>
      <c r="DY112" s="2">
        <f t="shared" si="180"/>
        <v>0.66488187208294602</v>
      </c>
      <c r="DZ112" s="2">
        <f t="shared" si="181"/>
        <v>0.70670974634524486</v>
      </c>
      <c r="EA112" s="2">
        <f t="shared" si="182"/>
        <v>0.611956788842133</v>
      </c>
      <c r="EB112" s="2">
        <f t="shared" si="183"/>
        <v>0.65183626294152541</v>
      </c>
      <c r="EC112" s="2">
        <f t="shared" si="184"/>
        <v>0.67468247129367909</v>
      </c>
      <c r="ED112" s="2">
        <f t="shared" si="185"/>
        <v>0.64672060048608493</v>
      </c>
      <c r="EE112" s="2">
        <f t="shared" si="186"/>
        <v>0.63562298311562082</v>
      </c>
    </row>
    <row r="113" spans="2:135" x14ac:dyDescent="0.25">
      <c r="B113" s="2">
        <v>107</v>
      </c>
      <c r="C113">
        <v>71.879000000000005</v>
      </c>
      <c r="D113">
        <v>71.772999999999996</v>
      </c>
      <c r="E113">
        <v>73.772999999999996</v>
      </c>
      <c r="F113">
        <v>73.409000000000006</v>
      </c>
      <c r="G113">
        <v>77.635999999999996</v>
      </c>
      <c r="H113">
        <v>78.105999999999995</v>
      </c>
      <c r="I113">
        <v>79.152000000000001</v>
      </c>
      <c r="J113">
        <v>78.667000000000002</v>
      </c>
      <c r="K113">
        <v>76.152000000000001</v>
      </c>
      <c r="L113">
        <v>73.167000000000002</v>
      </c>
      <c r="M113">
        <v>66.182000000000002</v>
      </c>
      <c r="N113">
        <v>58.317999999999998</v>
      </c>
      <c r="O113">
        <v>50.2836</v>
      </c>
      <c r="R113" s="5">
        <f t="shared" si="96"/>
        <v>69.896678284293813</v>
      </c>
      <c r="S113" s="5">
        <f t="shared" si="97"/>
        <v>71.213975973967408</v>
      </c>
      <c r="T113" s="5">
        <f t="shared" si="98"/>
        <v>73.331400517108847</v>
      </c>
      <c r="U113" s="5">
        <f t="shared" si="99"/>
        <v>73.75298719565312</v>
      </c>
      <c r="V113" s="5">
        <f t="shared" si="100"/>
        <v>76.782364718877034</v>
      </c>
      <c r="W113" s="5">
        <f t="shared" si="101"/>
        <v>77.791961107404987</v>
      </c>
      <c r="X113" s="5">
        <f t="shared" si="102"/>
        <v>78.062058082153243</v>
      </c>
      <c r="Y113" s="5">
        <f t="shared" si="103"/>
        <v>78.136521178588112</v>
      </c>
      <c r="Z113" s="5">
        <f t="shared" si="104"/>
        <v>75.904084047142533</v>
      </c>
      <c r="AA113" s="5">
        <f t="shared" si="105"/>
        <v>71.710870280399575</v>
      </c>
      <c r="AB113" s="5">
        <f t="shared" si="106"/>
        <v>66.176429696118106</v>
      </c>
      <c r="AC113" s="5">
        <f t="shared" si="107"/>
        <v>57.544875551717155</v>
      </c>
      <c r="AD113" s="5">
        <f t="shared" si="108"/>
        <v>48.219591371951488</v>
      </c>
      <c r="AE113" s="5"/>
      <c r="AG113" s="5">
        <f t="shared" si="188"/>
        <v>1.9823217157061919</v>
      </c>
      <c r="AH113" s="5">
        <f t="shared" si="188"/>
        <v>0.55902402603258849</v>
      </c>
      <c r="AI113" s="5">
        <f t="shared" si="188"/>
        <v>0.44159948289114936</v>
      </c>
      <c r="AJ113" s="5">
        <f t="shared" si="187"/>
        <v>-0.34398719565311353</v>
      </c>
      <c r="AK113" s="5">
        <f t="shared" si="187"/>
        <v>0.85363528112296194</v>
      </c>
      <c r="AL113" s="5">
        <f t="shared" si="187"/>
        <v>0.31403889259500772</v>
      </c>
      <c r="AM113" s="5">
        <f t="shared" si="187"/>
        <v>1.0899419178467582</v>
      </c>
      <c r="AN113" s="5">
        <f t="shared" si="94"/>
        <v>0.53047882141189007</v>
      </c>
      <c r="AO113" s="5">
        <f t="shared" si="94"/>
        <v>0.24791595285746837</v>
      </c>
      <c r="AP113" s="5">
        <f t="shared" si="94"/>
        <v>1.4561297196004261</v>
      </c>
      <c r="AQ113" s="5">
        <f t="shared" si="94"/>
        <v>5.5703038818961659E-3</v>
      </c>
      <c r="AR113" s="5">
        <f t="shared" si="94"/>
        <v>0.77312444828284299</v>
      </c>
      <c r="AS113" s="5">
        <f t="shared" si="94"/>
        <v>2.0640086280485122</v>
      </c>
      <c r="AV113" s="2">
        <f t="shared" si="109"/>
        <v>69.894531848178588</v>
      </c>
      <c r="AW113" s="2">
        <f t="shared" si="110"/>
        <v>71.183822317425594</v>
      </c>
      <c r="AX113" s="2">
        <f t="shared" si="111"/>
        <v>73.186285210913454</v>
      </c>
      <c r="AY113" s="2">
        <f t="shared" si="112"/>
        <v>73.630509759709852</v>
      </c>
      <c r="AZ113" s="2">
        <f t="shared" si="113"/>
        <v>76.732522985965034</v>
      </c>
      <c r="BA113" s="2">
        <f t="shared" si="114"/>
        <v>77.698049072709566</v>
      </c>
      <c r="BB113" s="2">
        <f t="shared" si="115"/>
        <v>77.93102763394522</v>
      </c>
      <c r="BC113" s="2">
        <f t="shared" si="116"/>
        <v>77.68451427688592</v>
      </c>
      <c r="BD113" s="2">
        <f t="shared" si="117"/>
        <v>75.891631006350394</v>
      </c>
      <c r="BE113" s="2">
        <f t="shared" si="118"/>
        <v>71.60636910208612</v>
      </c>
      <c r="BF113" s="2">
        <f t="shared" si="119"/>
        <v>65.99049244757714</v>
      </c>
      <c r="BG113" s="2">
        <f t="shared" si="120"/>
        <v>57.485927937631551</v>
      </c>
      <c r="BH113" s="2">
        <f t="shared" si="121"/>
        <v>48.191680594391023</v>
      </c>
      <c r="BK113" s="2">
        <f t="shared" si="122"/>
        <v>71.879000000000005</v>
      </c>
      <c r="BL113" s="2" t="str">
        <f t="shared" si="123"/>
        <v/>
      </c>
      <c r="BM113" s="2" t="str">
        <f t="shared" si="124"/>
        <v/>
      </c>
      <c r="BN113" s="2" t="str">
        <f t="shared" si="125"/>
        <v/>
      </c>
      <c r="BO113" s="2" t="str">
        <f t="shared" si="126"/>
        <v/>
      </c>
      <c r="BP113" s="2" t="str">
        <f t="shared" si="127"/>
        <v/>
      </c>
      <c r="BQ113" s="2" t="str">
        <f t="shared" si="128"/>
        <v/>
      </c>
      <c r="BR113" s="2" t="str">
        <f t="shared" si="129"/>
        <v/>
      </c>
      <c r="BS113" s="2">
        <f t="shared" si="130"/>
        <v>76.152000000000001</v>
      </c>
      <c r="BT113" s="2" t="str">
        <f t="shared" si="131"/>
        <v/>
      </c>
      <c r="BU113" s="2" t="str">
        <f t="shared" si="132"/>
        <v/>
      </c>
      <c r="BV113" s="2">
        <f t="shared" si="133"/>
        <v>58.317999999999998</v>
      </c>
      <c r="BW113" s="2">
        <f t="shared" si="134"/>
        <v>50.2836</v>
      </c>
      <c r="BZ113" s="2">
        <f t="shared" si="135"/>
        <v>71.879000000000005</v>
      </c>
      <c r="CA113" s="2" t="str">
        <f t="shared" si="136"/>
        <v/>
      </c>
      <c r="CB113" s="2" t="str">
        <f t="shared" si="137"/>
        <v/>
      </c>
      <c r="CC113" s="2" t="str">
        <f t="shared" si="138"/>
        <v/>
      </c>
      <c r="CD113" s="2" t="str">
        <f t="shared" si="139"/>
        <v/>
      </c>
      <c r="CE113" s="2" t="str">
        <f t="shared" si="140"/>
        <v/>
      </c>
      <c r="CF113" s="2" t="str">
        <f t="shared" si="141"/>
        <v/>
      </c>
      <c r="CG113" s="2" t="str">
        <f t="shared" si="142"/>
        <v/>
      </c>
      <c r="CH113" s="2">
        <f t="shared" si="143"/>
        <v>76.152000000000001</v>
      </c>
      <c r="CI113" s="2" t="str">
        <f t="shared" si="144"/>
        <v/>
      </c>
      <c r="CJ113" s="2" t="str">
        <f t="shared" si="145"/>
        <v/>
      </c>
      <c r="CK113" s="2">
        <f t="shared" si="146"/>
        <v>58.317999999999998</v>
      </c>
      <c r="CL113" s="2">
        <f t="shared" si="147"/>
        <v>50.2836</v>
      </c>
      <c r="CO113" s="2">
        <f t="shared" si="148"/>
        <v>70.959423586211514</v>
      </c>
      <c r="CP113" s="2">
        <f t="shared" si="149"/>
        <v>72.013116481012361</v>
      </c>
      <c r="CQ113" s="2">
        <f t="shared" si="150"/>
        <v>74.044230289959259</v>
      </c>
      <c r="CR113" s="2">
        <f t="shared" si="151"/>
        <v>74.24687361194529</v>
      </c>
      <c r="CS113" s="2">
        <f t="shared" si="152"/>
        <v>77.412634983300748</v>
      </c>
      <c r="CT113" s="2">
        <f t="shared" si="153"/>
        <v>78.418603602965234</v>
      </c>
      <c r="CU113" s="2">
        <f t="shared" si="154"/>
        <v>78.755427357646269</v>
      </c>
      <c r="CV113" s="2">
        <f t="shared" si="155"/>
        <v>78.802082415868057</v>
      </c>
      <c r="CW113" s="2">
        <f t="shared" si="156"/>
        <v>76.653916982550442</v>
      </c>
      <c r="CX113" s="2">
        <f t="shared" si="157"/>
        <v>72.42301463729936</v>
      </c>
      <c r="CY113" s="2">
        <f t="shared" si="158"/>
        <v>66.981583967398095</v>
      </c>
      <c r="CZ113" s="2">
        <f t="shared" si="159"/>
        <v>58.090166472794202</v>
      </c>
      <c r="DA113" s="2">
        <f t="shared" si="160"/>
        <v>48.611314191036243</v>
      </c>
      <c r="DD113" s="2">
        <f t="shared" si="161"/>
        <v>69.392570367597799</v>
      </c>
      <c r="DE113" s="2">
        <f t="shared" si="162"/>
        <v>70.832000827999437</v>
      </c>
      <c r="DF113" s="2">
        <f t="shared" si="163"/>
        <v>72.874256027441447</v>
      </c>
      <c r="DG113" s="2">
        <f t="shared" si="164"/>
        <v>73.378896291920313</v>
      </c>
      <c r="DH113" s="2">
        <f t="shared" si="165"/>
        <v>76.409464075546254</v>
      </c>
      <c r="DI113" s="2">
        <f t="shared" si="166"/>
        <v>77.369486401690395</v>
      </c>
      <c r="DJ113" s="2">
        <f t="shared" si="167"/>
        <v>77.552069470784474</v>
      </c>
      <c r="DK113" s="2">
        <f t="shared" si="168"/>
        <v>77.261523826903044</v>
      </c>
      <c r="DL113" s="2">
        <f t="shared" si="169"/>
        <v>75.450794793404938</v>
      </c>
      <c r="DM113" s="2">
        <f t="shared" si="170"/>
        <v>71.208556433097868</v>
      </c>
      <c r="DN113" s="2">
        <f t="shared" si="171"/>
        <v>65.554657754647252</v>
      </c>
      <c r="DO113" s="2">
        <f t="shared" si="172"/>
        <v>57.184897758326386</v>
      </c>
      <c r="DP113" s="2">
        <f t="shared" si="173"/>
        <v>47.972288166066576</v>
      </c>
      <c r="DS113" s="2">
        <f t="shared" si="174"/>
        <v>0.67963720237629777</v>
      </c>
      <c r="DT113" s="2">
        <f t="shared" si="175"/>
        <v>0.70212782420698117</v>
      </c>
      <c r="DU113" s="2">
        <f t="shared" si="176"/>
        <v>0.73330252342430424</v>
      </c>
      <c r="DV113" s="2">
        <f t="shared" si="177"/>
        <v>0.71011515855933183</v>
      </c>
      <c r="DW113" s="2">
        <f t="shared" si="178"/>
        <v>0.67796224160655927</v>
      </c>
      <c r="DX113" s="2">
        <f t="shared" si="179"/>
        <v>0.68681986090789882</v>
      </c>
      <c r="DY113" s="2">
        <f t="shared" si="180"/>
        <v>0.68508274446181161</v>
      </c>
      <c r="DZ113" s="2">
        <f t="shared" si="181"/>
        <v>0.72543046852437643</v>
      </c>
      <c r="EA113" s="2">
        <f t="shared" si="182"/>
        <v>0.6335898241071023</v>
      </c>
      <c r="EB113" s="2">
        <f t="shared" si="183"/>
        <v>0.67243609733789822</v>
      </c>
      <c r="EC113" s="2">
        <f t="shared" si="184"/>
        <v>0.69456395920453551</v>
      </c>
      <c r="ED113" s="2">
        <f t="shared" si="185"/>
        <v>0.66746870349746434</v>
      </c>
      <c r="EE113" s="2">
        <f t="shared" si="186"/>
        <v>0.65667684921774416</v>
      </c>
    </row>
    <row r="114" spans="2:135" x14ac:dyDescent="0.25">
      <c r="B114" s="2">
        <v>108</v>
      </c>
      <c r="C114">
        <v>70.802999999999997</v>
      </c>
      <c r="D114">
        <v>72.379000000000005</v>
      </c>
      <c r="E114">
        <v>73.242000000000004</v>
      </c>
      <c r="F114">
        <v>73.484999999999999</v>
      </c>
      <c r="G114">
        <v>76.424000000000007</v>
      </c>
      <c r="H114">
        <v>78.47</v>
      </c>
      <c r="I114">
        <v>77.47</v>
      </c>
      <c r="J114">
        <v>78.575999999999993</v>
      </c>
      <c r="K114">
        <v>77.772999999999996</v>
      </c>
      <c r="L114">
        <v>72.364000000000004</v>
      </c>
      <c r="M114">
        <v>65.424000000000007</v>
      </c>
      <c r="N114">
        <v>58.758000000000003</v>
      </c>
      <c r="O114">
        <v>49.2239</v>
      </c>
      <c r="R114" s="5">
        <f t="shared" si="96"/>
        <v>69.812247320601401</v>
      </c>
      <c r="S114" s="5">
        <f t="shared" si="97"/>
        <v>71.178238309576813</v>
      </c>
      <c r="T114" s="5">
        <f t="shared" si="98"/>
        <v>73.374716884268153</v>
      </c>
      <c r="U114" s="5">
        <f t="shared" si="99"/>
        <v>73.821291635354754</v>
      </c>
      <c r="V114" s="5">
        <f t="shared" si="100"/>
        <v>76.79966857041849</v>
      </c>
      <c r="W114" s="5">
        <f t="shared" si="101"/>
        <v>77.841615450012256</v>
      </c>
      <c r="X114" s="5">
        <f t="shared" si="102"/>
        <v>78.146466501281679</v>
      </c>
      <c r="Y114" s="5">
        <f t="shared" si="103"/>
        <v>78.398255673018667</v>
      </c>
      <c r="Z114" s="5">
        <f t="shared" si="104"/>
        <v>75.869867209729193</v>
      </c>
      <c r="AA114" s="5">
        <f t="shared" si="105"/>
        <v>71.772010773175879</v>
      </c>
      <c r="AB114" s="5">
        <f t="shared" si="106"/>
        <v>66.295182380562068</v>
      </c>
      <c r="AC114" s="5">
        <f t="shared" si="107"/>
        <v>57.577800242035806</v>
      </c>
      <c r="AD114" s="5">
        <f t="shared" si="108"/>
        <v>48.236973406977093</v>
      </c>
      <c r="AE114" s="5"/>
      <c r="AG114" s="5">
        <f t="shared" si="188"/>
        <v>0.99075267939859657</v>
      </c>
      <c r="AH114" s="5">
        <f t="shared" si="188"/>
        <v>1.2007616904231924</v>
      </c>
      <c r="AI114" s="5">
        <f t="shared" si="188"/>
        <v>-0.13271688426814876</v>
      </c>
      <c r="AJ114" s="5">
        <f t="shared" si="187"/>
        <v>-0.3362916353547547</v>
      </c>
      <c r="AK114" s="5">
        <f t="shared" si="187"/>
        <v>-0.37566857041848323</v>
      </c>
      <c r="AL114" s="5">
        <f t="shared" si="187"/>
        <v>0.62838454998774296</v>
      </c>
      <c r="AM114" s="5">
        <f t="shared" si="187"/>
        <v>-0.67646650128168062</v>
      </c>
      <c r="AN114" s="5">
        <f t="shared" si="94"/>
        <v>0.17774432698132614</v>
      </c>
      <c r="AO114" s="5">
        <f t="shared" si="94"/>
        <v>1.9031327902708028</v>
      </c>
      <c r="AP114" s="5">
        <f t="shared" si="94"/>
        <v>0.59198922682412558</v>
      </c>
      <c r="AQ114" s="5">
        <f t="shared" si="94"/>
        <v>-0.8711823805620611</v>
      </c>
      <c r="AR114" s="5">
        <f t="shared" si="94"/>
        <v>1.1801997579641963</v>
      </c>
      <c r="AS114" s="5">
        <f t="shared" si="94"/>
        <v>0.98692659302290764</v>
      </c>
      <c r="AV114" s="2">
        <f t="shared" si="109"/>
        <v>69.807835502244089</v>
      </c>
      <c r="AW114" s="2">
        <f t="shared" si="110"/>
        <v>71.121494352282866</v>
      </c>
      <c r="AX114" s="2">
        <f t="shared" si="111"/>
        <v>73.130271380046054</v>
      </c>
      <c r="AY114" s="2">
        <f t="shared" si="112"/>
        <v>73.597713558656324</v>
      </c>
      <c r="AZ114" s="2">
        <f t="shared" si="113"/>
        <v>76.699067666151691</v>
      </c>
      <c r="BA114" s="2">
        <f t="shared" si="114"/>
        <v>77.657957092872152</v>
      </c>
      <c r="BB114" s="2">
        <f t="shared" si="115"/>
        <v>77.889349658334879</v>
      </c>
      <c r="BC114" s="2">
        <f t="shared" si="116"/>
        <v>77.624965686200596</v>
      </c>
      <c r="BD114" s="2">
        <f t="shared" si="117"/>
        <v>75.840922972628462</v>
      </c>
      <c r="BE114" s="2">
        <f t="shared" si="118"/>
        <v>71.558936023401571</v>
      </c>
      <c r="BF114" s="2">
        <f t="shared" si="119"/>
        <v>65.939490109931739</v>
      </c>
      <c r="BG114" s="2">
        <f t="shared" si="120"/>
        <v>57.454483539037611</v>
      </c>
      <c r="BH114" s="2">
        <f t="shared" si="121"/>
        <v>48.175842722218761</v>
      </c>
      <c r="BK114" s="2" t="str">
        <f t="shared" si="122"/>
        <v/>
      </c>
      <c r="BL114" s="2" t="str">
        <f t="shared" si="123"/>
        <v/>
      </c>
      <c r="BM114" s="2" t="str">
        <f t="shared" si="124"/>
        <v/>
      </c>
      <c r="BN114" s="2" t="str">
        <f t="shared" si="125"/>
        <v/>
      </c>
      <c r="BO114" s="2" t="str">
        <f t="shared" si="126"/>
        <v/>
      </c>
      <c r="BP114" s="2" t="str">
        <f t="shared" si="127"/>
        <v/>
      </c>
      <c r="BQ114" s="2" t="str">
        <f t="shared" si="128"/>
        <v/>
      </c>
      <c r="BR114" s="2" t="str">
        <f t="shared" si="129"/>
        <v/>
      </c>
      <c r="BS114" s="2">
        <f t="shared" si="130"/>
        <v>77.772999999999996</v>
      </c>
      <c r="BT114" s="2" t="str">
        <f t="shared" si="131"/>
        <v/>
      </c>
      <c r="BU114" s="2" t="str">
        <f t="shared" si="132"/>
        <v/>
      </c>
      <c r="BV114" s="2" t="str">
        <f t="shared" si="133"/>
        <v/>
      </c>
      <c r="BW114" s="2">
        <f t="shared" si="134"/>
        <v>49.2239</v>
      </c>
      <c r="BZ114" s="2" t="str">
        <f t="shared" si="135"/>
        <v/>
      </c>
      <c r="CA114" s="2" t="str">
        <f t="shared" si="136"/>
        <v/>
      </c>
      <c r="CB114" s="2" t="str">
        <f t="shared" si="137"/>
        <v/>
      </c>
      <c r="CC114" s="2" t="str">
        <f t="shared" si="138"/>
        <v/>
      </c>
      <c r="CD114" s="2" t="str">
        <f t="shared" si="139"/>
        <v/>
      </c>
      <c r="CE114" s="2" t="str">
        <f t="shared" si="140"/>
        <v/>
      </c>
      <c r="CF114" s="2" t="str">
        <f t="shared" si="141"/>
        <v/>
      </c>
      <c r="CG114" s="2" t="str">
        <f t="shared" si="142"/>
        <v/>
      </c>
      <c r="CH114" s="2">
        <f t="shared" si="143"/>
        <v>77.772999999999996</v>
      </c>
      <c r="CI114" s="2" t="str">
        <f t="shared" si="144"/>
        <v/>
      </c>
      <c r="CJ114" s="2" t="str">
        <f t="shared" si="145"/>
        <v/>
      </c>
      <c r="CK114" s="2" t="str">
        <f t="shared" si="146"/>
        <v/>
      </c>
      <c r="CL114" s="2">
        <f t="shared" si="147"/>
        <v>49.2239</v>
      </c>
      <c r="CO114" s="2">
        <f t="shared" si="148"/>
        <v>70.956773564022015</v>
      </c>
      <c r="CP114" s="2">
        <f t="shared" si="149"/>
        <v>72.007301583260045</v>
      </c>
      <c r="CQ114" s="2">
        <f t="shared" si="150"/>
        <v>74.04128335270525</v>
      </c>
      <c r="CR114" s="2">
        <f t="shared" si="151"/>
        <v>74.248439194717889</v>
      </c>
      <c r="CS114" s="2">
        <f t="shared" si="152"/>
        <v>77.436851299835823</v>
      </c>
      <c r="CT114" s="2">
        <f t="shared" si="153"/>
        <v>78.436851889589335</v>
      </c>
      <c r="CU114" s="2">
        <f t="shared" si="154"/>
        <v>78.768921648595722</v>
      </c>
      <c r="CV114" s="2">
        <f t="shared" si="155"/>
        <v>78.81206784166605</v>
      </c>
      <c r="CW114" s="2">
        <f t="shared" si="156"/>
        <v>76.66981553729488</v>
      </c>
      <c r="CX114" s="2">
        <f t="shared" si="157"/>
        <v>72.446173665896765</v>
      </c>
      <c r="CY114" s="2">
        <f t="shared" si="158"/>
        <v>67.007481936643458</v>
      </c>
      <c r="CZ114" s="2">
        <f t="shared" si="159"/>
        <v>58.109288655856112</v>
      </c>
      <c r="DA114" s="2">
        <f t="shared" si="160"/>
        <v>48.629190872132973</v>
      </c>
      <c r="DD114" s="2">
        <f t="shared" si="161"/>
        <v>69.3139098853473</v>
      </c>
      <c r="DE114" s="2">
        <f t="shared" si="162"/>
        <v>70.778763678215228</v>
      </c>
      <c r="DF114" s="2">
        <f t="shared" si="163"/>
        <v>72.828095488859375</v>
      </c>
      <c r="DG114" s="2">
        <f t="shared" si="164"/>
        <v>73.35544634799956</v>
      </c>
      <c r="DH114" s="2">
        <f t="shared" si="165"/>
        <v>76.379450346580569</v>
      </c>
      <c r="DI114" s="2">
        <f t="shared" si="166"/>
        <v>77.334042756639391</v>
      </c>
      <c r="DJ114" s="2">
        <f t="shared" si="167"/>
        <v>77.520605779252989</v>
      </c>
      <c r="DK114" s="2">
        <f t="shared" si="168"/>
        <v>77.215191455219568</v>
      </c>
      <c r="DL114" s="2">
        <f t="shared" si="169"/>
        <v>75.403745699649193</v>
      </c>
      <c r="DM114" s="2">
        <f t="shared" si="170"/>
        <v>71.164764744012714</v>
      </c>
      <c r="DN114" s="2">
        <f t="shared" si="171"/>
        <v>65.511162601904189</v>
      </c>
      <c r="DO114" s="2">
        <f t="shared" si="172"/>
        <v>57.156965239683977</v>
      </c>
      <c r="DP114" s="2">
        <f t="shared" si="173"/>
        <v>47.959678790218796</v>
      </c>
      <c r="DS114" s="2">
        <f t="shared" si="174"/>
        <v>0.69935082057737463</v>
      </c>
      <c r="DT114" s="2">
        <f t="shared" si="175"/>
        <v>0.72102556000896911</v>
      </c>
      <c r="DU114" s="2">
        <f t="shared" si="176"/>
        <v>0.75092407351589785</v>
      </c>
      <c r="DV114" s="2">
        <f t="shared" si="177"/>
        <v>0.72870195819925421</v>
      </c>
      <c r="DW114" s="2">
        <f t="shared" si="178"/>
        <v>0.69773308924380428</v>
      </c>
      <c r="DX114" s="2">
        <f t="shared" si="179"/>
        <v>0.7062825047827519</v>
      </c>
      <c r="DY114" s="2">
        <f t="shared" si="180"/>
        <v>0.70460691229052064</v>
      </c>
      <c r="DZ114" s="2">
        <f t="shared" si="181"/>
        <v>0.74339013685780786</v>
      </c>
      <c r="EA114" s="2">
        <f t="shared" si="182"/>
        <v>0.65469734766589016</v>
      </c>
      <c r="EB114" s="2">
        <f t="shared" si="183"/>
        <v>0.69239227801745395</v>
      </c>
      <c r="EC114" s="2">
        <f t="shared" si="184"/>
        <v>0.71374592436032991</v>
      </c>
      <c r="ED114" s="2">
        <f t="shared" si="185"/>
        <v>0.68758691186077159</v>
      </c>
      <c r="EE114" s="2">
        <f t="shared" si="186"/>
        <v>0.67713214169049574</v>
      </c>
    </row>
    <row r="115" spans="2:135" x14ac:dyDescent="0.25">
      <c r="B115" s="2">
        <v>109</v>
      </c>
      <c r="C115">
        <v>70.379000000000005</v>
      </c>
      <c r="D115">
        <v>70.424000000000007</v>
      </c>
      <c r="E115">
        <v>73.438999999999993</v>
      </c>
      <c r="F115">
        <v>74.727000000000004</v>
      </c>
      <c r="G115">
        <v>77.575999999999993</v>
      </c>
      <c r="H115">
        <v>77.590999999999994</v>
      </c>
      <c r="I115">
        <v>78.409000000000006</v>
      </c>
      <c r="J115">
        <v>81.075999999999993</v>
      </c>
      <c r="K115">
        <v>77.287999999999997</v>
      </c>
      <c r="L115">
        <v>72.394000000000005</v>
      </c>
      <c r="M115">
        <v>67.182000000000002</v>
      </c>
      <c r="N115">
        <v>58.439</v>
      </c>
      <c r="O115">
        <v>48.790999999999997</v>
      </c>
      <c r="R115" s="5">
        <f t="shared" si="96"/>
        <v>69.727899991990199</v>
      </c>
      <c r="S115" s="5">
        <f t="shared" si="97"/>
        <v>71.15866359555055</v>
      </c>
      <c r="T115" s="5">
        <f t="shared" si="98"/>
        <v>73.460391889195051</v>
      </c>
      <c r="U115" s="5">
        <f t="shared" si="99"/>
        <v>73.947992628190477</v>
      </c>
      <c r="V115" s="5">
        <f t="shared" si="100"/>
        <v>76.854890870070463</v>
      </c>
      <c r="W115" s="5">
        <f t="shared" si="101"/>
        <v>77.953687271694406</v>
      </c>
      <c r="X115" s="5">
        <f t="shared" si="102"/>
        <v>78.320226794500854</v>
      </c>
      <c r="Y115" s="5">
        <f t="shared" si="103"/>
        <v>78.80564353396997</v>
      </c>
      <c r="Z115" s="5">
        <f t="shared" si="104"/>
        <v>75.851567566735028</v>
      </c>
      <c r="AA115" s="5">
        <f t="shared" si="105"/>
        <v>71.917304412686008</v>
      </c>
      <c r="AB115" s="5">
        <f t="shared" si="106"/>
        <v>66.525750446415628</v>
      </c>
      <c r="AC115" s="5">
        <f t="shared" si="107"/>
        <v>57.664123032764408</v>
      </c>
      <c r="AD115" s="5">
        <f t="shared" si="108"/>
        <v>48.285186305742258</v>
      </c>
      <c r="AE115" s="5"/>
      <c r="AG115" s="5">
        <f t="shared" si="188"/>
        <v>0.65110000800980572</v>
      </c>
      <c r="AH115" s="5">
        <f t="shared" si="188"/>
        <v>-0.73466359555054339</v>
      </c>
      <c r="AI115" s="5">
        <f t="shared" si="188"/>
        <v>-2.1391889195058411E-2</v>
      </c>
      <c r="AJ115" s="5">
        <f t="shared" si="187"/>
        <v>0.77900737180952717</v>
      </c>
      <c r="AK115" s="5">
        <f t="shared" si="187"/>
        <v>0.72110912992953047</v>
      </c>
      <c r="AL115" s="5">
        <f t="shared" si="187"/>
        <v>-0.36268727169441206</v>
      </c>
      <c r="AM115" s="5">
        <f t="shared" si="187"/>
        <v>8.8773205499151686E-2</v>
      </c>
      <c r="AN115" s="5">
        <f t="shared" si="94"/>
        <v>2.2703564660300231</v>
      </c>
      <c r="AO115" s="5">
        <f t="shared" si="94"/>
        <v>1.4364324332649687</v>
      </c>
      <c r="AP115" s="5">
        <f t="shared" ref="AP115:AS178" si="189">L115-AA115</f>
        <v>0.47669558731399775</v>
      </c>
      <c r="AQ115" s="5">
        <f t="shared" si="189"/>
        <v>0.65624955358437376</v>
      </c>
      <c r="AR115" s="5">
        <f t="shared" si="189"/>
        <v>0.77487696723559196</v>
      </c>
      <c r="AS115" s="5">
        <f t="shared" si="189"/>
        <v>0.50581369425773914</v>
      </c>
      <c r="AV115" s="2">
        <f t="shared" si="109"/>
        <v>69.719363317278706</v>
      </c>
      <c r="AW115" s="2">
        <f t="shared" si="110"/>
        <v>71.058335524814666</v>
      </c>
      <c r="AX115" s="2">
        <f t="shared" si="111"/>
        <v>73.073734102607716</v>
      </c>
      <c r="AY115" s="2">
        <f t="shared" si="112"/>
        <v>73.564690955217571</v>
      </c>
      <c r="AZ115" s="2">
        <f t="shared" si="113"/>
        <v>76.664253652589323</v>
      </c>
      <c r="BA115" s="2">
        <f t="shared" si="114"/>
        <v>77.616613905323092</v>
      </c>
      <c r="BB115" s="2">
        <f t="shared" si="115"/>
        <v>77.84684957392858</v>
      </c>
      <c r="BC115" s="2">
        <f t="shared" si="116"/>
        <v>77.564695273420568</v>
      </c>
      <c r="BD115" s="2">
        <f t="shared" si="117"/>
        <v>75.788345208282522</v>
      </c>
      <c r="BE115" s="2">
        <f t="shared" si="118"/>
        <v>71.509767151695286</v>
      </c>
      <c r="BF115" s="2">
        <f t="shared" si="119"/>
        <v>65.886984465931803</v>
      </c>
      <c r="BG115" s="2">
        <f t="shared" si="120"/>
        <v>57.421828302161259</v>
      </c>
      <c r="BH115" s="2">
        <f t="shared" si="121"/>
        <v>48.15921703132544</v>
      </c>
      <c r="BK115" s="2" t="str">
        <f t="shared" si="122"/>
        <v/>
      </c>
      <c r="BL115" s="2" t="str">
        <f t="shared" si="123"/>
        <v/>
      </c>
      <c r="BM115" s="2" t="str">
        <f t="shared" si="124"/>
        <v/>
      </c>
      <c r="BN115" s="2" t="str">
        <f t="shared" si="125"/>
        <v/>
      </c>
      <c r="BO115" s="2" t="str">
        <f t="shared" si="126"/>
        <v/>
      </c>
      <c r="BP115" s="2" t="str">
        <f t="shared" si="127"/>
        <v/>
      </c>
      <c r="BQ115" s="2" t="str">
        <f t="shared" si="128"/>
        <v/>
      </c>
      <c r="BR115" s="2" t="str">
        <f t="shared" si="129"/>
        <v/>
      </c>
      <c r="BS115" s="2">
        <f t="shared" si="130"/>
        <v>77.287999999999997</v>
      </c>
      <c r="BT115" s="2" t="str">
        <f t="shared" si="131"/>
        <v/>
      </c>
      <c r="BU115" s="2" t="str">
        <f t="shared" si="132"/>
        <v/>
      </c>
      <c r="BV115" s="2" t="str">
        <f t="shared" si="133"/>
        <v/>
      </c>
      <c r="BW115" s="2" t="str">
        <f t="shared" si="134"/>
        <v/>
      </c>
      <c r="BZ115" s="2" t="str">
        <f t="shared" si="135"/>
        <v/>
      </c>
      <c r="CA115" s="2" t="str">
        <f t="shared" si="136"/>
        <v/>
      </c>
      <c r="CB115" s="2" t="str">
        <f t="shared" si="137"/>
        <v/>
      </c>
      <c r="CC115" s="2" t="str">
        <f t="shared" si="138"/>
        <v/>
      </c>
      <c r="CD115" s="2" t="str">
        <f t="shared" si="139"/>
        <v/>
      </c>
      <c r="CE115" s="2" t="str">
        <f t="shared" si="140"/>
        <v/>
      </c>
      <c r="CF115" s="2" t="str">
        <f t="shared" si="141"/>
        <v/>
      </c>
      <c r="CG115" s="2" t="str">
        <f t="shared" si="142"/>
        <v/>
      </c>
      <c r="CH115" s="2">
        <f t="shared" si="143"/>
        <v>77.287999999999997</v>
      </c>
      <c r="CI115" s="2" t="str">
        <f t="shared" si="144"/>
        <v/>
      </c>
      <c r="CJ115" s="2" t="str">
        <f t="shared" si="145"/>
        <v/>
      </c>
      <c r="CK115" s="2" t="str">
        <f t="shared" si="146"/>
        <v/>
      </c>
      <c r="CL115" s="2" t="str">
        <f t="shared" si="147"/>
        <v/>
      </c>
      <c r="CO115" s="2">
        <f t="shared" si="148"/>
        <v>70.954123541832502</v>
      </c>
      <c r="CP115" s="2">
        <f t="shared" si="149"/>
        <v>72.001486685507729</v>
      </c>
      <c r="CQ115" s="2">
        <f t="shared" si="150"/>
        <v>74.038336415451241</v>
      </c>
      <c r="CR115" s="2">
        <f t="shared" si="151"/>
        <v>74.250004777490489</v>
      </c>
      <c r="CS115" s="2">
        <f t="shared" si="152"/>
        <v>77.461067616370912</v>
      </c>
      <c r="CT115" s="2">
        <f t="shared" si="153"/>
        <v>78.455100176213421</v>
      </c>
      <c r="CU115" s="2">
        <f t="shared" si="154"/>
        <v>78.782415939545174</v>
      </c>
      <c r="CV115" s="2">
        <f t="shared" si="155"/>
        <v>78.822053267464028</v>
      </c>
      <c r="CW115" s="2">
        <f t="shared" si="156"/>
        <v>76.685714092039319</v>
      </c>
      <c r="CX115" s="2">
        <f t="shared" si="157"/>
        <v>72.46933269449417</v>
      </c>
      <c r="CY115" s="2">
        <f t="shared" si="158"/>
        <v>67.033379905888822</v>
      </c>
      <c r="CZ115" s="2">
        <f t="shared" si="159"/>
        <v>58.128410838918029</v>
      </c>
      <c r="DA115" s="2">
        <f t="shared" si="160"/>
        <v>48.647067553229704</v>
      </c>
      <c r="DD115" s="2">
        <f t="shared" si="161"/>
        <v>69.235249403096788</v>
      </c>
      <c r="DE115" s="2">
        <f t="shared" si="162"/>
        <v>70.725526528431018</v>
      </c>
      <c r="DF115" s="2">
        <f t="shared" si="163"/>
        <v>72.781934950277289</v>
      </c>
      <c r="DG115" s="2">
        <f t="shared" si="164"/>
        <v>73.331996404078808</v>
      </c>
      <c r="DH115" s="2">
        <f t="shared" si="165"/>
        <v>76.349436617614884</v>
      </c>
      <c r="DI115" s="2">
        <f t="shared" si="166"/>
        <v>77.298599111588388</v>
      </c>
      <c r="DJ115" s="2">
        <f t="shared" si="167"/>
        <v>77.489142087721518</v>
      </c>
      <c r="DK115" s="2">
        <f t="shared" si="168"/>
        <v>77.168859083536105</v>
      </c>
      <c r="DL115" s="2">
        <f t="shared" si="169"/>
        <v>75.356696605893461</v>
      </c>
      <c r="DM115" s="2">
        <f t="shared" si="170"/>
        <v>71.12097305492756</v>
      </c>
      <c r="DN115" s="2">
        <f t="shared" si="171"/>
        <v>65.467667449161141</v>
      </c>
      <c r="DO115" s="2">
        <f t="shared" si="172"/>
        <v>57.129032721041568</v>
      </c>
      <c r="DP115" s="2">
        <f t="shared" si="173"/>
        <v>47.947069414371015</v>
      </c>
      <c r="DS115" s="2">
        <f t="shared" si="174"/>
        <v>0.71835406486597253</v>
      </c>
      <c r="DT115" s="2">
        <f t="shared" si="175"/>
        <v>0.73916975813247054</v>
      </c>
      <c r="DU115" s="2">
        <f t="shared" si="176"/>
        <v>0.767750070006464</v>
      </c>
      <c r="DV115" s="2">
        <f t="shared" si="177"/>
        <v>0.74652240885996757</v>
      </c>
      <c r="DW115" s="2">
        <f t="shared" si="178"/>
        <v>0.71679717880597549</v>
      </c>
      <c r="DX115" s="2">
        <f t="shared" si="179"/>
        <v>0.72501988674103091</v>
      </c>
      <c r="DY115" s="2">
        <f t="shared" si="180"/>
        <v>0.72340932610471465</v>
      </c>
      <c r="DZ115" s="2">
        <f t="shared" si="181"/>
        <v>0.76056279792615455</v>
      </c>
      <c r="EA115" s="2">
        <f t="shared" si="182"/>
        <v>0.67521224747701636</v>
      </c>
      <c r="EB115" s="2">
        <f t="shared" si="183"/>
        <v>0.71165400879791607</v>
      </c>
      <c r="EC115" s="2">
        <f t="shared" si="184"/>
        <v>0.73218772388959219</v>
      </c>
      <c r="ED115" s="2">
        <f t="shared" si="185"/>
        <v>0.7070222212371059</v>
      </c>
      <c r="EE115" s="2">
        <f t="shared" si="186"/>
        <v>0.69693116998807847</v>
      </c>
    </row>
    <row r="116" spans="2:135" x14ac:dyDescent="0.25">
      <c r="B116" s="2">
        <v>110</v>
      </c>
      <c r="C116">
        <v>70.787999999999997</v>
      </c>
      <c r="D116">
        <v>71.515000000000001</v>
      </c>
      <c r="E116">
        <v>72.347999999999999</v>
      </c>
      <c r="F116">
        <v>74.257999999999996</v>
      </c>
      <c r="G116">
        <v>75.590999999999994</v>
      </c>
      <c r="H116">
        <v>78.364000000000004</v>
      </c>
      <c r="I116">
        <v>79.652000000000001</v>
      </c>
      <c r="J116">
        <v>80.424000000000007</v>
      </c>
      <c r="K116">
        <v>77.227000000000004</v>
      </c>
      <c r="L116">
        <v>72.484999999999999</v>
      </c>
      <c r="M116">
        <v>67.894000000000005</v>
      </c>
      <c r="N116">
        <v>59.847999999999999</v>
      </c>
      <c r="O116">
        <v>49.089599999999997</v>
      </c>
      <c r="R116" s="5">
        <f t="shared" si="96"/>
        <v>69.644896221056854</v>
      </c>
      <c r="S116" s="5">
        <f t="shared" si="97"/>
        <v>71.161156753468603</v>
      </c>
      <c r="T116" s="5">
        <f t="shared" si="98"/>
        <v>73.591105718557742</v>
      </c>
      <c r="U116" s="5">
        <f t="shared" si="99"/>
        <v>74.148672242098797</v>
      </c>
      <c r="V116" s="5">
        <f t="shared" si="100"/>
        <v>76.967406199967556</v>
      </c>
      <c r="W116" s="5">
        <f t="shared" si="101"/>
        <v>78.154759366561407</v>
      </c>
      <c r="X116" s="5">
        <f t="shared" si="102"/>
        <v>78.621389182061193</v>
      </c>
      <c r="Y116" s="5">
        <f t="shared" si="103"/>
        <v>79.371874543197379</v>
      </c>
      <c r="Z116" s="5">
        <f t="shared" si="104"/>
        <v>75.863868921784558</v>
      </c>
      <c r="AA116" s="5">
        <f t="shared" si="105"/>
        <v>72.190245785277355</v>
      </c>
      <c r="AB116" s="5">
        <f t="shared" si="106"/>
        <v>66.910064019870703</v>
      </c>
      <c r="AC116" s="5">
        <f t="shared" si="107"/>
        <v>57.835233125673575</v>
      </c>
      <c r="AD116" s="5">
        <f t="shared" si="108"/>
        <v>48.386122920192761</v>
      </c>
      <c r="AE116" s="5"/>
      <c r="AG116" s="5">
        <f t="shared" si="188"/>
        <v>1.1431037789431429</v>
      </c>
      <c r="AH116" s="5">
        <f t="shared" si="188"/>
        <v>0.35384324653139743</v>
      </c>
      <c r="AI116" s="5">
        <f t="shared" si="188"/>
        <v>-1.243105718557743</v>
      </c>
      <c r="AJ116" s="5">
        <f t="shared" si="187"/>
        <v>0.1093277579011982</v>
      </c>
      <c r="AK116" s="5">
        <f t="shared" si="187"/>
        <v>-1.3764061999675619</v>
      </c>
      <c r="AL116" s="5">
        <f t="shared" si="187"/>
        <v>0.209240633438597</v>
      </c>
      <c r="AM116" s="5">
        <f t="shared" si="187"/>
        <v>1.0306108179388076</v>
      </c>
      <c r="AN116" s="5">
        <f t="shared" si="187"/>
        <v>1.0521254568026279</v>
      </c>
      <c r="AO116" s="5">
        <f t="shared" si="187"/>
        <v>1.3631310782154458</v>
      </c>
      <c r="AP116" s="5">
        <f t="shared" si="189"/>
        <v>0.29475421472264429</v>
      </c>
      <c r="AQ116" s="5">
        <f t="shared" si="189"/>
        <v>0.98393598012930283</v>
      </c>
      <c r="AR116" s="5">
        <f t="shared" si="189"/>
        <v>2.0127668743264238</v>
      </c>
      <c r="AS116" s="5">
        <f t="shared" si="189"/>
        <v>0.70347707980723584</v>
      </c>
      <c r="AV116" s="2">
        <f t="shared" si="109"/>
        <v>69.629346191074148</v>
      </c>
      <c r="AW116" s="2">
        <f t="shared" si="110"/>
        <v>70.994490180277126</v>
      </c>
      <c r="AX116" s="2">
        <f t="shared" si="111"/>
        <v>73.016794445150083</v>
      </c>
      <c r="AY116" s="2">
        <f t="shared" si="112"/>
        <v>73.531522456380145</v>
      </c>
      <c r="AZ116" s="2">
        <f t="shared" si="113"/>
        <v>76.628241576842285</v>
      </c>
      <c r="BA116" s="2">
        <f t="shared" si="114"/>
        <v>77.574178822066912</v>
      </c>
      <c r="BB116" s="2">
        <f t="shared" si="115"/>
        <v>77.803672776773581</v>
      </c>
      <c r="BC116" s="2">
        <f t="shared" si="116"/>
        <v>77.503865690221062</v>
      </c>
      <c r="BD116" s="2">
        <f t="shared" si="117"/>
        <v>75.734091100900073</v>
      </c>
      <c r="BE116" s="2">
        <f t="shared" si="118"/>
        <v>71.459060928474756</v>
      </c>
      <c r="BF116" s="2">
        <f t="shared" si="119"/>
        <v>65.833181192986757</v>
      </c>
      <c r="BG116" s="2">
        <f t="shared" si="120"/>
        <v>57.388104558757206</v>
      </c>
      <c r="BH116" s="2">
        <f t="shared" si="121"/>
        <v>48.141899103863359</v>
      </c>
      <c r="BK116" s="2" t="str">
        <f t="shared" si="122"/>
        <v/>
      </c>
      <c r="BL116" s="2" t="str">
        <f t="shared" si="123"/>
        <v/>
      </c>
      <c r="BM116" s="2" t="str">
        <f t="shared" si="124"/>
        <v/>
      </c>
      <c r="BN116" s="2" t="str">
        <f t="shared" si="125"/>
        <v/>
      </c>
      <c r="BO116" s="2" t="str">
        <f t="shared" si="126"/>
        <v/>
      </c>
      <c r="BP116" s="2" t="str">
        <f t="shared" si="127"/>
        <v/>
      </c>
      <c r="BQ116" s="2" t="str">
        <f t="shared" si="128"/>
        <v/>
      </c>
      <c r="BR116" s="2" t="str">
        <f t="shared" si="129"/>
        <v/>
      </c>
      <c r="BS116" s="2" t="str">
        <f t="shared" si="130"/>
        <v/>
      </c>
      <c r="BT116" s="2" t="str">
        <f t="shared" si="131"/>
        <v/>
      </c>
      <c r="BU116" s="2" t="str">
        <f t="shared" si="132"/>
        <v/>
      </c>
      <c r="BV116" s="2" t="str">
        <f t="shared" si="133"/>
        <v/>
      </c>
      <c r="BW116" s="2" t="str">
        <f t="shared" si="134"/>
        <v/>
      </c>
      <c r="BZ116" s="2" t="str">
        <f t="shared" si="135"/>
        <v/>
      </c>
      <c r="CA116" s="2" t="str">
        <f t="shared" si="136"/>
        <v/>
      </c>
      <c r="CB116" s="2" t="str">
        <f t="shared" si="137"/>
        <v/>
      </c>
      <c r="CC116" s="2" t="str">
        <f t="shared" si="138"/>
        <v/>
      </c>
      <c r="CD116" s="2" t="str">
        <f t="shared" si="139"/>
        <v/>
      </c>
      <c r="CE116" s="2" t="str">
        <f t="shared" si="140"/>
        <v/>
      </c>
      <c r="CF116" s="2" t="str">
        <f t="shared" si="141"/>
        <v/>
      </c>
      <c r="CG116" s="2" t="str">
        <f t="shared" si="142"/>
        <v/>
      </c>
      <c r="CH116" s="2" t="str">
        <f t="shared" si="143"/>
        <v/>
      </c>
      <c r="CI116" s="2" t="str">
        <f t="shared" si="144"/>
        <v/>
      </c>
      <c r="CJ116" s="2" t="str">
        <f t="shared" si="145"/>
        <v/>
      </c>
      <c r="CK116" s="2" t="str">
        <f t="shared" si="146"/>
        <v/>
      </c>
      <c r="CL116" s="2" t="str">
        <f t="shared" si="147"/>
        <v/>
      </c>
      <c r="CO116" s="2">
        <f t="shared" si="148"/>
        <v>70.951473519643002</v>
      </c>
      <c r="CP116" s="2">
        <f t="shared" si="149"/>
        <v>71.995671787755398</v>
      </c>
      <c r="CQ116" s="2">
        <f t="shared" si="150"/>
        <v>74.035389478197231</v>
      </c>
      <c r="CR116" s="2">
        <f t="shared" si="151"/>
        <v>74.251570360263088</v>
      </c>
      <c r="CS116" s="2">
        <f t="shared" si="152"/>
        <v>77.485283932905986</v>
      </c>
      <c r="CT116" s="2">
        <f t="shared" si="153"/>
        <v>78.473348462837521</v>
      </c>
      <c r="CU116" s="2">
        <f t="shared" si="154"/>
        <v>78.795910230494627</v>
      </c>
      <c r="CV116" s="2">
        <f t="shared" si="155"/>
        <v>78.832038693262007</v>
      </c>
      <c r="CW116" s="2">
        <f t="shared" si="156"/>
        <v>76.701612646783758</v>
      </c>
      <c r="CX116" s="2">
        <f t="shared" si="157"/>
        <v>72.492491723091575</v>
      </c>
      <c r="CY116" s="2">
        <f t="shared" si="158"/>
        <v>67.059277875134185</v>
      </c>
      <c r="CZ116" s="2">
        <f t="shared" si="159"/>
        <v>58.147533021979939</v>
      </c>
      <c r="DA116" s="2">
        <f t="shared" si="160"/>
        <v>48.664944234326434</v>
      </c>
      <c r="DD116" s="2">
        <f t="shared" si="161"/>
        <v>69.156588920846289</v>
      </c>
      <c r="DE116" s="2">
        <f t="shared" si="162"/>
        <v>70.672289378646809</v>
      </c>
      <c r="DF116" s="2">
        <f t="shared" si="163"/>
        <v>72.735774411695218</v>
      </c>
      <c r="DG116" s="2">
        <f t="shared" si="164"/>
        <v>73.308546460158055</v>
      </c>
      <c r="DH116" s="2">
        <f t="shared" si="165"/>
        <v>76.319422888649186</v>
      </c>
      <c r="DI116" s="2">
        <f t="shared" si="166"/>
        <v>77.263155466537398</v>
      </c>
      <c r="DJ116" s="2">
        <f t="shared" si="167"/>
        <v>77.457678396190033</v>
      </c>
      <c r="DK116" s="2">
        <f t="shared" si="168"/>
        <v>77.122526711852643</v>
      </c>
      <c r="DL116" s="2">
        <f t="shared" si="169"/>
        <v>75.309647512137715</v>
      </c>
      <c r="DM116" s="2">
        <f t="shared" si="170"/>
        <v>71.077181365842407</v>
      </c>
      <c r="DN116" s="2">
        <f t="shared" si="171"/>
        <v>65.424172296418092</v>
      </c>
      <c r="DO116" s="2">
        <f t="shared" si="172"/>
        <v>57.101100202399159</v>
      </c>
      <c r="DP116" s="2">
        <f t="shared" si="173"/>
        <v>47.934460038523234</v>
      </c>
      <c r="DS116" s="2">
        <f t="shared" si="174"/>
        <v>0.7366085426635296</v>
      </c>
      <c r="DT116" s="2">
        <f t="shared" si="175"/>
        <v>0.75653235269512664</v>
      </c>
      <c r="DU116" s="2">
        <f t="shared" si="176"/>
        <v>0.7837667162391011</v>
      </c>
      <c r="DV116" s="2">
        <f t="shared" si="177"/>
        <v>0.76355212609431045</v>
      </c>
      <c r="DW116" s="2">
        <f t="shared" si="178"/>
        <v>0.73511535554396967</v>
      </c>
      <c r="DX116" s="2">
        <f t="shared" si="179"/>
        <v>0.74299689679217051</v>
      </c>
      <c r="DY116" s="2">
        <f t="shared" si="180"/>
        <v>0.74145408014199066</v>
      </c>
      <c r="DZ116" s="2">
        <f t="shared" si="181"/>
        <v>0.7769310876347163</v>
      </c>
      <c r="EA116" s="2">
        <f t="shared" si="182"/>
        <v>0.69507599134637088</v>
      </c>
      <c r="EB116" s="2">
        <f t="shared" si="183"/>
        <v>0.73017963114847928</v>
      </c>
      <c r="EC116" s="2">
        <f t="shared" si="184"/>
        <v>0.74985780619144027</v>
      </c>
      <c r="ED116" s="2">
        <f t="shared" si="185"/>
        <v>0.72573073876541627</v>
      </c>
      <c r="EE116" s="2">
        <f t="shared" si="186"/>
        <v>0.71602525211098078</v>
      </c>
    </row>
    <row r="117" spans="2:135" x14ac:dyDescent="0.25">
      <c r="B117" s="2">
        <v>111</v>
      </c>
      <c r="C117">
        <v>71.272999999999996</v>
      </c>
      <c r="D117">
        <v>71.561000000000007</v>
      </c>
      <c r="E117">
        <v>73.909000000000006</v>
      </c>
      <c r="F117">
        <v>73.847999999999999</v>
      </c>
      <c r="G117">
        <v>76.332999999999998</v>
      </c>
      <c r="H117">
        <v>78.832999999999998</v>
      </c>
      <c r="I117">
        <v>79.135999999999996</v>
      </c>
      <c r="J117">
        <v>80.787999999999997</v>
      </c>
      <c r="K117">
        <v>76.287999999999997</v>
      </c>
      <c r="L117">
        <v>73.090999999999994</v>
      </c>
      <c r="M117">
        <v>67.712000000000003</v>
      </c>
      <c r="N117">
        <v>58.47</v>
      </c>
      <c r="O117">
        <v>49.5075</v>
      </c>
      <c r="R117" s="5">
        <f t="shared" si="96"/>
        <v>69.564674985893333</v>
      </c>
      <c r="S117" s="5">
        <f t="shared" si="97"/>
        <v>71.190230454681696</v>
      </c>
      <c r="T117" s="5">
        <f t="shared" si="98"/>
        <v>73.760586171601062</v>
      </c>
      <c r="U117" s="5">
        <f t="shared" si="99"/>
        <v>74.431491559913567</v>
      </c>
      <c r="V117" s="5">
        <f t="shared" si="100"/>
        <v>77.157703252205735</v>
      </c>
      <c r="W117" s="5">
        <f t="shared" si="101"/>
        <v>78.469286924608198</v>
      </c>
      <c r="X117" s="5">
        <f t="shared" si="102"/>
        <v>79.085266003720434</v>
      </c>
      <c r="Y117" s="5">
        <f t="shared" si="103"/>
        <v>80.080285230884613</v>
      </c>
      <c r="Z117" s="5">
        <f t="shared" si="104"/>
        <v>75.928707903415003</v>
      </c>
      <c r="AA117" s="5">
        <f t="shared" si="105"/>
        <v>72.637598360903766</v>
      </c>
      <c r="AB117" s="5">
        <f t="shared" si="106"/>
        <v>67.482612637168742</v>
      </c>
      <c r="AC117" s="5">
        <f t="shared" si="107"/>
        <v>58.128427122792097</v>
      </c>
      <c r="AD117" s="5">
        <f t="shared" si="108"/>
        <v>48.569464730990575</v>
      </c>
      <c r="AE117" s="5"/>
      <c r="AG117" s="5">
        <f t="shared" si="188"/>
        <v>1.7083250141066628</v>
      </c>
      <c r="AH117" s="5">
        <f t="shared" si="188"/>
        <v>0.37076954531831063</v>
      </c>
      <c r="AI117" s="5">
        <f t="shared" si="188"/>
        <v>0.14841382839894379</v>
      </c>
      <c r="AJ117" s="5">
        <f t="shared" si="187"/>
        <v>-0.58349155991356838</v>
      </c>
      <c r="AK117" s="5">
        <f t="shared" si="187"/>
        <v>-0.8247032522057367</v>
      </c>
      <c r="AL117" s="5">
        <f t="shared" si="187"/>
        <v>0.36371307539180009</v>
      </c>
      <c r="AM117" s="5">
        <f t="shared" si="187"/>
        <v>5.0733996279561211E-2</v>
      </c>
      <c r="AN117" s="5">
        <f t="shared" si="187"/>
        <v>0.707714769115384</v>
      </c>
      <c r="AO117" s="5">
        <f t="shared" si="187"/>
        <v>0.35929209658499417</v>
      </c>
      <c r="AP117" s="5">
        <f t="shared" si="189"/>
        <v>0.45340163909622788</v>
      </c>
      <c r="AQ117" s="5">
        <f t="shared" si="189"/>
        <v>0.22938736283126104</v>
      </c>
      <c r="AR117" s="5">
        <f t="shared" si="189"/>
        <v>0.34157287720790208</v>
      </c>
      <c r="AS117" s="5">
        <f t="shared" si="189"/>
        <v>0.93803526900942558</v>
      </c>
      <c r="AV117" s="2">
        <f t="shared" si="109"/>
        <v>69.538009769560119</v>
      </c>
      <c r="AW117" s="2">
        <f t="shared" si="110"/>
        <v>70.930096073776596</v>
      </c>
      <c r="AX117" s="2">
        <f t="shared" si="111"/>
        <v>72.959565365716415</v>
      </c>
      <c r="AY117" s="2">
        <f t="shared" si="112"/>
        <v>73.498282773628532</v>
      </c>
      <c r="AZ117" s="2">
        <f t="shared" si="113"/>
        <v>76.591189506339958</v>
      </c>
      <c r="BA117" s="2">
        <f t="shared" si="114"/>
        <v>77.530807371647612</v>
      </c>
      <c r="BB117" s="2">
        <f t="shared" si="115"/>
        <v>77.759958694799337</v>
      </c>
      <c r="BC117" s="2">
        <f t="shared" si="116"/>
        <v>77.44262924056882</v>
      </c>
      <c r="BD117" s="2">
        <f t="shared" si="117"/>
        <v>75.678355706654344</v>
      </c>
      <c r="BE117" s="2">
        <f t="shared" si="118"/>
        <v>71.407013451720218</v>
      </c>
      <c r="BF117" s="2">
        <f t="shared" si="119"/>
        <v>65.778279662234425</v>
      </c>
      <c r="BG117" s="2">
        <f t="shared" si="120"/>
        <v>57.353452913486649</v>
      </c>
      <c r="BH117" s="2">
        <f t="shared" si="121"/>
        <v>48.123983495553034</v>
      </c>
      <c r="BK117" s="2" t="str">
        <f t="shared" si="122"/>
        <v/>
      </c>
      <c r="BL117" s="2" t="str">
        <f t="shared" si="123"/>
        <v/>
      </c>
      <c r="BM117" s="2" t="str">
        <f t="shared" si="124"/>
        <v/>
      </c>
      <c r="BN117" s="2" t="str">
        <f t="shared" si="125"/>
        <v/>
      </c>
      <c r="BO117" s="2" t="str">
        <f t="shared" si="126"/>
        <v/>
      </c>
      <c r="BP117" s="2" t="str">
        <f t="shared" si="127"/>
        <v/>
      </c>
      <c r="BQ117" s="2" t="str">
        <f t="shared" si="128"/>
        <v/>
      </c>
      <c r="BR117" s="2" t="str">
        <f t="shared" si="129"/>
        <v/>
      </c>
      <c r="BS117" s="2" t="str">
        <f t="shared" si="130"/>
        <v/>
      </c>
      <c r="BT117" s="2" t="str">
        <f t="shared" si="131"/>
        <v/>
      </c>
      <c r="BU117" s="2" t="str">
        <f t="shared" si="132"/>
        <v/>
      </c>
      <c r="BV117" s="2" t="str">
        <f t="shared" si="133"/>
        <v/>
      </c>
      <c r="BW117" s="2" t="str">
        <f t="shared" si="134"/>
        <v/>
      </c>
      <c r="BZ117" s="2" t="str">
        <f t="shared" si="135"/>
        <v/>
      </c>
      <c r="CA117" s="2" t="str">
        <f t="shared" si="136"/>
        <v/>
      </c>
      <c r="CB117" s="2" t="str">
        <f t="shared" si="137"/>
        <v/>
      </c>
      <c r="CC117" s="2" t="str">
        <f t="shared" si="138"/>
        <v/>
      </c>
      <c r="CD117" s="2" t="str">
        <f t="shared" si="139"/>
        <v/>
      </c>
      <c r="CE117" s="2" t="str">
        <f t="shared" si="140"/>
        <v/>
      </c>
      <c r="CF117" s="2" t="str">
        <f t="shared" si="141"/>
        <v/>
      </c>
      <c r="CG117" s="2" t="str">
        <f t="shared" si="142"/>
        <v/>
      </c>
      <c r="CH117" s="2" t="str">
        <f t="shared" si="143"/>
        <v/>
      </c>
      <c r="CI117" s="2" t="str">
        <f t="shared" si="144"/>
        <v/>
      </c>
      <c r="CJ117" s="2" t="str">
        <f t="shared" si="145"/>
        <v/>
      </c>
      <c r="CK117" s="2" t="str">
        <f t="shared" si="146"/>
        <v/>
      </c>
      <c r="CL117" s="2" t="str">
        <f t="shared" si="147"/>
        <v/>
      </c>
      <c r="CO117" s="2">
        <f t="shared" si="148"/>
        <v>70.948823497453489</v>
      </c>
      <c r="CP117" s="2">
        <f t="shared" si="149"/>
        <v>71.989856890003082</v>
      </c>
      <c r="CQ117" s="2">
        <f t="shared" si="150"/>
        <v>74.032442540943208</v>
      </c>
      <c r="CR117" s="2">
        <f t="shared" si="151"/>
        <v>74.253135943035687</v>
      </c>
      <c r="CS117" s="2">
        <f t="shared" si="152"/>
        <v>77.509500249441075</v>
      </c>
      <c r="CT117" s="2">
        <f t="shared" si="153"/>
        <v>78.491596749461607</v>
      </c>
      <c r="CU117" s="2">
        <f t="shared" si="154"/>
        <v>78.809404521444094</v>
      </c>
      <c r="CV117" s="2">
        <f t="shared" si="155"/>
        <v>78.84202411906</v>
      </c>
      <c r="CW117" s="2">
        <f t="shared" si="156"/>
        <v>76.717511201528197</v>
      </c>
      <c r="CX117" s="2">
        <f t="shared" si="157"/>
        <v>72.51565075168898</v>
      </c>
      <c r="CY117" s="2">
        <f t="shared" si="158"/>
        <v>67.085175844379549</v>
      </c>
      <c r="CZ117" s="2">
        <f t="shared" si="159"/>
        <v>58.166655205041849</v>
      </c>
      <c r="DA117" s="2">
        <f t="shared" si="160"/>
        <v>48.682820915423164</v>
      </c>
      <c r="DD117" s="2">
        <f t="shared" si="161"/>
        <v>69.077928438595791</v>
      </c>
      <c r="DE117" s="2">
        <f t="shared" si="162"/>
        <v>70.619052228862614</v>
      </c>
      <c r="DF117" s="2">
        <f t="shared" si="163"/>
        <v>72.689613873113132</v>
      </c>
      <c r="DG117" s="2">
        <f t="shared" si="164"/>
        <v>73.285096516237303</v>
      </c>
      <c r="DH117" s="2">
        <f t="shared" si="165"/>
        <v>76.289409159683501</v>
      </c>
      <c r="DI117" s="2">
        <f t="shared" si="166"/>
        <v>77.227711821486395</v>
      </c>
      <c r="DJ117" s="2">
        <f t="shared" si="167"/>
        <v>77.426214704658548</v>
      </c>
      <c r="DK117" s="2">
        <f t="shared" si="168"/>
        <v>77.076194340169167</v>
      </c>
      <c r="DL117" s="2">
        <f t="shared" si="169"/>
        <v>75.262598418381984</v>
      </c>
      <c r="DM117" s="2">
        <f t="shared" si="170"/>
        <v>71.033389676757253</v>
      </c>
      <c r="DN117" s="2">
        <f t="shared" si="171"/>
        <v>65.380677143675044</v>
      </c>
      <c r="DO117" s="2">
        <f t="shared" si="172"/>
        <v>57.073167683756758</v>
      </c>
      <c r="DP117" s="2">
        <f t="shared" si="173"/>
        <v>47.921850662675446</v>
      </c>
      <c r="DS117" s="2">
        <f t="shared" si="174"/>
        <v>0.75408490776321613</v>
      </c>
      <c r="DT117" s="2">
        <f t="shared" si="175"/>
        <v>0.77309396901583571</v>
      </c>
      <c r="DU117" s="2">
        <f t="shared" si="176"/>
        <v>0.79896802989803017</v>
      </c>
      <c r="DV117" s="2">
        <f t="shared" si="177"/>
        <v>0.77977523281639149</v>
      </c>
      <c r="DW117" s="2">
        <f t="shared" si="178"/>
        <v>0.75265752763064697</v>
      </c>
      <c r="DX117" s="2">
        <f t="shared" si="179"/>
        <v>0.7601873845850915</v>
      </c>
      <c r="DY117" s="2">
        <f t="shared" si="180"/>
        <v>0.75871425158667349</v>
      </c>
      <c r="DZ117" s="2">
        <f t="shared" si="181"/>
        <v>0.79248571703790027</v>
      </c>
      <c r="EA117" s="2">
        <f t="shared" si="182"/>
        <v>0.71423902993463773</v>
      </c>
      <c r="EB117" s="2">
        <f t="shared" si="183"/>
        <v>0.74793659411168933</v>
      </c>
      <c r="EC117" s="2">
        <f t="shared" si="184"/>
        <v>0.766733457529157</v>
      </c>
      <c r="ED117" s="2">
        <f t="shared" si="185"/>
        <v>0.74367770617035556</v>
      </c>
      <c r="EE117" s="2">
        <f t="shared" si="186"/>
        <v>0.7343748561159652</v>
      </c>
    </row>
    <row r="118" spans="2:135" x14ac:dyDescent="0.25">
      <c r="B118" s="2">
        <v>112</v>
      </c>
      <c r="C118">
        <v>70.379000000000005</v>
      </c>
      <c r="D118">
        <v>71.53</v>
      </c>
      <c r="E118">
        <v>73.847999999999999</v>
      </c>
      <c r="F118">
        <v>75.075999999999993</v>
      </c>
      <c r="G118">
        <v>78.135999999999996</v>
      </c>
      <c r="H118">
        <v>77.97</v>
      </c>
      <c r="I118">
        <v>80.015000000000001</v>
      </c>
      <c r="J118">
        <v>81.347999999999999</v>
      </c>
      <c r="K118">
        <v>75.879000000000005</v>
      </c>
      <c r="L118">
        <v>73.667000000000002</v>
      </c>
      <c r="M118">
        <v>68.257999999999996</v>
      </c>
      <c r="N118">
        <v>58.682000000000002</v>
      </c>
      <c r="O118">
        <v>49.417900000000003</v>
      </c>
      <c r="R118" s="5">
        <f t="shared" si="96"/>
        <v>69.48861734872257</v>
      </c>
      <c r="S118" s="5">
        <f t="shared" si="97"/>
        <v>71.246761616327987</v>
      </c>
      <c r="T118" s="5">
        <f t="shared" si="98"/>
        <v>73.951249118406295</v>
      </c>
      <c r="U118" s="5">
        <f t="shared" si="99"/>
        <v>74.790313519461435</v>
      </c>
      <c r="V118" s="5">
        <f t="shared" si="100"/>
        <v>77.441648510253984</v>
      </c>
      <c r="W118" s="5">
        <f t="shared" si="101"/>
        <v>78.910326300381513</v>
      </c>
      <c r="X118" s="5">
        <f t="shared" si="102"/>
        <v>79.731182405716865</v>
      </c>
      <c r="Y118" s="5">
        <f t="shared" si="103"/>
        <v>80.874711992681</v>
      </c>
      <c r="Z118" s="5">
        <f t="shared" si="104"/>
        <v>76.075194311792387</v>
      </c>
      <c r="AA118" s="5">
        <f t="shared" si="105"/>
        <v>73.296581866802001</v>
      </c>
      <c r="AB118" s="5">
        <f t="shared" si="106"/>
        <v>68.254680885793888</v>
      </c>
      <c r="AC118" s="5">
        <f t="shared" si="107"/>
        <v>58.579571917823003</v>
      </c>
      <c r="AD118" s="5">
        <f t="shared" si="108"/>
        <v>48.870082373111174</v>
      </c>
      <c r="AE118" s="5"/>
      <c r="AG118" s="5">
        <f t="shared" si="188"/>
        <v>0.89038265127743443</v>
      </c>
      <c r="AH118" s="5">
        <f t="shared" si="188"/>
        <v>0.28323838367201404</v>
      </c>
      <c r="AI118" s="5">
        <f t="shared" si="188"/>
        <v>-0.10324911840629625</v>
      </c>
      <c r="AJ118" s="5">
        <f t="shared" si="187"/>
        <v>0.28568648053855838</v>
      </c>
      <c r="AK118" s="5">
        <f t="shared" si="187"/>
        <v>0.69435148974601191</v>
      </c>
      <c r="AL118" s="5">
        <f t="shared" si="187"/>
        <v>-0.9403263003815141</v>
      </c>
      <c r="AM118" s="5">
        <f t="shared" si="187"/>
        <v>0.28381759428313558</v>
      </c>
      <c r="AN118" s="5">
        <f t="shared" si="187"/>
        <v>0.47328800731899889</v>
      </c>
      <c r="AO118" s="5">
        <f t="shared" si="187"/>
        <v>-0.19619431179238234</v>
      </c>
      <c r="AP118" s="5">
        <f t="shared" si="189"/>
        <v>0.37041813319800099</v>
      </c>
      <c r="AQ118" s="5">
        <f t="shared" si="189"/>
        <v>3.3191142061070877E-3</v>
      </c>
      <c r="AR118" s="5">
        <f t="shared" si="189"/>
        <v>0.10242808217699917</v>
      </c>
      <c r="AS118" s="5">
        <f t="shared" si="189"/>
        <v>0.54781762688882907</v>
      </c>
      <c r="AV118" s="2">
        <f t="shared" si="109"/>
        <v>69.4455715892461</v>
      </c>
      <c r="AW118" s="2">
        <f t="shared" si="110"/>
        <v>70.865282992123554</v>
      </c>
      <c r="AX118" s="2">
        <f t="shared" si="111"/>
        <v>72.90215095531596</v>
      </c>
      <c r="AY118" s="2">
        <f t="shared" si="112"/>
        <v>73.465040292658145</v>
      </c>
      <c r="AZ118" s="2">
        <f t="shared" si="113"/>
        <v>76.553250847864547</v>
      </c>
      <c r="BA118" s="2">
        <f t="shared" si="114"/>
        <v>77.486649368709152</v>
      </c>
      <c r="BB118" s="2">
        <f t="shared" si="115"/>
        <v>77.715839262196212</v>
      </c>
      <c r="BC118" s="2">
        <f t="shared" si="116"/>
        <v>77.381126756262205</v>
      </c>
      <c r="BD118" s="2">
        <f t="shared" si="117"/>
        <v>75.62133267476429</v>
      </c>
      <c r="BE118" s="2">
        <f t="shared" si="118"/>
        <v>71.353815787490504</v>
      </c>
      <c r="BF118" s="2">
        <f t="shared" si="119"/>
        <v>65.722470623635843</v>
      </c>
      <c r="BG118" s="2">
        <f t="shared" si="120"/>
        <v>57.318010306599326</v>
      </c>
      <c r="BH118" s="2">
        <f t="shared" si="121"/>
        <v>48.105562403819235</v>
      </c>
      <c r="BK118" s="2" t="str">
        <f t="shared" si="122"/>
        <v/>
      </c>
      <c r="BL118" s="2" t="str">
        <f t="shared" si="123"/>
        <v/>
      </c>
      <c r="BM118" s="2" t="str">
        <f t="shared" si="124"/>
        <v/>
      </c>
      <c r="BN118" s="2" t="str">
        <f t="shared" si="125"/>
        <v/>
      </c>
      <c r="BO118" s="2" t="str">
        <f t="shared" si="126"/>
        <v/>
      </c>
      <c r="BP118" s="2" t="str">
        <f t="shared" si="127"/>
        <v/>
      </c>
      <c r="BQ118" s="2" t="str">
        <f t="shared" si="128"/>
        <v/>
      </c>
      <c r="BR118" s="2" t="str">
        <f t="shared" si="129"/>
        <v/>
      </c>
      <c r="BS118" s="2" t="str">
        <f t="shared" si="130"/>
        <v/>
      </c>
      <c r="BT118" s="2" t="str">
        <f t="shared" si="131"/>
        <v/>
      </c>
      <c r="BU118" s="2" t="str">
        <f t="shared" si="132"/>
        <v/>
      </c>
      <c r="BV118" s="2" t="str">
        <f t="shared" si="133"/>
        <v/>
      </c>
      <c r="BW118" s="2" t="str">
        <f t="shared" si="134"/>
        <v/>
      </c>
      <c r="BZ118" s="2" t="str">
        <f t="shared" si="135"/>
        <v/>
      </c>
      <c r="CA118" s="2" t="str">
        <f t="shared" si="136"/>
        <v/>
      </c>
      <c r="CB118" s="2" t="str">
        <f t="shared" si="137"/>
        <v/>
      </c>
      <c r="CC118" s="2" t="str">
        <f t="shared" si="138"/>
        <v/>
      </c>
      <c r="CD118" s="2" t="str">
        <f t="shared" si="139"/>
        <v/>
      </c>
      <c r="CE118" s="2" t="str">
        <f t="shared" si="140"/>
        <v/>
      </c>
      <c r="CF118" s="2" t="str">
        <f t="shared" si="141"/>
        <v/>
      </c>
      <c r="CG118" s="2" t="str">
        <f t="shared" si="142"/>
        <v/>
      </c>
      <c r="CH118" s="2" t="str">
        <f t="shared" si="143"/>
        <v/>
      </c>
      <c r="CI118" s="2" t="str">
        <f t="shared" si="144"/>
        <v/>
      </c>
      <c r="CJ118" s="2" t="str">
        <f t="shared" si="145"/>
        <v/>
      </c>
      <c r="CK118" s="2" t="str">
        <f t="shared" si="146"/>
        <v/>
      </c>
      <c r="CL118" s="2" t="str">
        <f t="shared" si="147"/>
        <v/>
      </c>
      <c r="CO118" s="2">
        <f t="shared" si="148"/>
        <v>70.94617347526399</v>
      </c>
      <c r="CP118" s="2">
        <f t="shared" si="149"/>
        <v>71.984041992250752</v>
      </c>
      <c r="CQ118" s="2">
        <f t="shared" si="150"/>
        <v>74.029495603689199</v>
      </c>
      <c r="CR118" s="2">
        <f t="shared" si="151"/>
        <v>74.254701525808287</v>
      </c>
      <c r="CS118" s="2">
        <f t="shared" si="152"/>
        <v>77.53371656597615</v>
      </c>
      <c r="CT118" s="2">
        <f t="shared" si="153"/>
        <v>78.509845036085707</v>
      </c>
      <c r="CU118" s="2">
        <f t="shared" si="154"/>
        <v>78.822898812393547</v>
      </c>
      <c r="CV118" s="2">
        <f t="shared" si="155"/>
        <v>78.852009544857978</v>
      </c>
      <c r="CW118" s="2">
        <f t="shared" si="156"/>
        <v>76.733409756272636</v>
      </c>
      <c r="CX118" s="2">
        <f t="shared" si="157"/>
        <v>72.538809780286385</v>
      </c>
      <c r="CY118" s="2">
        <f t="shared" si="158"/>
        <v>67.111073813624913</v>
      </c>
      <c r="CZ118" s="2">
        <f t="shared" si="159"/>
        <v>58.185777388103759</v>
      </c>
      <c r="DA118" s="2">
        <f t="shared" si="160"/>
        <v>48.700697596519895</v>
      </c>
      <c r="DD118" s="2">
        <f t="shared" si="161"/>
        <v>68.999267956345278</v>
      </c>
      <c r="DE118" s="2">
        <f t="shared" si="162"/>
        <v>70.565815079078405</v>
      </c>
      <c r="DF118" s="2">
        <f t="shared" si="163"/>
        <v>72.643453334531046</v>
      </c>
      <c r="DG118" s="2">
        <f t="shared" si="164"/>
        <v>73.26164657231655</v>
      </c>
      <c r="DH118" s="2">
        <f t="shared" si="165"/>
        <v>76.259395430717817</v>
      </c>
      <c r="DI118" s="2">
        <f t="shared" si="166"/>
        <v>77.192268176435391</v>
      </c>
      <c r="DJ118" s="2">
        <f t="shared" si="167"/>
        <v>77.394751013127077</v>
      </c>
      <c r="DK118" s="2">
        <f t="shared" si="168"/>
        <v>77.029861968485704</v>
      </c>
      <c r="DL118" s="2">
        <f t="shared" si="169"/>
        <v>75.215549324626238</v>
      </c>
      <c r="DM118" s="2">
        <f t="shared" si="170"/>
        <v>70.989597987672099</v>
      </c>
      <c r="DN118" s="2">
        <f t="shared" si="171"/>
        <v>65.337181990931981</v>
      </c>
      <c r="DO118" s="2">
        <f t="shared" si="172"/>
        <v>57.045235165114349</v>
      </c>
      <c r="DP118" s="2">
        <f t="shared" si="173"/>
        <v>47.909241286827665</v>
      </c>
      <c r="DS118" s="2">
        <f t="shared" si="174"/>
        <v>0.77076256214595429</v>
      </c>
      <c r="DT118" s="2">
        <f t="shared" si="175"/>
        <v>0.78884344228436043</v>
      </c>
      <c r="DU118" s="2">
        <f t="shared" si="176"/>
        <v>0.81335517210305375</v>
      </c>
      <c r="DV118" s="2">
        <f t="shared" si="177"/>
        <v>0.79518382177499347</v>
      </c>
      <c r="DW118" s="2">
        <f t="shared" si="178"/>
        <v>0.76940238295022767</v>
      </c>
      <c r="DX118" s="2">
        <f t="shared" si="179"/>
        <v>0.77657379900259338</v>
      </c>
      <c r="DY118" s="2">
        <f t="shared" si="180"/>
        <v>0.77517155490905787</v>
      </c>
      <c r="DZ118" s="2">
        <f t="shared" si="181"/>
        <v>0.80722484153789775</v>
      </c>
      <c r="EA118" s="2">
        <f t="shared" si="182"/>
        <v>0.73266096033750472</v>
      </c>
      <c r="EB118" s="2">
        <f t="shared" si="183"/>
        <v>0.76490122166976582</v>
      </c>
      <c r="EC118" s="2">
        <f t="shared" si="184"/>
        <v>0.78280037836864491</v>
      </c>
      <c r="ED118" s="2">
        <f t="shared" si="185"/>
        <v>0.76083731405399135</v>
      </c>
      <c r="EE118" s="2">
        <f t="shared" si="186"/>
        <v>0.75194952066537368</v>
      </c>
    </row>
    <row r="119" spans="2:135" x14ac:dyDescent="0.25">
      <c r="B119" s="2">
        <v>113</v>
      </c>
      <c r="C119">
        <v>70.061000000000007</v>
      </c>
      <c r="D119">
        <v>72.075999999999993</v>
      </c>
      <c r="E119">
        <v>75.5</v>
      </c>
      <c r="F119">
        <v>74.424000000000007</v>
      </c>
      <c r="G119">
        <v>77.984999999999999</v>
      </c>
      <c r="H119">
        <v>79.53</v>
      </c>
      <c r="I119">
        <v>80.105999999999995</v>
      </c>
      <c r="J119">
        <v>81.120999999999995</v>
      </c>
      <c r="K119">
        <v>77.847999999999999</v>
      </c>
      <c r="L119">
        <v>74.182000000000002</v>
      </c>
      <c r="M119">
        <v>69.045000000000002</v>
      </c>
      <c r="N119">
        <v>59.152000000000001</v>
      </c>
      <c r="O119">
        <v>49.910400000000003</v>
      </c>
      <c r="R119" s="5">
        <f t="shared" si="96"/>
        <v>69.417655141560516</v>
      </c>
      <c r="S119" s="5">
        <f t="shared" si="97"/>
        <v>71.325784412430295</v>
      </c>
      <c r="T119" s="5">
        <f t="shared" si="98"/>
        <v>74.134867620239675</v>
      </c>
      <c r="U119" s="5">
        <f t="shared" si="99"/>
        <v>75.199401407750102</v>
      </c>
      <c r="V119" s="5">
        <f t="shared" si="100"/>
        <v>77.822553491457143</v>
      </c>
      <c r="W119" s="5">
        <f t="shared" si="101"/>
        <v>79.46870089323366</v>
      </c>
      <c r="X119" s="5">
        <f t="shared" si="102"/>
        <v>80.546848768236487</v>
      </c>
      <c r="Y119" s="5">
        <f t="shared" si="103"/>
        <v>81.65997425987814</v>
      </c>
      <c r="Z119" s="5">
        <f t="shared" si="104"/>
        <v>76.336455684433716</v>
      </c>
      <c r="AA119" s="5">
        <f t="shared" si="105"/>
        <v>74.176745114911114</v>
      </c>
      <c r="AB119" s="5">
        <f t="shared" si="106"/>
        <v>69.197801840396536</v>
      </c>
      <c r="AC119" s="5">
        <f t="shared" si="107"/>
        <v>59.21074772352673</v>
      </c>
      <c r="AD119" s="5">
        <f t="shared" si="108"/>
        <v>49.321153944776576</v>
      </c>
      <c r="AE119" s="5"/>
      <c r="AG119" s="5">
        <f t="shared" si="188"/>
        <v>0.64334485843949096</v>
      </c>
      <c r="AH119" s="5">
        <f t="shared" si="188"/>
        <v>0.75021558756969853</v>
      </c>
      <c r="AI119" s="5">
        <f t="shared" si="188"/>
        <v>1.3651323797603254</v>
      </c>
      <c r="AJ119" s="5">
        <f t="shared" si="187"/>
        <v>-0.77540140775009547</v>
      </c>
      <c r="AK119" s="5">
        <f t="shared" si="187"/>
        <v>0.1624465085428568</v>
      </c>
      <c r="AL119" s="5">
        <f t="shared" si="187"/>
        <v>6.1299106766341538E-2</v>
      </c>
      <c r="AM119" s="5">
        <f t="shared" si="187"/>
        <v>-0.44084876823649211</v>
      </c>
      <c r="AN119" s="5">
        <f t="shared" si="187"/>
        <v>-0.53897425987814529</v>
      </c>
      <c r="AO119" s="5">
        <f t="shared" si="187"/>
        <v>1.5115443155662831</v>
      </c>
      <c r="AP119" s="5">
        <f t="shared" si="189"/>
        <v>5.2548850888882725E-3</v>
      </c>
      <c r="AQ119" s="5">
        <f t="shared" si="189"/>
        <v>-0.15280184039653477</v>
      </c>
      <c r="AR119" s="5">
        <f t="shared" si="189"/>
        <v>-5.8747723526728635E-2</v>
      </c>
      <c r="AS119" s="5">
        <f t="shared" si="189"/>
        <v>0.58924605522342688</v>
      </c>
      <c r="AV119" s="2">
        <f t="shared" si="109"/>
        <v>69.352238684303032</v>
      </c>
      <c r="AW119" s="2">
        <f t="shared" si="110"/>
        <v>70.800171695358486</v>
      </c>
      <c r="AX119" s="2">
        <f t="shared" si="111"/>
        <v>72.844645952515961</v>
      </c>
      <c r="AY119" s="2">
        <f t="shared" si="112"/>
        <v>73.431856736372453</v>
      </c>
      <c r="AZ119" s="2">
        <f t="shared" si="113"/>
        <v>76.514572562565547</v>
      </c>
      <c r="BA119" s="2">
        <f t="shared" si="114"/>
        <v>77.441847306415212</v>
      </c>
      <c r="BB119" s="2">
        <f t="shared" si="115"/>
        <v>77.671437713365677</v>
      </c>
      <c r="BC119" s="2">
        <f t="shared" si="116"/>
        <v>77.319486842170505</v>
      </c>
      <c r="BD119" s="2">
        <f t="shared" si="117"/>
        <v>75.563211462628132</v>
      </c>
      <c r="BE119" s="2">
        <f t="shared" si="118"/>
        <v>71.299651655717497</v>
      </c>
      <c r="BF119" s="2">
        <f t="shared" si="119"/>
        <v>65.665934321357824</v>
      </c>
      <c r="BG119" s="2">
        <f t="shared" si="120"/>
        <v>57.281908344173416</v>
      </c>
      <c r="BH119" s="2">
        <f t="shared" si="121"/>
        <v>48.086724511787978</v>
      </c>
      <c r="BK119" s="2" t="str">
        <f t="shared" si="122"/>
        <v/>
      </c>
      <c r="BL119" s="2" t="str">
        <f t="shared" si="123"/>
        <v/>
      </c>
      <c r="BM119" s="2" t="str">
        <f t="shared" si="124"/>
        <v/>
      </c>
      <c r="BN119" s="2" t="str">
        <f t="shared" si="125"/>
        <v/>
      </c>
      <c r="BO119" s="2" t="str">
        <f t="shared" si="126"/>
        <v/>
      </c>
      <c r="BP119" s="2" t="str">
        <f t="shared" si="127"/>
        <v/>
      </c>
      <c r="BQ119" s="2" t="str">
        <f t="shared" si="128"/>
        <v/>
      </c>
      <c r="BR119" s="2" t="str">
        <f t="shared" si="129"/>
        <v/>
      </c>
      <c r="BS119" s="2" t="str">
        <f t="shared" si="130"/>
        <v/>
      </c>
      <c r="BT119" s="2" t="str">
        <f t="shared" si="131"/>
        <v/>
      </c>
      <c r="BU119" s="2" t="str">
        <f t="shared" si="132"/>
        <v/>
      </c>
      <c r="BV119" s="2" t="str">
        <f t="shared" si="133"/>
        <v/>
      </c>
      <c r="BW119" s="2" t="str">
        <f t="shared" si="134"/>
        <v/>
      </c>
      <c r="BZ119" s="2" t="str">
        <f t="shared" si="135"/>
        <v/>
      </c>
      <c r="CA119" s="2" t="str">
        <f t="shared" si="136"/>
        <v/>
      </c>
      <c r="CB119" s="2" t="str">
        <f t="shared" si="137"/>
        <v/>
      </c>
      <c r="CC119" s="2" t="str">
        <f t="shared" si="138"/>
        <v/>
      </c>
      <c r="CD119" s="2" t="str">
        <f t="shared" si="139"/>
        <v/>
      </c>
      <c r="CE119" s="2" t="str">
        <f t="shared" si="140"/>
        <v/>
      </c>
      <c r="CF119" s="2" t="str">
        <f t="shared" si="141"/>
        <v/>
      </c>
      <c r="CG119" s="2" t="str">
        <f t="shared" si="142"/>
        <v/>
      </c>
      <c r="CH119" s="2" t="str">
        <f t="shared" si="143"/>
        <v/>
      </c>
      <c r="CI119" s="2" t="str">
        <f t="shared" si="144"/>
        <v/>
      </c>
      <c r="CJ119" s="2" t="str">
        <f t="shared" si="145"/>
        <v/>
      </c>
      <c r="CK119" s="2" t="str">
        <f t="shared" si="146"/>
        <v/>
      </c>
      <c r="CL119" s="2" t="str">
        <f t="shared" si="147"/>
        <v/>
      </c>
      <c r="CO119" s="2">
        <f t="shared" si="148"/>
        <v>70.943523453074476</v>
      </c>
      <c r="CP119" s="2">
        <f t="shared" si="149"/>
        <v>71.978227094498436</v>
      </c>
      <c r="CQ119" s="2">
        <f t="shared" si="150"/>
        <v>74.02654866643519</v>
      </c>
      <c r="CR119" s="2">
        <f t="shared" si="151"/>
        <v>74.256267108580886</v>
      </c>
      <c r="CS119" s="2">
        <f t="shared" si="152"/>
        <v>77.557932882511224</v>
      </c>
      <c r="CT119" s="2">
        <f t="shared" si="153"/>
        <v>78.528093322709793</v>
      </c>
      <c r="CU119" s="2">
        <f t="shared" si="154"/>
        <v>78.836393103342999</v>
      </c>
      <c r="CV119" s="2">
        <f t="shared" si="155"/>
        <v>78.861994970655971</v>
      </c>
      <c r="CW119" s="2">
        <f t="shared" si="156"/>
        <v>76.749308311017074</v>
      </c>
      <c r="CX119" s="2">
        <f t="shared" si="157"/>
        <v>72.56196880888379</v>
      </c>
      <c r="CY119" s="2">
        <f t="shared" si="158"/>
        <v>67.136971782870276</v>
      </c>
      <c r="CZ119" s="2">
        <f t="shared" si="159"/>
        <v>58.204899571165676</v>
      </c>
      <c r="DA119" s="2">
        <f t="shared" si="160"/>
        <v>48.718574277616625</v>
      </c>
      <c r="DD119" s="2">
        <f t="shared" si="161"/>
        <v>68.92060747409478</v>
      </c>
      <c r="DE119" s="2">
        <f t="shared" si="162"/>
        <v>70.512577929294196</v>
      </c>
      <c r="DF119" s="2">
        <f t="shared" si="163"/>
        <v>72.597292795948974</v>
      </c>
      <c r="DG119" s="2">
        <f t="shared" si="164"/>
        <v>73.238196628395798</v>
      </c>
      <c r="DH119" s="2">
        <f t="shared" si="165"/>
        <v>76.229381701752118</v>
      </c>
      <c r="DI119" s="2">
        <f t="shared" si="166"/>
        <v>77.156824531384387</v>
      </c>
      <c r="DJ119" s="2">
        <f t="shared" si="167"/>
        <v>77.363287321595593</v>
      </c>
      <c r="DK119" s="2">
        <f t="shared" si="168"/>
        <v>76.983529596802242</v>
      </c>
      <c r="DL119" s="2">
        <f t="shared" si="169"/>
        <v>75.168500230870507</v>
      </c>
      <c r="DM119" s="2">
        <f t="shared" si="170"/>
        <v>70.945806298586945</v>
      </c>
      <c r="DN119" s="2">
        <f t="shared" si="171"/>
        <v>65.293686838188933</v>
      </c>
      <c r="DO119" s="2">
        <f t="shared" si="172"/>
        <v>57.01730264647194</v>
      </c>
      <c r="DP119" s="2">
        <f t="shared" si="173"/>
        <v>47.896631910979885</v>
      </c>
      <c r="DS119" s="2">
        <f t="shared" si="174"/>
        <v>0.78662919533318798</v>
      </c>
      <c r="DT119" s="2">
        <f t="shared" si="175"/>
        <v>0.80377721156466475</v>
      </c>
      <c r="DU119" s="2">
        <f t="shared" si="176"/>
        <v>0.82693570712230424</v>
      </c>
      <c r="DV119" s="2">
        <f t="shared" si="177"/>
        <v>0.80977730742035914</v>
      </c>
      <c r="DW119" s="2">
        <f t="shared" si="178"/>
        <v>0.78533694076394078</v>
      </c>
      <c r="DX119" s="2">
        <f t="shared" si="179"/>
        <v>0.79214667697983931</v>
      </c>
      <c r="DY119" s="2">
        <f t="shared" si="180"/>
        <v>0.79081584256321646</v>
      </c>
      <c r="DZ119" s="2">
        <f t="shared" si="181"/>
        <v>0.82115334674546636</v>
      </c>
      <c r="EA119" s="2">
        <f t="shared" si="182"/>
        <v>0.75031046670698842</v>
      </c>
      <c r="EB119" s="2">
        <f t="shared" si="183"/>
        <v>0.78105830640412977</v>
      </c>
      <c r="EC119" s="2">
        <f t="shared" si="184"/>
        <v>0.7980521219776775</v>
      </c>
      <c r="ED119" s="2">
        <f t="shared" si="185"/>
        <v>0.7771923350427079</v>
      </c>
      <c r="EE119" s="2">
        <f t="shared" si="186"/>
        <v>0.76872757929985092</v>
      </c>
    </row>
    <row r="120" spans="2:135" x14ac:dyDescent="0.25">
      <c r="B120" s="2">
        <v>114</v>
      </c>
      <c r="C120">
        <v>69.97</v>
      </c>
      <c r="D120">
        <v>71.317999999999998</v>
      </c>
      <c r="E120">
        <v>74.287999999999997</v>
      </c>
      <c r="F120">
        <v>75.894000000000005</v>
      </c>
      <c r="G120">
        <v>77.727000000000004</v>
      </c>
      <c r="H120">
        <v>79.045000000000002</v>
      </c>
      <c r="I120">
        <v>80.954999999999998</v>
      </c>
      <c r="J120">
        <v>82.847999999999999</v>
      </c>
      <c r="K120">
        <v>78.787999999999997</v>
      </c>
      <c r="L120">
        <v>74.652000000000001</v>
      </c>
      <c r="M120">
        <v>69.954999999999998</v>
      </c>
      <c r="N120">
        <v>59.682000000000002</v>
      </c>
      <c r="O120">
        <v>50.4925</v>
      </c>
      <c r="R120" s="5">
        <f t="shared" si="96"/>
        <v>69.351792572718523</v>
      </c>
      <c r="S120" s="5">
        <f t="shared" si="97"/>
        <v>71.4153051608575</v>
      </c>
      <c r="T120" s="5">
        <f t="shared" si="98"/>
        <v>74.277142855185105</v>
      </c>
      <c r="U120" s="5">
        <f t="shared" si="99"/>
        <v>75.612767251676061</v>
      </c>
      <c r="V120" s="5">
        <f t="shared" si="100"/>
        <v>78.283268897245947</v>
      </c>
      <c r="W120" s="5">
        <f t="shared" si="101"/>
        <v>80.104590851917663</v>
      </c>
      <c r="X120" s="5">
        <f t="shared" si="102"/>
        <v>81.476058155383612</v>
      </c>
      <c r="Y120" s="5">
        <f t="shared" si="103"/>
        <v>82.316300685891434</v>
      </c>
      <c r="Z120" s="5">
        <f t="shared" si="104"/>
        <v>76.742204507382738</v>
      </c>
      <c r="AA120" s="5">
        <f t="shared" si="105"/>
        <v>75.241491294086387</v>
      </c>
      <c r="AB120" s="5">
        <f t="shared" si="106"/>
        <v>70.233377202108429</v>
      </c>
      <c r="AC120" s="5">
        <f t="shared" si="107"/>
        <v>60.015082347419636</v>
      </c>
      <c r="AD120" s="5">
        <f t="shared" si="108"/>
        <v>49.942815013356238</v>
      </c>
      <c r="AE120" s="5"/>
      <c r="AG120" s="5">
        <f t="shared" si="188"/>
        <v>0.61820742728147593</v>
      </c>
      <c r="AH120" s="5">
        <f t="shared" si="188"/>
        <v>-9.730516085750196E-2</v>
      </c>
      <c r="AI120" s="5">
        <f t="shared" si="188"/>
        <v>1.0857144814892195E-2</v>
      </c>
      <c r="AJ120" s="5">
        <f t="shared" si="187"/>
        <v>0.28123274832394429</v>
      </c>
      <c r="AK120" s="5">
        <f t="shared" si="187"/>
        <v>-0.55626889724594264</v>
      </c>
      <c r="AL120" s="5">
        <f t="shared" si="187"/>
        <v>-1.0595908519176618</v>
      </c>
      <c r="AM120" s="5">
        <f t="shared" si="187"/>
        <v>-0.52105815538361355</v>
      </c>
      <c r="AN120" s="5">
        <f t="shared" si="187"/>
        <v>0.53169931410856464</v>
      </c>
      <c r="AO120" s="5">
        <f t="shared" si="187"/>
        <v>2.045795492617259</v>
      </c>
      <c r="AP120" s="5">
        <f t="shared" si="189"/>
        <v>-0.58949129408638612</v>
      </c>
      <c r="AQ120" s="5">
        <f t="shared" si="189"/>
        <v>-0.27837720210843031</v>
      </c>
      <c r="AR120" s="5">
        <f t="shared" si="189"/>
        <v>-0.33308234741963361</v>
      </c>
      <c r="AS120" s="5">
        <f t="shared" si="189"/>
        <v>0.54968498664376142</v>
      </c>
      <c r="AV120" s="2">
        <f t="shared" si="109"/>
        <v>69.258205675537141</v>
      </c>
      <c r="AW120" s="2">
        <f t="shared" si="110"/>
        <v>70.734873168677183</v>
      </c>
      <c r="AX120" s="2">
        <f t="shared" si="111"/>
        <v>72.78713550737794</v>
      </c>
      <c r="AY120" s="2">
        <f t="shared" si="112"/>
        <v>73.398787006023085</v>
      </c>
      <c r="AZ120" s="2">
        <f t="shared" si="113"/>
        <v>76.475293709791117</v>
      </c>
      <c r="BA120" s="2">
        <f t="shared" si="114"/>
        <v>77.396535080806885</v>
      </c>
      <c r="BB120" s="2">
        <f t="shared" si="115"/>
        <v>77.626867694217722</v>
      </c>
      <c r="BC120" s="2">
        <f t="shared" si="116"/>
        <v>77.257825462981472</v>
      </c>
      <c r="BD120" s="2">
        <f t="shared" si="117"/>
        <v>75.504174900300896</v>
      </c>
      <c r="BE120" s="2">
        <f t="shared" si="118"/>
        <v>71.244695517280149</v>
      </c>
      <c r="BF120" s="2">
        <f t="shared" si="119"/>
        <v>65.608839042124217</v>
      </c>
      <c r="BG120" s="2">
        <f t="shared" si="120"/>
        <v>57.245271916512664</v>
      </c>
      <c r="BH120" s="2">
        <f t="shared" si="121"/>
        <v>48.067554024590152</v>
      </c>
      <c r="BK120" s="2" t="str">
        <f t="shared" si="122"/>
        <v/>
      </c>
      <c r="BL120" s="2" t="str">
        <f t="shared" si="123"/>
        <v/>
      </c>
      <c r="BM120" s="2" t="str">
        <f t="shared" si="124"/>
        <v/>
      </c>
      <c r="BN120" s="2" t="str">
        <f t="shared" si="125"/>
        <v/>
      </c>
      <c r="BO120" s="2" t="str">
        <f t="shared" si="126"/>
        <v/>
      </c>
      <c r="BP120" s="2" t="str">
        <f t="shared" si="127"/>
        <v/>
      </c>
      <c r="BQ120" s="2" t="str">
        <f t="shared" si="128"/>
        <v/>
      </c>
      <c r="BR120" s="2" t="str">
        <f t="shared" si="129"/>
        <v/>
      </c>
      <c r="BS120" s="2" t="str">
        <f t="shared" si="130"/>
        <v/>
      </c>
      <c r="BT120" s="2" t="str">
        <f t="shared" si="131"/>
        <v/>
      </c>
      <c r="BU120" s="2" t="str">
        <f t="shared" si="132"/>
        <v/>
      </c>
      <c r="BV120" s="2" t="str">
        <f t="shared" si="133"/>
        <v/>
      </c>
      <c r="BW120" s="2" t="str">
        <f t="shared" si="134"/>
        <v/>
      </c>
      <c r="BZ120" s="2" t="str">
        <f t="shared" si="135"/>
        <v/>
      </c>
      <c r="CA120" s="2" t="str">
        <f t="shared" si="136"/>
        <v/>
      </c>
      <c r="CB120" s="2" t="str">
        <f t="shared" si="137"/>
        <v/>
      </c>
      <c r="CC120" s="2" t="str">
        <f t="shared" si="138"/>
        <v/>
      </c>
      <c r="CD120" s="2" t="str">
        <f t="shared" si="139"/>
        <v/>
      </c>
      <c r="CE120" s="2" t="str">
        <f t="shared" si="140"/>
        <v/>
      </c>
      <c r="CF120" s="2" t="str">
        <f t="shared" si="141"/>
        <v/>
      </c>
      <c r="CG120" s="2" t="str">
        <f t="shared" si="142"/>
        <v/>
      </c>
      <c r="CH120" s="2" t="str">
        <f t="shared" si="143"/>
        <v/>
      </c>
      <c r="CI120" s="2" t="str">
        <f t="shared" si="144"/>
        <v/>
      </c>
      <c r="CJ120" s="2" t="str">
        <f t="shared" si="145"/>
        <v/>
      </c>
      <c r="CK120" s="2" t="str">
        <f t="shared" si="146"/>
        <v/>
      </c>
      <c r="CL120" s="2" t="str">
        <f t="shared" si="147"/>
        <v/>
      </c>
      <c r="CO120" s="2">
        <f t="shared" si="148"/>
        <v>70.940873430884977</v>
      </c>
      <c r="CP120" s="2">
        <f t="shared" si="149"/>
        <v>71.97241219674612</v>
      </c>
      <c r="CQ120" s="2">
        <f t="shared" si="150"/>
        <v>74.023601729181166</v>
      </c>
      <c r="CR120" s="2">
        <f t="shared" si="151"/>
        <v>74.257832691353485</v>
      </c>
      <c r="CS120" s="2">
        <f t="shared" si="152"/>
        <v>77.582149199046313</v>
      </c>
      <c r="CT120" s="2">
        <f t="shared" si="153"/>
        <v>78.546341609333894</v>
      </c>
      <c r="CU120" s="2">
        <f t="shared" si="154"/>
        <v>78.849887394292466</v>
      </c>
      <c r="CV120" s="2">
        <f t="shared" si="155"/>
        <v>78.871980396453949</v>
      </c>
      <c r="CW120" s="2">
        <f t="shared" si="156"/>
        <v>76.765206865761499</v>
      </c>
      <c r="CX120" s="2">
        <f t="shared" si="157"/>
        <v>72.585127837481195</v>
      </c>
      <c r="CY120" s="2">
        <f t="shared" si="158"/>
        <v>67.16286975211564</v>
      </c>
      <c r="CZ120" s="2">
        <f t="shared" si="159"/>
        <v>58.224021754227586</v>
      </c>
      <c r="DA120" s="2">
        <f t="shared" si="160"/>
        <v>48.736450958713348</v>
      </c>
      <c r="DD120" s="2">
        <f t="shared" si="161"/>
        <v>68.841946991844281</v>
      </c>
      <c r="DE120" s="2">
        <f t="shared" si="162"/>
        <v>70.459340779510001</v>
      </c>
      <c r="DF120" s="2">
        <f t="shared" si="163"/>
        <v>72.551132257366888</v>
      </c>
      <c r="DG120" s="2">
        <f t="shared" si="164"/>
        <v>73.214746684475045</v>
      </c>
      <c r="DH120" s="2">
        <f t="shared" si="165"/>
        <v>76.199367972786433</v>
      </c>
      <c r="DI120" s="2">
        <f t="shared" si="166"/>
        <v>77.121380886333384</v>
      </c>
      <c r="DJ120" s="2">
        <f t="shared" si="167"/>
        <v>77.331823630064108</v>
      </c>
      <c r="DK120" s="2">
        <f t="shared" si="168"/>
        <v>76.93719722511878</v>
      </c>
      <c r="DL120" s="2">
        <f t="shared" si="169"/>
        <v>75.121451137114761</v>
      </c>
      <c r="DM120" s="2">
        <f t="shared" si="170"/>
        <v>70.902014609501776</v>
      </c>
      <c r="DN120" s="2">
        <f t="shared" si="171"/>
        <v>65.250191685445884</v>
      </c>
      <c r="DO120" s="2">
        <f t="shared" si="172"/>
        <v>56.989370127829538</v>
      </c>
      <c r="DP120" s="2">
        <f t="shared" si="173"/>
        <v>47.884022535132104</v>
      </c>
      <c r="DS120" s="2">
        <f t="shared" si="174"/>
        <v>0.80168019424105541</v>
      </c>
      <c r="DT120" s="2">
        <f t="shared" si="175"/>
        <v>0.81789862261063351</v>
      </c>
      <c r="DU120" s="2">
        <f t="shared" si="176"/>
        <v>0.83972282310188906</v>
      </c>
      <c r="DV120" s="2">
        <f t="shared" si="177"/>
        <v>0.82356170024867259</v>
      </c>
      <c r="DW120" s="2">
        <f t="shared" si="178"/>
        <v>0.80045597107866884</v>
      </c>
      <c r="DX120" s="2">
        <f t="shared" si="179"/>
        <v>0.8069040149442781</v>
      </c>
      <c r="DY120" s="2">
        <f t="shared" si="180"/>
        <v>0.8056444853595528</v>
      </c>
      <c r="DZ120" s="2">
        <f t="shared" si="181"/>
        <v>0.83428208255428271</v>
      </c>
      <c r="EA120" s="2">
        <f t="shared" si="182"/>
        <v>0.76716506198812429</v>
      </c>
      <c r="EB120" s="2">
        <f t="shared" si="183"/>
        <v>0.79640056171991958</v>
      </c>
      <c r="EC120" s="2">
        <f t="shared" si="184"/>
        <v>0.81248942886515596</v>
      </c>
      <c r="ED120" s="2">
        <f t="shared" si="185"/>
        <v>0.79273360743087373</v>
      </c>
      <c r="EE120" s="2">
        <f t="shared" si="186"/>
        <v>0.78469571827861662</v>
      </c>
    </row>
    <row r="121" spans="2:135" x14ac:dyDescent="0.25">
      <c r="B121" s="2">
        <v>115</v>
      </c>
      <c r="C121">
        <v>69.409000000000006</v>
      </c>
      <c r="D121">
        <v>71.802999999999997</v>
      </c>
      <c r="E121">
        <v>74.182000000000002</v>
      </c>
      <c r="F121">
        <v>75.317999999999998</v>
      </c>
      <c r="G121">
        <v>77.667000000000002</v>
      </c>
      <c r="H121">
        <v>80.212000000000003</v>
      </c>
      <c r="I121">
        <v>80.742000000000004</v>
      </c>
      <c r="J121">
        <v>81.817999999999998</v>
      </c>
      <c r="K121">
        <v>78.197000000000003</v>
      </c>
      <c r="L121">
        <v>75.847999999999999</v>
      </c>
      <c r="M121">
        <v>70.424000000000007</v>
      </c>
      <c r="N121">
        <v>61.53</v>
      </c>
      <c r="O121">
        <v>51.134300000000003</v>
      </c>
      <c r="R121" s="5">
        <f t="shared" si="96"/>
        <v>69.289695097391345</v>
      </c>
      <c r="S121" s="5">
        <f t="shared" si="97"/>
        <v>71.497100184227392</v>
      </c>
      <c r="T121" s="5">
        <f t="shared" si="98"/>
        <v>74.345497992643246</v>
      </c>
      <c r="U121" s="5">
        <f t="shared" si="99"/>
        <v>75.970325756636853</v>
      </c>
      <c r="V121" s="5">
        <f t="shared" si="100"/>
        <v>78.78182827105995</v>
      </c>
      <c r="W121" s="5">
        <f t="shared" si="101"/>
        <v>80.746441750663166</v>
      </c>
      <c r="X121" s="5">
        <f t="shared" si="102"/>
        <v>82.416797530245503</v>
      </c>
      <c r="Y121" s="5">
        <f t="shared" si="103"/>
        <v>82.726113267355331</v>
      </c>
      <c r="Z121" s="5">
        <f t="shared" si="104"/>
        <v>77.307198378712457</v>
      </c>
      <c r="AA121" s="5">
        <f t="shared" si="105"/>
        <v>76.397392896409997</v>
      </c>
      <c r="AB121" s="5">
        <f t="shared" si="106"/>
        <v>71.235831989590807</v>
      </c>
      <c r="AC121" s="5">
        <f t="shared" si="107"/>
        <v>60.943904519702819</v>
      </c>
      <c r="AD121" s="5">
        <f t="shared" si="108"/>
        <v>50.728379172884843</v>
      </c>
      <c r="AE121" s="5"/>
      <c r="AG121" s="5">
        <f t="shared" si="188"/>
        <v>0.11930490260866122</v>
      </c>
      <c r="AH121" s="5">
        <f t="shared" si="188"/>
        <v>0.30589981577260517</v>
      </c>
      <c r="AI121" s="5">
        <f t="shared" si="188"/>
        <v>-0.16349799264324361</v>
      </c>
      <c r="AJ121" s="5">
        <f t="shared" si="187"/>
        <v>-0.65232575663685566</v>
      </c>
      <c r="AK121" s="5">
        <f t="shared" si="187"/>
        <v>-1.1148282710599489</v>
      </c>
      <c r="AL121" s="5">
        <f t="shared" si="187"/>
        <v>-0.53444175066316291</v>
      </c>
      <c r="AM121" s="5">
        <f t="shared" si="187"/>
        <v>-1.6747975302454989</v>
      </c>
      <c r="AN121" s="5">
        <f t="shared" si="187"/>
        <v>-0.90811326735533271</v>
      </c>
      <c r="AO121" s="5">
        <f t="shared" si="187"/>
        <v>0.88980162128754614</v>
      </c>
      <c r="AP121" s="5">
        <f t="shared" si="189"/>
        <v>-0.54939289640999789</v>
      </c>
      <c r="AQ121" s="5">
        <f t="shared" si="189"/>
        <v>-0.81183198959080016</v>
      </c>
      <c r="AR121" s="5">
        <f t="shared" si="189"/>
        <v>0.58609548029718184</v>
      </c>
      <c r="AS121" s="5">
        <f t="shared" si="189"/>
        <v>0.40592082711516042</v>
      </c>
      <c r="AV121" s="2">
        <f t="shared" si="109"/>
        <v>69.163653337196138</v>
      </c>
      <c r="AW121" s="2">
        <f t="shared" si="110"/>
        <v>70.669488164946628</v>
      </c>
      <c r="AX121" s="2">
        <f t="shared" si="111"/>
        <v>72.729695165538431</v>
      </c>
      <c r="AY121" s="2">
        <f t="shared" si="112"/>
        <v>73.365879180848708</v>
      </c>
      <c r="AZ121" s="2">
        <f t="shared" si="113"/>
        <v>76.435544321717074</v>
      </c>
      <c r="BA121" s="2">
        <f t="shared" si="114"/>
        <v>77.350837041960574</v>
      </c>
      <c r="BB121" s="2">
        <f t="shared" si="115"/>
        <v>77.582232676497071</v>
      </c>
      <c r="BC121" s="2">
        <f t="shared" si="116"/>
        <v>77.196245834927993</v>
      </c>
      <c r="BD121" s="2">
        <f t="shared" si="117"/>
        <v>75.444397141687318</v>
      </c>
      <c r="BE121" s="2">
        <f t="shared" si="118"/>
        <v>71.189111069915</v>
      </c>
      <c r="BF121" s="2">
        <f t="shared" si="119"/>
        <v>65.551340082098562</v>
      </c>
      <c r="BG121" s="2">
        <f t="shared" si="120"/>
        <v>57.208218111099427</v>
      </c>
      <c r="BH121" s="2">
        <f t="shared" si="121"/>
        <v>48.048129904570942</v>
      </c>
      <c r="BK121" s="2" t="str">
        <f t="shared" si="122"/>
        <v/>
      </c>
      <c r="BL121" s="2" t="str">
        <f t="shared" si="123"/>
        <v/>
      </c>
      <c r="BM121" s="2" t="str">
        <f t="shared" si="124"/>
        <v/>
      </c>
      <c r="BN121" s="2" t="str">
        <f t="shared" si="125"/>
        <v/>
      </c>
      <c r="BO121" s="2" t="str">
        <f t="shared" si="126"/>
        <v/>
      </c>
      <c r="BP121" s="2" t="str">
        <f t="shared" si="127"/>
        <v/>
      </c>
      <c r="BQ121" s="2" t="str">
        <f t="shared" si="128"/>
        <v/>
      </c>
      <c r="BR121" s="2" t="str">
        <f t="shared" si="129"/>
        <v/>
      </c>
      <c r="BS121" s="2" t="str">
        <f t="shared" si="130"/>
        <v/>
      </c>
      <c r="BT121" s="2" t="str">
        <f t="shared" si="131"/>
        <v/>
      </c>
      <c r="BU121" s="2" t="str">
        <f t="shared" si="132"/>
        <v/>
      </c>
      <c r="BV121" s="2" t="str">
        <f t="shared" si="133"/>
        <v/>
      </c>
      <c r="BW121" s="2" t="str">
        <f t="shared" si="134"/>
        <v/>
      </c>
      <c r="BZ121" s="2" t="str">
        <f t="shared" si="135"/>
        <v/>
      </c>
      <c r="CA121" s="2" t="str">
        <f t="shared" si="136"/>
        <v/>
      </c>
      <c r="CB121" s="2" t="str">
        <f t="shared" si="137"/>
        <v/>
      </c>
      <c r="CC121" s="2" t="str">
        <f t="shared" si="138"/>
        <v/>
      </c>
      <c r="CD121" s="2" t="str">
        <f t="shared" si="139"/>
        <v/>
      </c>
      <c r="CE121" s="2" t="str">
        <f t="shared" si="140"/>
        <v/>
      </c>
      <c r="CF121" s="2" t="str">
        <f t="shared" si="141"/>
        <v/>
      </c>
      <c r="CG121" s="2" t="str">
        <f t="shared" si="142"/>
        <v/>
      </c>
      <c r="CH121" s="2" t="str">
        <f t="shared" si="143"/>
        <v/>
      </c>
      <c r="CI121" s="2" t="str">
        <f t="shared" si="144"/>
        <v/>
      </c>
      <c r="CJ121" s="2" t="str">
        <f t="shared" si="145"/>
        <v/>
      </c>
      <c r="CK121" s="2" t="str">
        <f t="shared" si="146"/>
        <v/>
      </c>
      <c r="CL121" s="2" t="str">
        <f t="shared" si="147"/>
        <v/>
      </c>
      <c r="CO121" s="2">
        <f t="shared" si="148"/>
        <v>70.938223408695478</v>
      </c>
      <c r="CP121" s="2">
        <f t="shared" si="149"/>
        <v>71.96659729899379</v>
      </c>
      <c r="CQ121" s="2">
        <f t="shared" si="150"/>
        <v>74.020654791927157</v>
      </c>
      <c r="CR121" s="2">
        <f t="shared" si="151"/>
        <v>74.259398274126085</v>
      </c>
      <c r="CS121" s="2">
        <f t="shared" si="152"/>
        <v>77.606365515581388</v>
      </c>
      <c r="CT121" s="2">
        <f t="shared" si="153"/>
        <v>78.564589895957994</v>
      </c>
      <c r="CU121" s="2">
        <f t="shared" si="154"/>
        <v>78.863381685241919</v>
      </c>
      <c r="CV121" s="2">
        <f t="shared" si="155"/>
        <v>78.881965822251928</v>
      </c>
      <c r="CW121" s="2">
        <f t="shared" si="156"/>
        <v>76.781105420505938</v>
      </c>
      <c r="CX121" s="2">
        <f t="shared" si="157"/>
        <v>72.6082868660786</v>
      </c>
      <c r="CY121" s="2">
        <f t="shared" si="158"/>
        <v>67.188767721361003</v>
      </c>
      <c r="CZ121" s="2">
        <f t="shared" si="159"/>
        <v>58.243143937289496</v>
      </c>
      <c r="DA121" s="2">
        <f t="shared" si="160"/>
        <v>48.754327639810079</v>
      </c>
      <c r="DD121" s="2">
        <f t="shared" si="161"/>
        <v>68.763286509593783</v>
      </c>
      <c r="DE121" s="2">
        <f t="shared" si="162"/>
        <v>70.406103629725791</v>
      </c>
      <c r="DF121" s="2">
        <f t="shared" si="163"/>
        <v>72.504971718784816</v>
      </c>
      <c r="DG121" s="2">
        <f t="shared" si="164"/>
        <v>73.191296740554293</v>
      </c>
      <c r="DH121" s="2">
        <f t="shared" si="165"/>
        <v>76.169354243820749</v>
      </c>
      <c r="DI121" s="2">
        <f t="shared" si="166"/>
        <v>77.08593724128238</v>
      </c>
      <c r="DJ121" s="2">
        <f t="shared" si="167"/>
        <v>77.300359938532637</v>
      </c>
      <c r="DK121" s="2">
        <f t="shared" si="168"/>
        <v>76.890864853435303</v>
      </c>
      <c r="DL121" s="2">
        <f t="shared" si="169"/>
        <v>75.074402043359015</v>
      </c>
      <c r="DM121" s="2">
        <f t="shared" si="170"/>
        <v>70.858222920416623</v>
      </c>
      <c r="DN121" s="2">
        <f t="shared" si="171"/>
        <v>65.206696532702836</v>
      </c>
      <c r="DO121" s="2">
        <f t="shared" si="172"/>
        <v>56.961437609187129</v>
      </c>
      <c r="DP121" s="2">
        <f t="shared" si="173"/>
        <v>47.871413159284316</v>
      </c>
      <c r="DS121" s="2">
        <f t="shared" si="174"/>
        <v>0.81591795708293469</v>
      </c>
      <c r="DT121" s="2">
        <f t="shared" si="175"/>
        <v>0.8312171715862311</v>
      </c>
      <c r="DU121" s="2">
        <f t="shared" si="176"/>
        <v>0.85173454085773415</v>
      </c>
      <c r="DV121" s="2">
        <f t="shared" si="177"/>
        <v>0.83654883472491381</v>
      </c>
      <c r="DW121" s="2">
        <f t="shared" si="178"/>
        <v>0.81476131528864704</v>
      </c>
      <c r="DX121" s="2">
        <f t="shared" si="179"/>
        <v>0.82085055618670177</v>
      </c>
      <c r="DY121" s="2">
        <f t="shared" si="180"/>
        <v>0.8196616658994792</v>
      </c>
      <c r="DZ121" s="2">
        <f t="shared" si="181"/>
        <v>0.84662707402820037</v>
      </c>
      <c r="EA121" s="2">
        <f t="shared" si="182"/>
        <v>0.7832106602221578</v>
      </c>
      <c r="EB121" s="2">
        <f t="shared" si="183"/>
        <v>0.81092796619313867</v>
      </c>
      <c r="EC121" s="2">
        <f t="shared" si="184"/>
        <v>0.82611948987107942</v>
      </c>
      <c r="ED121" s="2">
        <f t="shared" si="185"/>
        <v>0.80745940274971484</v>
      </c>
      <c r="EE121" s="2">
        <f t="shared" si="186"/>
        <v>0.79984840074047547</v>
      </c>
    </row>
    <row r="122" spans="2:135" x14ac:dyDescent="0.25">
      <c r="B122" s="2">
        <v>116</v>
      </c>
      <c r="C122">
        <v>70.575999999999993</v>
      </c>
      <c r="D122">
        <v>72.620999999999995</v>
      </c>
      <c r="E122">
        <v>75.212000000000003</v>
      </c>
      <c r="F122">
        <v>76.090999999999994</v>
      </c>
      <c r="G122">
        <v>80.015000000000001</v>
      </c>
      <c r="H122">
        <v>80.847999999999999</v>
      </c>
      <c r="I122">
        <v>82.227000000000004</v>
      </c>
      <c r="J122">
        <v>82.227000000000004</v>
      </c>
      <c r="K122">
        <v>78.832999999999998</v>
      </c>
      <c r="L122">
        <v>76.5</v>
      </c>
      <c r="M122">
        <v>71.03</v>
      </c>
      <c r="N122">
        <v>61.226999999999997</v>
      </c>
      <c r="O122">
        <v>51.7761</v>
      </c>
      <c r="R122" s="5">
        <f t="shared" si="96"/>
        <v>69.228550739267902</v>
      </c>
      <c r="S122" s="5">
        <f t="shared" si="97"/>
        <v>71.549891216600884</v>
      </c>
      <c r="T122" s="5">
        <f t="shared" si="98"/>
        <v>74.31776337854636</v>
      </c>
      <c r="U122" s="5">
        <f t="shared" si="99"/>
        <v>76.210543478578344</v>
      </c>
      <c r="V122" s="5">
        <f t="shared" si="100"/>
        <v>79.254125780284809</v>
      </c>
      <c r="W122" s="5">
        <f t="shared" si="101"/>
        <v>81.300641631538909</v>
      </c>
      <c r="X122" s="5">
        <f t="shared" si="102"/>
        <v>83.234857677456304</v>
      </c>
      <c r="Y122" s="5">
        <f t="shared" si="103"/>
        <v>82.805370253841062</v>
      </c>
      <c r="Z122" s="5">
        <f t="shared" si="104"/>
        <v>78.018086738639781</v>
      </c>
      <c r="AA122" s="5">
        <f t="shared" si="105"/>
        <v>77.499561608539068</v>
      </c>
      <c r="AB122" s="5">
        <f t="shared" si="106"/>
        <v>72.053132325804768</v>
      </c>
      <c r="AC122" s="5">
        <f t="shared" si="107"/>
        <v>61.902990804689395</v>
      </c>
      <c r="AD122" s="5">
        <f t="shared" si="108"/>
        <v>51.632706938823212</v>
      </c>
      <c r="AE122" s="5"/>
      <c r="AG122" s="5">
        <f t="shared" si="188"/>
        <v>1.3474492607320911</v>
      </c>
      <c r="AH122" s="5">
        <f t="shared" si="188"/>
        <v>1.0711087833991115</v>
      </c>
      <c r="AI122" s="5">
        <f t="shared" si="188"/>
        <v>0.89423662145364347</v>
      </c>
      <c r="AJ122" s="5">
        <f t="shared" si="187"/>
        <v>-0.11954347857835046</v>
      </c>
      <c r="AK122" s="5">
        <f t="shared" si="187"/>
        <v>0.7608742197151912</v>
      </c>
      <c r="AL122" s="5">
        <f t="shared" si="187"/>
        <v>-0.45264163153890991</v>
      </c>
      <c r="AM122" s="5">
        <f t="shared" si="187"/>
        <v>-1.0078576774563004</v>
      </c>
      <c r="AN122" s="5">
        <f t="shared" si="187"/>
        <v>-0.578370253841058</v>
      </c>
      <c r="AO122" s="5">
        <f t="shared" si="187"/>
        <v>0.81491326136021769</v>
      </c>
      <c r="AP122" s="5">
        <f t="shared" si="189"/>
        <v>-0.99956160853906795</v>
      </c>
      <c r="AQ122" s="5">
        <f t="shared" si="189"/>
        <v>-1.0231323258047667</v>
      </c>
      <c r="AR122" s="5">
        <f t="shared" si="189"/>
        <v>-0.67599080468939832</v>
      </c>
      <c r="AS122" s="5">
        <f t="shared" si="189"/>
        <v>0.14339306117678774</v>
      </c>
      <c r="AV122" s="2">
        <f t="shared" si="109"/>
        <v>69.068747619771486</v>
      </c>
      <c r="AW122" s="2">
        <f t="shared" si="110"/>
        <v>70.604107010166302</v>
      </c>
      <c r="AX122" s="2">
        <f t="shared" si="111"/>
        <v>72.672391040122179</v>
      </c>
      <c r="AY122" s="2">
        <f t="shared" si="112"/>
        <v>73.333174653763436</v>
      </c>
      <c r="AZ122" s="2">
        <f t="shared" si="113"/>
        <v>76.39544459773164</v>
      </c>
      <c r="BA122" s="2">
        <f t="shared" si="114"/>
        <v>77.304867355113061</v>
      </c>
      <c r="BB122" s="2">
        <f t="shared" si="115"/>
        <v>77.537625651349913</v>
      </c>
      <c r="BC122" s="2">
        <f t="shared" si="116"/>
        <v>77.134838580793172</v>
      </c>
      <c r="BD122" s="2">
        <f t="shared" si="117"/>
        <v>75.384042019470598</v>
      </c>
      <c r="BE122" s="2">
        <f t="shared" si="118"/>
        <v>71.133050143602674</v>
      </c>
      <c r="BF122" s="2">
        <f t="shared" si="119"/>
        <v>65.493579104230804</v>
      </c>
      <c r="BG122" s="2">
        <f t="shared" si="120"/>
        <v>57.170855414126748</v>
      </c>
      <c r="BH122" s="2">
        <f t="shared" si="121"/>
        <v>48.02852530326296</v>
      </c>
      <c r="BK122" s="2" t="str">
        <f t="shared" si="122"/>
        <v/>
      </c>
      <c r="BL122" s="2" t="str">
        <f t="shared" si="123"/>
        <v/>
      </c>
      <c r="BM122" s="2" t="str">
        <f t="shared" si="124"/>
        <v/>
      </c>
      <c r="BN122" s="2" t="str">
        <f t="shared" si="125"/>
        <v/>
      </c>
      <c r="BO122" s="2" t="str">
        <f t="shared" si="126"/>
        <v/>
      </c>
      <c r="BP122" s="2" t="str">
        <f t="shared" si="127"/>
        <v/>
      </c>
      <c r="BQ122" s="2" t="str">
        <f t="shared" si="128"/>
        <v/>
      </c>
      <c r="BR122" s="2" t="str">
        <f t="shared" si="129"/>
        <v/>
      </c>
      <c r="BS122" s="2" t="str">
        <f t="shared" si="130"/>
        <v/>
      </c>
      <c r="BT122" s="2" t="str">
        <f t="shared" si="131"/>
        <v/>
      </c>
      <c r="BU122" s="2" t="str">
        <f t="shared" si="132"/>
        <v/>
      </c>
      <c r="BV122" s="2" t="str">
        <f t="shared" si="133"/>
        <v/>
      </c>
      <c r="BW122" s="2" t="str">
        <f t="shared" si="134"/>
        <v/>
      </c>
      <c r="BZ122" s="2" t="str">
        <f t="shared" si="135"/>
        <v/>
      </c>
      <c r="CA122" s="2" t="str">
        <f t="shared" si="136"/>
        <v/>
      </c>
      <c r="CB122" s="2" t="str">
        <f t="shared" si="137"/>
        <v/>
      </c>
      <c r="CC122" s="2" t="str">
        <f t="shared" si="138"/>
        <v/>
      </c>
      <c r="CD122" s="2" t="str">
        <f t="shared" si="139"/>
        <v/>
      </c>
      <c r="CE122" s="2" t="str">
        <f t="shared" si="140"/>
        <v/>
      </c>
      <c r="CF122" s="2" t="str">
        <f t="shared" si="141"/>
        <v/>
      </c>
      <c r="CG122" s="2" t="str">
        <f t="shared" si="142"/>
        <v/>
      </c>
      <c r="CH122" s="2" t="str">
        <f t="shared" si="143"/>
        <v/>
      </c>
      <c r="CI122" s="2" t="str">
        <f t="shared" si="144"/>
        <v/>
      </c>
      <c r="CJ122" s="2" t="str">
        <f t="shared" si="145"/>
        <v/>
      </c>
      <c r="CK122" s="2" t="str">
        <f t="shared" si="146"/>
        <v/>
      </c>
      <c r="CL122" s="2" t="str">
        <f t="shared" si="147"/>
        <v/>
      </c>
      <c r="CO122" s="2">
        <f t="shared" si="148"/>
        <v>70.935573386505965</v>
      </c>
      <c r="CP122" s="2">
        <f t="shared" si="149"/>
        <v>71.960782401241474</v>
      </c>
      <c r="CQ122" s="2">
        <f t="shared" si="150"/>
        <v>74.017707854673148</v>
      </c>
      <c r="CR122" s="2">
        <f t="shared" si="151"/>
        <v>74.260963856898684</v>
      </c>
      <c r="CS122" s="2">
        <f t="shared" si="152"/>
        <v>77.630581832116476</v>
      </c>
      <c r="CT122" s="2">
        <f t="shared" si="153"/>
        <v>78.58283818258208</v>
      </c>
      <c r="CU122" s="2">
        <f t="shared" si="154"/>
        <v>78.876875976191371</v>
      </c>
      <c r="CV122" s="2">
        <f t="shared" si="155"/>
        <v>78.891951248049921</v>
      </c>
      <c r="CW122" s="2">
        <f t="shared" si="156"/>
        <v>76.797003975250377</v>
      </c>
      <c r="CX122" s="2">
        <f t="shared" si="157"/>
        <v>72.63144589467602</v>
      </c>
      <c r="CY122" s="2">
        <f t="shared" si="158"/>
        <v>67.214665690606367</v>
      </c>
      <c r="CZ122" s="2">
        <f t="shared" si="159"/>
        <v>58.262266120351406</v>
      </c>
      <c r="DA122" s="2">
        <f t="shared" si="160"/>
        <v>48.772204320906809</v>
      </c>
      <c r="DD122" s="2">
        <f t="shared" si="161"/>
        <v>68.68462602734327</v>
      </c>
      <c r="DE122" s="2">
        <f t="shared" si="162"/>
        <v>70.352866479941582</v>
      </c>
      <c r="DF122" s="2">
        <f t="shared" si="163"/>
        <v>72.45881118020273</v>
      </c>
      <c r="DG122" s="2">
        <f t="shared" si="164"/>
        <v>73.16784679663354</v>
      </c>
      <c r="DH122" s="2">
        <f t="shared" si="165"/>
        <v>76.139340514855064</v>
      </c>
      <c r="DI122" s="2">
        <f t="shared" si="166"/>
        <v>77.050493596231391</v>
      </c>
      <c r="DJ122" s="2">
        <f t="shared" si="167"/>
        <v>77.268896247001152</v>
      </c>
      <c r="DK122" s="2">
        <f t="shared" si="168"/>
        <v>76.844532481751841</v>
      </c>
      <c r="DL122" s="2">
        <f t="shared" si="169"/>
        <v>75.027352949603284</v>
      </c>
      <c r="DM122" s="2">
        <f t="shared" si="170"/>
        <v>70.814431231331469</v>
      </c>
      <c r="DN122" s="2">
        <f t="shared" si="171"/>
        <v>65.163201379959773</v>
      </c>
      <c r="DO122" s="2">
        <f t="shared" si="172"/>
        <v>56.93350509054472</v>
      </c>
      <c r="DP122" s="2">
        <f t="shared" si="173"/>
        <v>47.858803783436535</v>
      </c>
      <c r="DS122" s="2">
        <f t="shared" si="174"/>
        <v>0.82935114370195739</v>
      </c>
      <c r="DT122" s="2">
        <f t="shared" si="175"/>
        <v>0.84374771908371093</v>
      </c>
      <c r="DU122" s="2">
        <f t="shared" si="176"/>
        <v>0.86299293377349084</v>
      </c>
      <c r="DV122" s="2">
        <f t="shared" si="177"/>
        <v>0.84875557875769791</v>
      </c>
      <c r="DW122" s="2">
        <f t="shared" si="178"/>
        <v>0.82826114062685818</v>
      </c>
      <c r="DX122" s="2">
        <f t="shared" si="179"/>
        <v>0.83399702576855295</v>
      </c>
      <c r="DY122" s="2">
        <f t="shared" si="180"/>
        <v>0.83287761688134554</v>
      </c>
      <c r="DZ122" s="2">
        <f t="shared" si="181"/>
        <v>0.85820873393368691</v>
      </c>
      <c r="EA122" s="2">
        <f t="shared" si="182"/>
        <v>0.79844101198602768</v>
      </c>
      <c r="EB122" s="2">
        <f t="shared" si="183"/>
        <v>0.8246470330158342</v>
      </c>
      <c r="EC122" s="2">
        <f t="shared" si="184"/>
        <v>0.83895516848309082</v>
      </c>
      <c r="ED122" s="2">
        <f t="shared" si="185"/>
        <v>0.82137471053274047</v>
      </c>
      <c r="EE122" s="2">
        <f t="shared" si="186"/>
        <v>0.81418719076246426</v>
      </c>
    </row>
    <row r="123" spans="2:135" x14ac:dyDescent="0.25">
      <c r="B123" s="2">
        <v>117</v>
      </c>
      <c r="C123">
        <v>69.697000000000003</v>
      </c>
      <c r="D123">
        <v>71.5</v>
      </c>
      <c r="E123">
        <v>74.105999999999995</v>
      </c>
      <c r="F123">
        <v>77.182000000000002</v>
      </c>
      <c r="G123">
        <v>78.302999999999997</v>
      </c>
      <c r="H123">
        <v>82.257999999999996</v>
      </c>
      <c r="I123">
        <v>82.802999999999997</v>
      </c>
      <c r="J123">
        <v>81.909000000000006</v>
      </c>
      <c r="K123">
        <v>80.712000000000003</v>
      </c>
      <c r="L123">
        <v>77.090999999999994</v>
      </c>
      <c r="M123">
        <v>72.484999999999999</v>
      </c>
      <c r="N123">
        <v>62.061</v>
      </c>
      <c r="O123">
        <v>52.119399999999999</v>
      </c>
      <c r="R123" s="5">
        <f t="shared" si="96"/>
        <v>69.164372791005405</v>
      </c>
      <c r="S123" s="5">
        <f t="shared" si="97"/>
        <v>71.55431104644687</v>
      </c>
      <c r="T123" s="5">
        <f t="shared" si="98"/>
        <v>74.18859590322937</v>
      </c>
      <c r="U123" s="5">
        <f t="shared" si="99"/>
        <v>76.286187122098809</v>
      </c>
      <c r="V123" s="5">
        <f t="shared" si="100"/>
        <v>79.625105699997874</v>
      </c>
      <c r="W123" s="5">
        <f t="shared" si="101"/>
        <v>81.671476996448348</v>
      </c>
      <c r="X123" s="5">
        <f t="shared" si="102"/>
        <v>83.792380602923416</v>
      </c>
      <c r="Y123" s="5">
        <f t="shared" si="103"/>
        <v>82.528079901835383</v>
      </c>
      <c r="Z123" s="5">
        <f t="shared" si="104"/>
        <v>78.823526673938261</v>
      </c>
      <c r="AA123" s="5">
        <f t="shared" si="105"/>
        <v>78.376824180868439</v>
      </c>
      <c r="AB123" s="5">
        <f t="shared" si="106"/>
        <v>72.541536376300698</v>
      </c>
      <c r="AC123" s="5">
        <f t="shared" si="107"/>
        <v>62.763307810870629</v>
      </c>
      <c r="AD123" s="5">
        <f t="shared" si="108"/>
        <v>52.56871611080733</v>
      </c>
      <c r="AE123" s="5"/>
      <c r="AG123" s="5">
        <f t="shared" si="188"/>
        <v>0.53262720899459737</v>
      </c>
      <c r="AH123" s="5">
        <f t="shared" si="188"/>
        <v>-5.4311046446869682E-2</v>
      </c>
      <c r="AI123" s="5">
        <f t="shared" si="188"/>
        <v>-8.2595903229375267E-2</v>
      </c>
      <c r="AJ123" s="5">
        <f t="shared" si="187"/>
        <v>0.89581287790119291</v>
      </c>
      <c r="AK123" s="5">
        <f t="shared" si="187"/>
        <v>-1.3221056999978771</v>
      </c>
      <c r="AL123" s="5">
        <f t="shared" si="187"/>
        <v>0.58652300355164755</v>
      </c>
      <c r="AM123" s="5">
        <f t="shared" si="187"/>
        <v>-0.98938060292341845</v>
      </c>
      <c r="AN123" s="5">
        <f t="shared" si="187"/>
        <v>-0.6190799018353772</v>
      </c>
      <c r="AO123" s="5">
        <f t="shared" si="187"/>
        <v>1.8884733260617423</v>
      </c>
      <c r="AP123" s="5">
        <f t="shared" si="189"/>
        <v>-1.2858241808684454</v>
      </c>
      <c r="AQ123" s="5">
        <f t="shared" si="189"/>
        <v>-5.6536376300698521E-2</v>
      </c>
      <c r="AR123" s="5">
        <f t="shared" si="189"/>
        <v>-0.70230781087062866</v>
      </c>
      <c r="AS123" s="5">
        <f t="shared" si="189"/>
        <v>-0.44931611080733092</v>
      </c>
      <c r="AV123" s="2">
        <f t="shared" si="109"/>
        <v>68.9736390931686</v>
      </c>
      <c r="AW123" s="2">
        <f t="shared" si="110"/>
        <v>70.538809639050001</v>
      </c>
      <c r="AX123" s="2">
        <f t="shared" si="111"/>
        <v>72.615280138091961</v>
      </c>
      <c r="AY123" s="2">
        <f t="shared" si="112"/>
        <v>73.300708379376275</v>
      </c>
      <c r="AZ123" s="2">
        <f t="shared" si="113"/>
        <v>76.355104397181876</v>
      </c>
      <c r="BA123" s="2">
        <f t="shared" si="114"/>
        <v>77.258729645990911</v>
      </c>
      <c r="BB123" s="2">
        <f t="shared" si="115"/>
        <v>77.493129071593415</v>
      </c>
      <c r="BC123" s="2">
        <f t="shared" si="116"/>
        <v>77.073682104157385</v>
      </c>
      <c r="BD123" s="2">
        <f t="shared" si="117"/>
        <v>75.323261802543612</v>
      </c>
      <c r="BE123" s="2">
        <f t="shared" si="118"/>
        <v>71.076651972350803</v>
      </c>
      <c r="BF123" s="2">
        <f t="shared" si="119"/>
        <v>65.435683848027253</v>
      </c>
      <c r="BG123" s="2">
        <f t="shared" si="120"/>
        <v>57.133283184529226</v>
      </c>
      <c r="BH123" s="2">
        <f t="shared" si="121"/>
        <v>48.008807180705645</v>
      </c>
      <c r="BK123" s="2" t="str">
        <f t="shared" si="122"/>
        <v/>
      </c>
      <c r="BL123" s="2" t="str">
        <f t="shared" si="123"/>
        <v/>
      </c>
      <c r="BM123" s="2" t="str">
        <f t="shared" si="124"/>
        <v/>
      </c>
      <c r="BN123" s="2" t="str">
        <f t="shared" si="125"/>
        <v/>
      </c>
      <c r="BO123" s="2" t="str">
        <f t="shared" si="126"/>
        <v/>
      </c>
      <c r="BP123" s="2" t="str">
        <f t="shared" si="127"/>
        <v/>
      </c>
      <c r="BQ123" s="2" t="str">
        <f t="shared" si="128"/>
        <v/>
      </c>
      <c r="BR123" s="2" t="str">
        <f t="shared" si="129"/>
        <v/>
      </c>
      <c r="BS123" s="2" t="str">
        <f t="shared" si="130"/>
        <v/>
      </c>
      <c r="BT123" s="2" t="str">
        <f t="shared" si="131"/>
        <v/>
      </c>
      <c r="BU123" s="2" t="str">
        <f t="shared" si="132"/>
        <v/>
      </c>
      <c r="BV123" s="2" t="str">
        <f t="shared" si="133"/>
        <v/>
      </c>
      <c r="BW123" s="2" t="str">
        <f t="shared" si="134"/>
        <v/>
      </c>
      <c r="BZ123" s="2" t="str">
        <f t="shared" si="135"/>
        <v/>
      </c>
      <c r="CA123" s="2" t="str">
        <f t="shared" si="136"/>
        <v/>
      </c>
      <c r="CB123" s="2" t="str">
        <f t="shared" si="137"/>
        <v/>
      </c>
      <c r="CC123" s="2" t="str">
        <f t="shared" si="138"/>
        <v/>
      </c>
      <c r="CD123" s="2" t="str">
        <f t="shared" si="139"/>
        <v/>
      </c>
      <c r="CE123" s="2" t="str">
        <f t="shared" si="140"/>
        <v/>
      </c>
      <c r="CF123" s="2" t="str">
        <f t="shared" si="141"/>
        <v/>
      </c>
      <c r="CG123" s="2" t="str">
        <f t="shared" si="142"/>
        <v/>
      </c>
      <c r="CH123" s="2" t="str">
        <f t="shared" si="143"/>
        <v/>
      </c>
      <c r="CI123" s="2" t="str">
        <f t="shared" si="144"/>
        <v/>
      </c>
      <c r="CJ123" s="2" t="str">
        <f t="shared" si="145"/>
        <v/>
      </c>
      <c r="CK123" s="2" t="str">
        <f t="shared" si="146"/>
        <v/>
      </c>
      <c r="CL123" s="2" t="str">
        <f t="shared" si="147"/>
        <v/>
      </c>
      <c r="CO123" s="2">
        <f t="shared" si="148"/>
        <v>70.932923364316466</v>
      </c>
      <c r="CP123" s="2">
        <f t="shared" si="149"/>
        <v>71.954967503489158</v>
      </c>
      <c r="CQ123" s="2">
        <f t="shared" si="150"/>
        <v>74.014760917419139</v>
      </c>
      <c r="CR123" s="2">
        <f t="shared" si="151"/>
        <v>74.262529439671283</v>
      </c>
      <c r="CS123" s="2">
        <f t="shared" si="152"/>
        <v>77.654798148651551</v>
      </c>
      <c r="CT123" s="2">
        <f t="shared" si="153"/>
        <v>78.60108646920618</v>
      </c>
      <c r="CU123" s="2">
        <f t="shared" si="154"/>
        <v>78.890370267140824</v>
      </c>
      <c r="CV123" s="2">
        <f t="shared" si="155"/>
        <v>78.901936673847899</v>
      </c>
      <c r="CW123" s="2">
        <f t="shared" si="156"/>
        <v>76.812902529994815</v>
      </c>
      <c r="CX123" s="2">
        <f t="shared" si="157"/>
        <v>72.654604923273425</v>
      </c>
      <c r="CY123" s="2">
        <f t="shared" si="158"/>
        <v>67.24056365985173</v>
      </c>
      <c r="CZ123" s="2">
        <f t="shared" si="159"/>
        <v>58.281388303413323</v>
      </c>
      <c r="DA123" s="2">
        <f t="shared" si="160"/>
        <v>48.790081002003539</v>
      </c>
      <c r="DD123" s="2">
        <f t="shared" si="161"/>
        <v>68.605965545092772</v>
      </c>
      <c r="DE123" s="2">
        <f t="shared" si="162"/>
        <v>70.299629330157373</v>
      </c>
      <c r="DF123" s="2">
        <f t="shared" si="163"/>
        <v>72.412650641620658</v>
      </c>
      <c r="DG123" s="2">
        <f t="shared" si="164"/>
        <v>73.144396852712788</v>
      </c>
      <c r="DH123" s="2">
        <f t="shared" si="165"/>
        <v>76.109326785889365</v>
      </c>
      <c r="DI123" s="2">
        <f t="shared" si="166"/>
        <v>77.015049951180387</v>
      </c>
      <c r="DJ123" s="2">
        <f t="shared" si="167"/>
        <v>77.237432555469667</v>
      </c>
      <c r="DK123" s="2">
        <f t="shared" si="168"/>
        <v>76.798200110068379</v>
      </c>
      <c r="DL123" s="2">
        <f t="shared" si="169"/>
        <v>74.980303855847538</v>
      </c>
      <c r="DM123" s="2">
        <f t="shared" si="170"/>
        <v>70.770639542246315</v>
      </c>
      <c r="DN123" s="2">
        <f t="shared" si="171"/>
        <v>65.119706227216724</v>
      </c>
      <c r="DO123" s="2">
        <f t="shared" si="172"/>
        <v>56.905572571902312</v>
      </c>
      <c r="DP123" s="2">
        <f t="shared" si="173"/>
        <v>47.846194407588754</v>
      </c>
      <c r="DS123" s="2">
        <f t="shared" si="174"/>
        <v>0.84199389218043552</v>
      </c>
      <c r="DT123" s="2">
        <f t="shared" si="175"/>
        <v>0.85550970022565431</v>
      </c>
      <c r="DU123" s="2">
        <f t="shared" si="176"/>
        <v>0.87352337755257725</v>
      </c>
      <c r="DV123" s="2">
        <f t="shared" si="177"/>
        <v>0.86020304882743337</v>
      </c>
      <c r="DW123" s="2">
        <f t="shared" si="178"/>
        <v>0.84096915852699172</v>
      </c>
      <c r="DX123" s="2">
        <f t="shared" si="179"/>
        <v>0.84635934164123483</v>
      </c>
      <c r="DY123" s="2">
        <f t="shared" si="180"/>
        <v>0.84530783324845704</v>
      </c>
      <c r="DZ123" s="2">
        <f t="shared" si="181"/>
        <v>0.86905109754137222</v>
      </c>
      <c r="EA123" s="2">
        <f t="shared" si="182"/>
        <v>0.81285703654912389</v>
      </c>
      <c r="EB123" s="2">
        <f t="shared" si="183"/>
        <v>0.83757003542302055</v>
      </c>
      <c r="EC123" s="2">
        <f t="shared" si="184"/>
        <v>0.85101420965484231</v>
      </c>
      <c r="ED123" s="2">
        <f t="shared" si="185"/>
        <v>0.83449047178953739</v>
      </c>
      <c r="EE123" s="2">
        <f t="shared" si="186"/>
        <v>0.8277200099258667</v>
      </c>
    </row>
    <row r="124" spans="2:135" x14ac:dyDescent="0.25">
      <c r="B124" s="2">
        <v>118</v>
      </c>
      <c r="C124">
        <v>68.379000000000005</v>
      </c>
      <c r="D124">
        <v>71.332999999999998</v>
      </c>
      <c r="E124">
        <v>74.075999999999993</v>
      </c>
      <c r="F124">
        <v>77.257999999999996</v>
      </c>
      <c r="G124">
        <v>80.454999999999998</v>
      </c>
      <c r="H124">
        <v>81.257999999999996</v>
      </c>
      <c r="I124">
        <v>83.53</v>
      </c>
      <c r="J124">
        <v>82.061000000000007</v>
      </c>
      <c r="K124">
        <v>80.682000000000002</v>
      </c>
      <c r="L124">
        <v>78.954999999999998</v>
      </c>
      <c r="M124">
        <v>72.712000000000003</v>
      </c>
      <c r="N124">
        <v>62.726999999999997</v>
      </c>
      <c r="O124">
        <v>53.089599999999997</v>
      </c>
      <c r="R124" s="5">
        <f t="shared" si="96"/>
        <v>69.092772049740717</v>
      </c>
      <c r="S124" s="5">
        <f t="shared" si="97"/>
        <v>71.49811921928756</v>
      </c>
      <c r="T124" s="5">
        <f t="shared" si="98"/>
        <v>73.971089751036317</v>
      </c>
      <c r="U124" s="5">
        <f t="shared" si="99"/>
        <v>76.177690605367275</v>
      </c>
      <c r="V124" s="5">
        <f t="shared" si="100"/>
        <v>79.826402005809044</v>
      </c>
      <c r="W124" s="5">
        <f t="shared" si="101"/>
        <v>81.785940994458798</v>
      </c>
      <c r="X124" s="5">
        <f t="shared" si="102"/>
        <v>83.983618317947176</v>
      </c>
      <c r="Y124" s="5">
        <f t="shared" si="103"/>
        <v>81.934188055521489</v>
      </c>
      <c r="Z124" s="5">
        <f t="shared" si="104"/>
        <v>79.633387650421199</v>
      </c>
      <c r="AA124" s="5">
        <f t="shared" si="105"/>
        <v>78.872204160411002</v>
      </c>
      <c r="AB124" s="5">
        <f t="shared" si="106"/>
        <v>72.604092359936516</v>
      </c>
      <c r="AC124" s="5">
        <f t="shared" si="107"/>
        <v>63.386738053841107</v>
      </c>
      <c r="AD124" s="5">
        <f t="shared" si="108"/>
        <v>53.416834200729014</v>
      </c>
      <c r="AE124" s="5"/>
      <c r="AG124" s="5">
        <f t="shared" si="188"/>
        <v>-0.71377204974071162</v>
      </c>
      <c r="AH124" s="5">
        <f t="shared" si="188"/>
        <v>-0.16511921928756124</v>
      </c>
      <c r="AI124" s="5">
        <f t="shared" si="188"/>
        <v>0.10491024896367662</v>
      </c>
      <c r="AJ124" s="5">
        <f t="shared" si="187"/>
        <v>1.0803093946327209</v>
      </c>
      <c r="AK124" s="5">
        <f t="shared" si="187"/>
        <v>0.62859799419095452</v>
      </c>
      <c r="AL124" s="5">
        <f t="shared" si="187"/>
        <v>-0.52794099445880249</v>
      </c>
      <c r="AM124" s="5">
        <f t="shared" si="187"/>
        <v>-0.45361831794717489</v>
      </c>
      <c r="AN124" s="5">
        <f t="shared" si="187"/>
        <v>0.12681194447851851</v>
      </c>
      <c r="AO124" s="5">
        <f t="shared" si="187"/>
        <v>1.0486123495788036</v>
      </c>
      <c r="AP124" s="5">
        <f t="shared" si="189"/>
        <v>8.27958395889965E-2</v>
      </c>
      <c r="AQ124" s="5">
        <f t="shared" si="189"/>
        <v>0.10790764006348752</v>
      </c>
      <c r="AR124" s="5">
        <f t="shared" si="189"/>
        <v>-0.65973805384111017</v>
      </c>
      <c r="AS124" s="5">
        <f t="shared" si="189"/>
        <v>-0.32723420072901632</v>
      </c>
      <c r="AV124" s="2">
        <f t="shared" si="109"/>
        <v>68.878462764880112</v>
      </c>
      <c r="AW124" s="2">
        <f t="shared" si="110"/>
        <v>70.473665825161405</v>
      </c>
      <c r="AX124" s="2">
        <f t="shared" si="111"/>
        <v>72.5584108082233</v>
      </c>
      <c r="AY124" s="2">
        <f t="shared" si="112"/>
        <v>73.268509210660909</v>
      </c>
      <c r="AZ124" s="2">
        <f t="shared" si="113"/>
        <v>76.314623001526556</v>
      </c>
      <c r="BA124" s="2">
        <f t="shared" si="114"/>
        <v>77.212516898418613</v>
      </c>
      <c r="BB124" s="2">
        <f t="shared" si="115"/>
        <v>77.448815008006875</v>
      </c>
      <c r="BC124" s="2">
        <f t="shared" si="116"/>
        <v>77.012843138907016</v>
      </c>
      <c r="BD124" s="2">
        <f t="shared" si="117"/>
        <v>75.262196339336825</v>
      </c>
      <c r="BE124" s="2">
        <f t="shared" si="118"/>
        <v>71.020042808997715</v>
      </c>
      <c r="BF124" s="2">
        <f t="shared" si="119"/>
        <v>65.377768147260383</v>
      </c>
      <c r="BG124" s="2">
        <f t="shared" si="120"/>
        <v>57.095591376793969</v>
      </c>
      <c r="BH124" s="2">
        <f t="shared" si="121"/>
        <v>47.989036097064393</v>
      </c>
      <c r="BK124" s="2" t="str">
        <f t="shared" si="122"/>
        <v/>
      </c>
      <c r="BL124" s="2" t="str">
        <f t="shared" si="123"/>
        <v/>
      </c>
      <c r="BM124" s="2" t="str">
        <f t="shared" si="124"/>
        <v/>
      </c>
      <c r="BN124" s="2" t="str">
        <f t="shared" si="125"/>
        <v/>
      </c>
      <c r="BO124" s="2" t="str">
        <f t="shared" si="126"/>
        <v/>
      </c>
      <c r="BP124" s="2" t="str">
        <f t="shared" si="127"/>
        <v/>
      </c>
      <c r="BQ124" s="2" t="str">
        <f t="shared" si="128"/>
        <v/>
      </c>
      <c r="BR124" s="2" t="str">
        <f t="shared" si="129"/>
        <v/>
      </c>
      <c r="BS124" s="2" t="str">
        <f t="shared" si="130"/>
        <v/>
      </c>
      <c r="BT124" s="2" t="str">
        <f t="shared" si="131"/>
        <v/>
      </c>
      <c r="BU124" s="2" t="str">
        <f t="shared" si="132"/>
        <v/>
      </c>
      <c r="BV124" s="2" t="str">
        <f t="shared" si="133"/>
        <v/>
      </c>
      <c r="BW124" s="2" t="str">
        <f t="shared" si="134"/>
        <v/>
      </c>
      <c r="BZ124" s="2" t="str">
        <f t="shared" si="135"/>
        <v/>
      </c>
      <c r="CA124" s="2" t="str">
        <f t="shared" si="136"/>
        <v/>
      </c>
      <c r="CB124" s="2" t="str">
        <f t="shared" si="137"/>
        <v/>
      </c>
      <c r="CC124" s="2" t="str">
        <f t="shared" si="138"/>
        <v/>
      </c>
      <c r="CD124" s="2" t="str">
        <f t="shared" si="139"/>
        <v/>
      </c>
      <c r="CE124" s="2" t="str">
        <f t="shared" si="140"/>
        <v/>
      </c>
      <c r="CF124" s="2" t="str">
        <f t="shared" si="141"/>
        <v/>
      </c>
      <c r="CG124" s="2" t="str">
        <f t="shared" si="142"/>
        <v/>
      </c>
      <c r="CH124" s="2" t="str">
        <f t="shared" si="143"/>
        <v/>
      </c>
      <c r="CI124" s="2" t="str">
        <f t="shared" si="144"/>
        <v/>
      </c>
      <c r="CJ124" s="2" t="str">
        <f t="shared" si="145"/>
        <v/>
      </c>
      <c r="CK124" s="2" t="str">
        <f t="shared" si="146"/>
        <v/>
      </c>
      <c r="CL124" s="2" t="str">
        <f t="shared" si="147"/>
        <v/>
      </c>
      <c r="CO124" s="2">
        <f t="shared" si="148"/>
        <v>70.930273342126952</v>
      </c>
      <c r="CP124" s="2">
        <f t="shared" si="149"/>
        <v>71.949152605736828</v>
      </c>
      <c r="CQ124" s="2">
        <f t="shared" si="150"/>
        <v>74.011813980165115</v>
      </c>
      <c r="CR124" s="2">
        <f t="shared" si="151"/>
        <v>74.264095022443868</v>
      </c>
      <c r="CS124" s="2">
        <f t="shared" si="152"/>
        <v>77.679014465186626</v>
      </c>
      <c r="CT124" s="2">
        <f t="shared" si="153"/>
        <v>78.619334755830266</v>
      </c>
      <c r="CU124" s="2">
        <f t="shared" si="154"/>
        <v>78.903864558090291</v>
      </c>
      <c r="CV124" s="2">
        <f t="shared" si="155"/>
        <v>78.911922099645892</v>
      </c>
      <c r="CW124" s="2">
        <f t="shared" si="156"/>
        <v>76.828801084739254</v>
      </c>
      <c r="CX124" s="2">
        <f t="shared" si="157"/>
        <v>72.67776395187083</v>
      </c>
      <c r="CY124" s="2">
        <f t="shared" si="158"/>
        <v>67.266461629097094</v>
      </c>
      <c r="CZ124" s="2">
        <f t="shared" si="159"/>
        <v>58.300510486475233</v>
      </c>
      <c r="DA124" s="2">
        <f t="shared" si="160"/>
        <v>48.80795768310027</v>
      </c>
      <c r="DD124" s="2">
        <f t="shared" si="161"/>
        <v>68.527305062842274</v>
      </c>
      <c r="DE124" s="2">
        <f t="shared" si="162"/>
        <v>70.246392180373178</v>
      </c>
      <c r="DF124" s="2">
        <f t="shared" si="163"/>
        <v>72.366490103038572</v>
      </c>
      <c r="DG124" s="2">
        <f t="shared" si="164"/>
        <v>73.120946908792035</v>
      </c>
      <c r="DH124" s="2">
        <f t="shared" si="165"/>
        <v>76.079313056923681</v>
      </c>
      <c r="DI124" s="2">
        <f t="shared" si="166"/>
        <v>76.979606306129384</v>
      </c>
      <c r="DJ124" s="2">
        <f t="shared" si="167"/>
        <v>77.205968863938196</v>
      </c>
      <c r="DK124" s="2">
        <f t="shared" si="168"/>
        <v>76.751867738384902</v>
      </c>
      <c r="DL124" s="2">
        <f t="shared" si="169"/>
        <v>74.933254762091806</v>
      </c>
      <c r="DM124" s="2">
        <f t="shared" si="170"/>
        <v>70.726847853161161</v>
      </c>
      <c r="DN124" s="2">
        <f t="shared" si="171"/>
        <v>65.076211074473676</v>
      </c>
      <c r="DO124" s="2">
        <f t="shared" si="172"/>
        <v>56.87764005325991</v>
      </c>
      <c r="DP124" s="2">
        <f t="shared" si="173"/>
        <v>47.833585031740967</v>
      </c>
      <c r="DS124" s="2">
        <f t="shared" si="174"/>
        <v>0.8538650280717085</v>
      </c>
      <c r="DT124" s="2">
        <f t="shared" si="175"/>
        <v>0.86652635250218113</v>
      </c>
      <c r="DU124" s="2">
        <f t="shared" si="176"/>
        <v>0.88335384427781594</v>
      </c>
      <c r="DV124" s="2">
        <f t="shared" si="177"/>
        <v>0.87091585061757559</v>
      </c>
      <c r="DW124" s="2">
        <f t="shared" si="178"/>
        <v>0.85290383356079136</v>
      </c>
      <c r="DX124" s="2">
        <f t="shared" si="179"/>
        <v>0.85795782690010169</v>
      </c>
      <c r="DY124" s="2">
        <f t="shared" si="180"/>
        <v>0.85697228345351573</v>
      </c>
      <c r="DZ124" s="2">
        <f t="shared" si="181"/>
        <v>0.8791810959934564</v>
      </c>
      <c r="EA124" s="2">
        <f t="shared" si="182"/>
        <v>0.82646608351644057</v>
      </c>
      <c r="EB124" s="2">
        <f t="shared" si="183"/>
        <v>0.84971421578278916</v>
      </c>
      <c r="EC124" s="2">
        <f t="shared" si="184"/>
        <v>0.86231845842926502</v>
      </c>
      <c r="ED124" s="2">
        <f t="shared" si="185"/>
        <v>0.84682278973107594</v>
      </c>
      <c r="EE124" s="2">
        <f t="shared" si="186"/>
        <v>0.8404603566134935</v>
      </c>
    </row>
    <row r="125" spans="2:135" x14ac:dyDescent="0.25">
      <c r="B125" s="2">
        <v>119</v>
      </c>
      <c r="C125">
        <v>68.53</v>
      </c>
      <c r="D125">
        <v>70.561000000000007</v>
      </c>
      <c r="E125">
        <v>74.317999999999998</v>
      </c>
      <c r="F125">
        <v>76.075999999999993</v>
      </c>
      <c r="G125">
        <v>79.394000000000005</v>
      </c>
      <c r="H125">
        <v>80.924000000000007</v>
      </c>
      <c r="I125">
        <v>83.984999999999999</v>
      </c>
      <c r="J125">
        <v>81.605999999999995</v>
      </c>
      <c r="K125">
        <v>80.045000000000002</v>
      </c>
      <c r="L125">
        <v>79.635999999999996</v>
      </c>
      <c r="M125">
        <v>73.712000000000003</v>
      </c>
      <c r="N125">
        <v>63.408999999999999</v>
      </c>
      <c r="O125">
        <v>53.820900000000002</v>
      </c>
      <c r="R125" s="5">
        <f t="shared" si="96"/>
        <v>69.010024863278488</v>
      </c>
      <c r="S125" s="5">
        <f t="shared" si="97"/>
        <v>71.379753133258603</v>
      </c>
      <c r="T125" s="5">
        <f t="shared" si="98"/>
        <v>73.692919711111898</v>
      </c>
      <c r="U125" s="5">
        <f t="shared" si="99"/>
        <v>75.898955450840461</v>
      </c>
      <c r="V125" s="5">
        <f t="shared" si="100"/>
        <v>79.814906097071827</v>
      </c>
      <c r="W125" s="5">
        <f t="shared" si="101"/>
        <v>81.614653726595662</v>
      </c>
      <c r="X125" s="5">
        <f t="shared" si="102"/>
        <v>83.765294697698991</v>
      </c>
      <c r="Y125" s="5">
        <f t="shared" si="103"/>
        <v>81.117566951625292</v>
      </c>
      <c r="Z125" s="5">
        <f t="shared" si="104"/>
        <v>80.331002013398518</v>
      </c>
      <c r="AA125" s="5">
        <f t="shared" si="105"/>
        <v>78.885974629364426</v>
      </c>
      <c r="AB125" s="5">
        <f t="shared" si="106"/>
        <v>72.218803098073494</v>
      </c>
      <c r="AC125" s="5">
        <f t="shared" si="107"/>
        <v>63.660471475840687</v>
      </c>
      <c r="AD125" s="5">
        <f t="shared" si="108"/>
        <v>54.047945257228513</v>
      </c>
      <c r="AE125" s="5"/>
      <c r="AG125" s="5">
        <f t="shared" si="188"/>
        <v>-0.48002486327848715</v>
      </c>
      <c r="AH125" s="5">
        <f t="shared" si="188"/>
        <v>-0.81875313325859622</v>
      </c>
      <c r="AI125" s="5">
        <f t="shared" si="188"/>
        <v>0.62508028888809974</v>
      </c>
      <c r="AJ125" s="5">
        <f t="shared" si="187"/>
        <v>0.17704454915953249</v>
      </c>
      <c r="AK125" s="5">
        <f t="shared" si="187"/>
        <v>-0.42090609707182125</v>
      </c>
      <c r="AL125" s="5">
        <f t="shared" si="187"/>
        <v>-0.69065372659565583</v>
      </c>
      <c r="AM125" s="5">
        <f t="shared" si="187"/>
        <v>0.21970530230100849</v>
      </c>
      <c r="AN125" s="5">
        <f t="shared" si="187"/>
        <v>0.48843304837470214</v>
      </c>
      <c r="AO125" s="5">
        <f t="shared" si="187"/>
        <v>-0.28600201339851594</v>
      </c>
      <c r="AP125" s="5">
        <f t="shared" si="189"/>
        <v>0.75002537063556929</v>
      </c>
      <c r="AQ125" s="5">
        <f t="shared" si="189"/>
        <v>1.4931969019265097</v>
      </c>
      <c r="AR125" s="5">
        <f t="shared" si="189"/>
        <v>-0.25147147584068819</v>
      </c>
      <c r="AS125" s="5">
        <f t="shared" si="189"/>
        <v>-0.22704525722851088</v>
      </c>
      <c r="AV125" s="2">
        <f t="shared" si="109"/>
        <v>68.783338221894155</v>
      </c>
      <c r="AW125" s="2">
        <f t="shared" si="110"/>
        <v>70.408735569391439</v>
      </c>
      <c r="AX125" s="2">
        <f t="shared" si="111"/>
        <v>72.501823279760842</v>
      </c>
      <c r="AY125" s="2">
        <f t="shared" si="112"/>
        <v>73.236600301667295</v>
      </c>
      <c r="AZ125" s="2">
        <f t="shared" si="113"/>
        <v>76.27408911206328</v>
      </c>
      <c r="BA125" s="2">
        <f t="shared" si="114"/>
        <v>77.166311568690347</v>
      </c>
      <c r="BB125" s="2">
        <f t="shared" si="115"/>
        <v>77.404745483152354</v>
      </c>
      <c r="BC125" s="2">
        <f t="shared" si="116"/>
        <v>76.952377431963569</v>
      </c>
      <c r="BD125" s="2">
        <f t="shared" si="117"/>
        <v>75.200972558377345</v>
      </c>
      <c r="BE125" s="2">
        <f t="shared" si="118"/>
        <v>70.963335842738488</v>
      </c>
      <c r="BF125" s="2">
        <f t="shared" si="119"/>
        <v>65.31993220788641</v>
      </c>
      <c r="BG125" s="2">
        <f t="shared" si="120"/>
        <v>57.057860483640503</v>
      </c>
      <c r="BH125" s="2">
        <f t="shared" si="121"/>
        <v>47.969266157551424</v>
      </c>
      <c r="BK125" s="2" t="str">
        <f t="shared" si="122"/>
        <v/>
      </c>
      <c r="BL125" s="2" t="str">
        <f t="shared" si="123"/>
        <v/>
      </c>
      <c r="BM125" s="2" t="str">
        <f t="shared" si="124"/>
        <v/>
      </c>
      <c r="BN125" s="2" t="str">
        <f t="shared" si="125"/>
        <v/>
      </c>
      <c r="BO125" s="2" t="str">
        <f t="shared" si="126"/>
        <v/>
      </c>
      <c r="BP125" s="2" t="str">
        <f t="shared" si="127"/>
        <v/>
      </c>
      <c r="BQ125" s="2" t="str">
        <f t="shared" si="128"/>
        <v/>
      </c>
      <c r="BR125" s="2" t="str">
        <f t="shared" si="129"/>
        <v/>
      </c>
      <c r="BS125" s="2" t="str">
        <f t="shared" si="130"/>
        <v/>
      </c>
      <c r="BT125" s="2" t="str">
        <f t="shared" si="131"/>
        <v/>
      </c>
      <c r="BU125" s="2" t="str">
        <f t="shared" si="132"/>
        <v/>
      </c>
      <c r="BV125" s="2" t="str">
        <f t="shared" si="133"/>
        <v/>
      </c>
      <c r="BW125" s="2" t="str">
        <f t="shared" si="134"/>
        <v/>
      </c>
      <c r="BZ125" s="2" t="str">
        <f t="shared" si="135"/>
        <v/>
      </c>
      <c r="CA125" s="2" t="str">
        <f t="shared" si="136"/>
        <v/>
      </c>
      <c r="CB125" s="2" t="str">
        <f t="shared" si="137"/>
        <v/>
      </c>
      <c r="CC125" s="2" t="str">
        <f t="shared" si="138"/>
        <v/>
      </c>
      <c r="CD125" s="2" t="str">
        <f t="shared" si="139"/>
        <v/>
      </c>
      <c r="CE125" s="2" t="str">
        <f t="shared" si="140"/>
        <v/>
      </c>
      <c r="CF125" s="2" t="str">
        <f t="shared" si="141"/>
        <v/>
      </c>
      <c r="CG125" s="2" t="str">
        <f t="shared" si="142"/>
        <v/>
      </c>
      <c r="CH125" s="2" t="str">
        <f t="shared" si="143"/>
        <v/>
      </c>
      <c r="CI125" s="2" t="str">
        <f t="shared" si="144"/>
        <v/>
      </c>
      <c r="CJ125" s="2" t="str">
        <f t="shared" si="145"/>
        <v/>
      </c>
      <c r="CK125" s="2" t="str">
        <f t="shared" si="146"/>
        <v/>
      </c>
      <c r="CL125" s="2" t="str">
        <f t="shared" si="147"/>
        <v/>
      </c>
      <c r="CO125" s="2">
        <f t="shared" si="148"/>
        <v>70.927623319937453</v>
      </c>
      <c r="CP125" s="2">
        <f t="shared" si="149"/>
        <v>71.943337707984512</v>
      </c>
      <c r="CQ125" s="2">
        <f t="shared" si="150"/>
        <v>74.008867042911106</v>
      </c>
      <c r="CR125" s="2">
        <f t="shared" si="151"/>
        <v>74.265660605216468</v>
      </c>
      <c r="CS125" s="2">
        <f t="shared" si="152"/>
        <v>77.703230781721714</v>
      </c>
      <c r="CT125" s="2">
        <f t="shared" si="153"/>
        <v>78.637583042454366</v>
      </c>
      <c r="CU125" s="2">
        <f t="shared" si="154"/>
        <v>78.917358849039744</v>
      </c>
      <c r="CV125" s="2">
        <f t="shared" si="155"/>
        <v>78.921907525443871</v>
      </c>
      <c r="CW125" s="2">
        <f t="shared" si="156"/>
        <v>76.844699639483693</v>
      </c>
      <c r="CX125" s="2">
        <f t="shared" si="157"/>
        <v>72.700922980468235</v>
      </c>
      <c r="CY125" s="2">
        <f t="shared" si="158"/>
        <v>67.292359598342458</v>
      </c>
      <c r="CZ125" s="2">
        <f t="shared" si="159"/>
        <v>58.319632669537143</v>
      </c>
      <c r="DA125" s="2">
        <f t="shared" si="160"/>
        <v>48.825834364197</v>
      </c>
      <c r="DD125" s="2">
        <f t="shared" si="161"/>
        <v>68.448644580591775</v>
      </c>
      <c r="DE125" s="2">
        <f t="shared" si="162"/>
        <v>70.193155030588969</v>
      </c>
      <c r="DF125" s="2">
        <f t="shared" si="163"/>
        <v>72.3203295644565</v>
      </c>
      <c r="DG125" s="2">
        <f t="shared" si="164"/>
        <v>73.097496964871283</v>
      </c>
      <c r="DH125" s="2">
        <f t="shared" si="165"/>
        <v>76.049299327957996</v>
      </c>
      <c r="DI125" s="2">
        <f t="shared" si="166"/>
        <v>76.94416266107838</v>
      </c>
      <c r="DJ125" s="2">
        <f t="shared" si="167"/>
        <v>77.174505172406711</v>
      </c>
      <c r="DK125" s="2">
        <f t="shared" si="168"/>
        <v>76.70553536670144</v>
      </c>
      <c r="DL125" s="2">
        <f t="shared" si="169"/>
        <v>74.886205668336061</v>
      </c>
      <c r="DM125" s="2">
        <f t="shared" si="170"/>
        <v>70.683056164076007</v>
      </c>
      <c r="DN125" s="2">
        <f t="shared" si="171"/>
        <v>65.032715921730627</v>
      </c>
      <c r="DO125" s="2">
        <f t="shared" si="172"/>
        <v>56.849707534617501</v>
      </c>
      <c r="DP125" s="2">
        <f t="shared" si="173"/>
        <v>47.820975655893186</v>
      </c>
      <c r="DS125" s="2">
        <f t="shared" si="174"/>
        <v>0.86498728851917817</v>
      </c>
      <c r="DT125" s="2">
        <f t="shared" si="175"/>
        <v>0.87682397866988548</v>
      </c>
      <c r="DU125" s="2">
        <f t="shared" si="176"/>
        <v>0.89251425116696692</v>
      </c>
      <c r="DV125" s="2">
        <f t="shared" si="177"/>
        <v>0.88092136067948335</v>
      </c>
      <c r="DW125" s="2">
        <f t="shared" si="178"/>
        <v>0.86408760556930231</v>
      </c>
      <c r="DX125" s="2">
        <f t="shared" si="179"/>
        <v>0.86881644389359758</v>
      </c>
      <c r="DY125" s="2">
        <f t="shared" si="180"/>
        <v>0.86789464093713398</v>
      </c>
      <c r="DZ125" s="2">
        <f t="shared" si="181"/>
        <v>0.88862788034560847</v>
      </c>
      <c r="EA125" s="2">
        <f t="shared" si="182"/>
        <v>0.83928115445929063</v>
      </c>
      <c r="EB125" s="2">
        <f t="shared" si="183"/>
        <v>0.86110100211489626</v>
      </c>
      <c r="EC125" s="2">
        <f t="shared" si="184"/>
        <v>0.87289310738300507</v>
      </c>
      <c r="ED125" s="2">
        <f t="shared" si="185"/>
        <v>0.85839214251249318</v>
      </c>
      <c r="EE125" s="2">
        <f t="shared" si="186"/>
        <v>0.85242651485943566</v>
      </c>
    </row>
    <row r="126" spans="2:135" x14ac:dyDescent="0.25">
      <c r="B126" s="2">
        <v>120</v>
      </c>
      <c r="C126">
        <v>68.575999999999993</v>
      </c>
      <c r="D126">
        <v>71.061000000000007</v>
      </c>
      <c r="E126">
        <v>71.938999999999993</v>
      </c>
      <c r="F126">
        <v>74.454999999999998</v>
      </c>
      <c r="G126">
        <v>79.53</v>
      </c>
      <c r="H126">
        <v>82.167000000000002</v>
      </c>
      <c r="I126">
        <v>84.757999999999996</v>
      </c>
      <c r="J126">
        <v>80.317999999999998</v>
      </c>
      <c r="K126">
        <v>80.682000000000002</v>
      </c>
      <c r="L126">
        <v>79.105999999999995</v>
      </c>
      <c r="M126">
        <v>71.364000000000004</v>
      </c>
      <c r="N126">
        <v>63.167000000000002</v>
      </c>
      <c r="O126">
        <v>54.358199999999997</v>
      </c>
      <c r="R126" s="5">
        <f t="shared" si="96"/>
        <v>68.914096388543769</v>
      </c>
      <c r="S126" s="5">
        <f t="shared" si="97"/>
        <v>71.208808856676143</v>
      </c>
      <c r="T126" s="5">
        <f t="shared" si="98"/>
        <v>73.388581872370594</v>
      </c>
      <c r="U126" s="5">
        <f t="shared" si="99"/>
        <v>75.493228865577038</v>
      </c>
      <c r="V126" s="5">
        <f t="shared" si="100"/>
        <v>79.58537128105867</v>
      </c>
      <c r="W126" s="5">
        <f t="shared" si="101"/>
        <v>81.180682851247909</v>
      </c>
      <c r="X126" s="5">
        <f t="shared" si="102"/>
        <v>83.169623377529575</v>
      </c>
      <c r="Y126" s="5">
        <f t="shared" si="103"/>
        <v>80.199067844756115</v>
      </c>
      <c r="Z126" s="5">
        <f t="shared" si="104"/>
        <v>80.797679525950556</v>
      </c>
      <c r="AA126" s="5">
        <f t="shared" si="105"/>
        <v>78.405142271112908</v>
      </c>
      <c r="AB126" s="5">
        <f t="shared" si="106"/>
        <v>71.445244136531628</v>
      </c>
      <c r="AC126" s="5">
        <f t="shared" si="107"/>
        <v>63.528468115289819</v>
      </c>
      <c r="AD126" s="5">
        <f t="shared" si="108"/>
        <v>54.354451165772318</v>
      </c>
      <c r="AE126" s="5"/>
      <c r="AG126" s="5">
        <f t="shared" si="188"/>
        <v>-0.33809638854377511</v>
      </c>
      <c r="AH126" s="5">
        <f t="shared" si="188"/>
        <v>-0.14780885667613575</v>
      </c>
      <c r="AI126" s="5">
        <f t="shared" si="188"/>
        <v>-1.4495818723706009</v>
      </c>
      <c r="AJ126" s="5">
        <f t="shared" si="187"/>
        <v>-1.0382288655770395</v>
      </c>
      <c r="AK126" s="5">
        <f t="shared" si="187"/>
        <v>-5.5371281058668842E-2</v>
      </c>
      <c r="AL126" s="5">
        <f t="shared" si="187"/>
        <v>0.98631714875209298</v>
      </c>
      <c r="AM126" s="5">
        <f t="shared" si="187"/>
        <v>1.5883766224704203</v>
      </c>
      <c r="AN126" s="5">
        <f t="shared" si="187"/>
        <v>0.11893215524388268</v>
      </c>
      <c r="AO126" s="5">
        <f t="shared" si="187"/>
        <v>-0.11567952595055431</v>
      </c>
      <c r="AP126" s="5">
        <f t="shared" si="189"/>
        <v>0.70085772888708675</v>
      </c>
      <c r="AQ126" s="5">
        <f t="shared" si="189"/>
        <v>-8.1244136531623212E-2</v>
      </c>
      <c r="AR126" s="5">
        <f t="shared" si="189"/>
        <v>-0.36146811528981715</v>
      </c>
      <c r="AS126" s="5">
        <f t="shared" si="189"/>
        <v>3.7488342276787989E-3</v>
      </c>
      <c r="AV126" s="2">
        <f t="shared" si="109"/>
        <v>68.688370042557139</v>
      </c>
      <c r="AW126" s="2">
        <f t="shared" si="110"/>
        <v>70.344069611616106</v>
      </c>
      <c r="AX126" s="2">
        <f t="shared" si="111"/>
        <v>72.44555026358519</v>
      </c>
      <c r="AY126" s="2">
        <f t="shared" si="112"/>
        <v>73.204999555500848</v>
      </c>
      <c r="AZ126" s="2">
        <f t="shared" si="113"/>
        <v>76.233581046943982</v>
      </c>
      <c r="BA126" s="2">
        <f t="shared" si="114"/>
        <v>77.120185879851022</v>
      </c>
      <c r="BB126" s="2">
        <f t="shared" si="115"/>
        <v>77.360972946382532</v>
      </c>
      <c r="BC126" s="2">
        <f t="shared" si="116"/>
        <v>76.892330520508935</v>
      </c>
      <c r="BD126" s="2">
        <f t="shared" si="117"/>
        <v>75.1397042887711</v>
      </c>
      <c r="BE126" s="2">
        <f t="shared" si="118"/>
        <v>70.906631375243165</v>
      </c>
      <c r="BF126" s="2">
        <f t="shared" si="119"/>
        <v>65.262263097900117</v>
      </c>
      <c r="BG126" s="2">
        <f t="shared" si="120"/>
        <v>57.020161666726388</v>
      </c>
      <c r="BH126" s="2">
        <f t="shared" si="121"/>
        <v>47.949545089279134</v>
      </c>
      <c r="BK126" s="2" t="str">
        <f t="shared" si="122"/>
        <v/>
      </c>
      <c r="BL126" s="2" t="str">
        <f t="shared" si="123"/>
        <v/>
      </c>
      <c r="BM126" s="2" t="str">
        <f t="shared" si="124"/>
        <v/>
      </c>
      <c r="BN126" s="2" t="str">
        <f t="shared" si="125"/>
        <v/>
      </c>
      <c r="BO126" s="2" t="str">
        <f t="shared" si="126"/>
        <v/>
      </c>
      <c r="BP126" s="2" t="str">
        <f t="shared" si="127"/>
        <v/>
      </c>
      <c r="BQ126" s="2" t="str">
        <f t="shared" si="128"/>
        <v/>
      </c>
      <c r="BR126" s="2" t="str">
        <f t="shared" si="129"/>
        <v/>
      </c>
      <c r="BS126" s="2" t="str">
        <f t="shared" si="130"/>
        <v/>
      </c>
      <c r="BT126" s="2" t="str">
        <f t="shared" si="131"/>
        <v/>
      </c>
      <c r="BU126" s="2" t="str">
        <f t="shared" si="132"/>
        <v/>
      </c>
      <c r="BV126" s="2" t="str">
        <f t="shared" si="133"/>
        <v/>
      </c>
      <c r="BW126" s="2" t="str">
        <f t="shared" si="134"/>
        <v/>
      </c>
      <c r="BZ126" s="2" t="str">
        <f t="shared" si="135"/>
        <v/>
      </c>
      <c r="CA126" s="2" t="str">
        <f t="shared" si="136"/>
        <v/>
      </c>
      <c r="CB126" s="2" t="str">
        <f t="shared" si="137"/>
        <v/>
      </c>
      <c r="CC126" s="2" t="str">
        <f t="shared" si="138"/>
        <v/>
      </c>
      <c r="CD126" s="2" t="str">
        <f t="shared" si="139"/>
        <v/>
      </c>
      <c r="CE126" s="2" t="str">
        <f t="shared" si="140"/>
        <v/>
      </c>
      <c r="CF126" s="2" t="str">
        <f t="shared" si="141"/>
        <v/>
      </c>
      <c r="CG126" s="2" t="str">
        <f t="shared" si="142"/>
        <v/>
      </c>
      <c r="CH126" s="2" t="str">
        <f t="shared" si="143"/>
        <v/>
      </c>
      <c r="CI126" s="2" t="str">
        <f t="shared" si="144"/>
        <v/>
      </c>
      <c r="CJ126" s="2" t="str">
        <f t="shared" si="145"/>
        <v/>
      </c>
      <c r="CK126" s="2" t="str">
        <f t="shared" si="146"/>
        <v/>
      </c>
      <c r="CL126" s="2" t="str">
        <f t="shared" si="147"/>
        <v/>
      </c>
      <c r="CO126" s="2">
        <f t="shared" si="148"/>
        <v>70.92497329774794</v>
      </c>
      <c r="CP126" s="2">
        <f t="shared" si="149"/>
        <v>71.937522810232196</v>
      </c>
      <c r="CQ126" s="2">
        <f t="shared" si="150"/>
        <v>74.005920105657097</v>
      </c>
      <c r="CR126" s="2">
        <f t="shared" si="151"/>
        <v>74.267226187989067</v>
      </c>
      <c r="CS126" s="2">
        <f t="shared" si="152"/>
        <v>77.727447098256789</v>
      </c>
      <c r="CT126" s="2">
        <f t="shared" si="153"/>
        <v>78.655831329078453</v>
      </c>
      <c r="CU126" s="2">
        <f t="shared" si="154"/>
        <v>78.930853139989196</v>
      </c>
      <c r="CV126" s="2">
        <f t="shared" si="155"/>
        <v>78.931892951241849</v>
      </c>
      <c r="CW126" s="2">
        <f t="shared" si="156"/>
        <v>76.860598194228132</v>
      </c>
      <c r="CX126" s="2">
        <f t="shared" si="157"/>
        <v>72.72408200906564</v>
      </c>
      <c r="CY126" s="2">
        <f t="shared" si="158"/>
        <v>67.318257567587821</v>
      </c>
      <c r="CZ126" s="2">
        <f t="shared" si="159"/>
        <v>58.338754852599052</v>
      </c>
      <c r="DA126" s="2">
        <f t="shared" si="160"/>
        <v>48.84371104529373</v>
      </c>
      <c r="DD126" s="2">
        <f t="shared" si="161"/>
        <v>68.369984098341263</v>
      </c>
      <c r="DE126" s="2">
        <f t="shared" si="162"/>
        <v>70.139917880804759</v>
      </c>
      <c r="DF126" s="2">
        <f t="shared" si="163"/>
        <v>72.274169025874414</v>
      </c>
      <c r="DG126" s="2">
        <f t="shared" si="164"/>
        <v>73.07404702095053</v>
      </c>
      <c r="DH126" s="2">
        <f t="shared" si="165"/>
        <v>76.019285598992298</v>
      </c>
      <c r="DI126" s="2">
        <f t="shared" si="166"/>
        <v>76.908719016027391</v>
      </c>
      <c r="DJ126" s="2">
        <f t="shared" si="167"/>
        <v>77.143041480875226</v>
      </c>
      <c r="DK126" s="2">
        <f t="shared" si="168"/>
        <v>76.659202995017978</v>
      </c>
      <c r="DL126" s="2">
        <f t="shared" si="169"/>
        <v>74.839156574580329</v>
      </c>
      <c r="DM126" s="2">
        <f t="shared" si="170"/>
        <v>70.639264474990853</v>
      </c>
      <c r="DN126" s="2">
        <f t="shared" si="171"/>
        <v>64.989220768987565</v>
      </c>
      <c r="DO126" s="2">
        <f t="shared" si="172"/>
        <v>56.821775015975092</v>
      </c>
      <c r="DP126" s="2">
        <f t="shared" si="173"/>
        <v>47.808366280045405</v>
      </c>
      <c r="DS126" s="2">
        <f t="shared" si="174"/>
        <v>0.87538657921144714</v>
      </c>
      <c r="DT126" s="2">
        <f t="shared" si="175"/>
        <v>0.88643125779791421</v>
      </c>
      <c r="DU126" s="2">
        <f t="shared" si="176"/>
        <v>0.90103587073710123</v>
      </c>
      <c r="DV126" s="2">
        <f t="shared" si="177"/>
        <v>0.890249060520105</v>
      </c>
      <c r="DW126" s="2">
        <f t="shared" si="178"/>
        <v>0.87454614329853508</v>
      </c>
      <c r="DX126" s="2">
        <f t="shared" si="179"/>
        <v>0.87896206658040377</v>
      </c>
      <c r="DY126" s="2">
        <f t="shared" si="180"/>
        <v>0.87810155259010181</v>
      </c>
      <c r="DZ126" s="2">
        <f t="shared" si="181"/>
        <v>0.89742220453233346</v>
      </c>
      <c r="EA126" s="2">
        <f t="shared" si="182"/>
        <v>0.85132011171159494</v>
      </c>
      <c r="EB126" s="2">
        <f t="shared" si="183"/>
        <v>0.87175525153525668</v>
      </c>
      <c r="EC126" s="2">
        <f t="shared" si="184"/>
        <v>0.88276598760627001</v>
      </c>
      <c r="ED126" s="2">
        <f t="shared" si="185"/>
        <v>0.86922261854659588</v>
      </c>
      <c r="EE126" s="2">
        <f t="shared" si="186"/>
        <v>0.86364077554410701</v>
      </c>
    </row>
    <row r="127" spans="2:135" x14ac:dyDescent="0.25">
      <c r="B127" s="2">
        <v>121</v>
      </c>
      <c r="C127">
        <v>68.5</v>
      </c>
      <c r="D127">
        <v>70.409000000000006</v>
      </c>
      <c r="E127">
        <v>71.394000000000005</v>
      </c>
      <c r="F127">
        <v>75.03</v>
      </c>
      <c r="G127">
        <v>79.879000000000005</v>
      </c>
      <c r="H127">
        <v>81.379000000000005</v>
      </c>
      <c r="I127">
        <v>83.257999999999996</v>
      </c>
      <c r="J127">
        <v>80.227000000000004</v>
      </c>
      <c r="K127">
        <v>79.879000000000005</v>
      </c>
      <c r="L127">
        <v>78.484999999999999</v>
      </c>
      <c r="M127">
        <v>71.197000000000003</v>
      </c>
      <c r="N127">
        <v>62.667000000000002</v>
      </c>
      <c r="O127">
        <v>54.790999999999997</v>
      </c>
      <c r="R127" s="5">
        <f t="shared" si="96"/>
        <v>68.805245644787107</v>
      </c>
      <c r="S127" s="5">
        <f t="shared" si="97"/>
        <v>71.003256549186517</v>
      </c>
      <c r="T127" s="5">
        <f t="shared" si="98"/>
        <v>73.090719986010129</v>
      </c>
      <c r="U127" s="5">
        <f t="shared" si="99"/>
        <v>75.020739549179993</v>
      </c>
      <c r="V127" s="5">
        <f t="shared" si="100"/>
        <v>79.17200747971377</v>
      </c>
      <c r="W127" s="5">
        <f t="shared" si="101"/>
        <v>80.552642074362694</v>
      </c>
      <c r="X127" s="5">
        <f t="shared" si="102"/>
        <v>82.294618222097455</v>
      </c>
      <c r="Y127" s="5">
        <f t="shared" si="103"/>
        <v>79.29525192999732</v>
      </c>
      <c r="Z127" s="5">
        <f t="shared" si="104"/>
        <v>80.942889391992878</v>
      </c>
      <c r="AA127" s="5">
        <f t="shared" si="105"/>
        <v>77.507418387059062</v>
      </c>
      <c r="AB127" s="5">
        <f t="shared" si="106"/>
        <v>70.406916692268751</v>
      </c>
      <c r="AC127" s="5">
        <f t="shared" si="107"/>
        <v>63.007967828761117</v>
      </c>
      <c r="AD127" s="5">
        <f t="shared" si="108"/>
        <v>54.279338441403674</v>
      </c>
      <c r="AE127" s="5"/>
      <c r="AG127" s="5">
        <f t="shared" si="188"/>
        <v>-0.30524564478710658</v>
      </c>
      <c r="AH127" s="5">
        <f t="shared" si="188"/>
        <v>-0.59425654918651105</v>
      </c>
      <c r="AI127" s="5">
        <f t="shared" si="188"/>
        <v>-1.6967199860101232</v>
      </c>
      <c r="AJ127" s="5">
        <f t="shared" si="187"/>
        <v>9.2604508200082591E-3</v>
      </c>
      <c r="AK127" s="5">
        <f t="shared" si="187"/>
        <v>0.70699252028623505</v>
      </c>
      <c r="AL127" s="5">
        <f t="shared" si="187"/>
        <v>0.82635792563731059</v>
      </c>
      <c r="AM127" s="5">
        <f t="shared" si="187"/>
        <v>0.96338177790254065</v>
      </c>
      <c r="AN127" s="5">
        <f t="shared" si="187"/>
        <v>0.93174807000268345</v>
      </c>
      <c r="AO127" s="5">
        <f t="shared" si="187"/>
        <v>-1.0638893919928734</v>
      </c>
      <c r="AP127" s="5">
        <f t="shared" si="189"/>
        <v>0.97758161294093782</v>
      </c>
      <c r="AQ127" s="5">
        <f t="shared" si="189"/>
        <v>0.79008330773125124</v>
      </c>
      <c r="AR127" s="5">
        <f t="shared" si="189"/>
        <v>-0.34096782876111575</v>
      </c>
      <c r="AS127" s="5">
        <f t="shared" si="189"/>
        <v>0.51166155859632312</v>
      </c>
      <c r="AV127" s="2">
        <f t="shared" si="109"/>
        <v>68.593648424924027</v>
      </c>
      <c r="AW127" s="2">
        <f t="shared" si="110"/>
        <v>70.279710032699995</v>
      </c>
      <c r="AX127" s="2">
        <f t="shared" si="111"/>
        <v>72.389617591057842</v>
      </c>
      <c r="AY127" s="2">
        <f t="shared" si="112"/>
        <v>73.173720099126982</v>
      </c>
      <c r="AZ127" s="2">
        <f t="shared" si="113"/>
        <v>76.193167100793886</v>
      </c>
      <c r="BA127" s="2">
        <f t="shared" si="114"/>
        <v>77.074202259543085</v>
      </c>
      <c r="BB127" s="2">
        <f t="shared" si="115"/>
        <v>77.317540855384706</v>
      </c>
      <c r="BC127" s="2">
        <f t="shared" si="116"/>
        <v>76.83273856920097</v>
      </c>
      <c r="BD127" s="2">
        <f t="shared" si="117"/>
        <v>75.078492357919544</v>
      </c>
      <c r="BE127" s="2">
        <f t="shared" si="118"/>
        <v>70.85001721007508</v>
      </c>
      <c r="BF127" s="2">
        <f t="shared" si="119"/>
        <v>65.204835402485813</v>
      </c>
      <c r="BG127" s="2">
        <f t="shared" si="120"/>
        <v>56.982557042565134</v>
      </c>
      <c r="BH127" s="2">
        <f t="shared" si="121"/>
        <v>47.929914427705135</v>
      </c>
      <c r="BK127" s="2" t="str">
        <f t="shared" si="122"/>
        <v/>
      </c>
      <c r="BL127" s="2" t="str">
        <f t="shared" si="123"/>
        <v/>
      </c>
      <c r="BM127" s="2" t="str">
        <f t="shared" si="124"/>
        <v/>
      </c>
      <c r="BN127" s="2" t="str">
        <f t="shared" si="125"/>
        <v/>
      </c>
      <c r="BO127" s="2" t="str">
        <f t="shared" si="126"/>
        <v/>
      </c>
      <c r="BP127" s="2" t="str">
        <f t="shared" si="127"/>
        <v/>
      </c>
      <c r="BQ127" s="2" t="str">
        <f t="shared" si="128"/>
        <v/>
      </c>
      <c r="BR127" s="2" t="str">
        <f t="shared" si="129"/>
        <v/>
      </c>
      <c r="BS127" s="2" t="str">
        <f t="shared" si="130"/>
        <v/>
      </c>
      <c r="BT127" s="2" t="str">
        <f t="shared" si="131"/>
        <v/>
      </c>
      <c r="BU127" s="2" t="str">
        <f t="shared" si="132"/>
        <v/>
      </c>
      <c r="BV127" s="2" t="str">
        <f t="shared" si="133"/>
        <v/>
      </c>
      <c r="BW127" s="2" t="str">
        <f t="shared" si="134"/>
        <v/>
      </c>
      <c r="BZ127" s="2" t="str">
        <f t="shared" si="135"/>
        <v/>
      </c>
      <c r="CA127" s="2" t="str">
        <f t="shared" si="136"/>
        <v/>
      </c>
      <c r="CB127" s="2" t="str">
        <f t="shared" si="137"/>
        <v/>
      </c>
      <c r="CC127" s="2" t="str">
        <f t="shared" si="138"/>
        <v/>
      </c>
      <c r="CD127" s="2" t="str">
        <f t="shared" si="139"/>
        <v/>
      </c>
      <c r="CE127" s="2" t="str">
        <f t="shared" si="140"/>
        <v/>
      </c>
      <c r="CF127" s="2" t="str">
        <f t="shared" si="141"/>
        <v/>
      </c>
      <c r="CG127" s="2" t="str">
        <f t="shared" si="142"/>
        <v/>
      </c>
      <c r="CH127" s="2" t="str">
        <f t="shared" si="143"/>
        <v/>
      </c>
      <c r="CI127" s="2" t="str">
        <f t="shared" si="144"/>
        <v/>
      </c>
      <c r="CJ127" s="2" t="str">
        <f t="shared" si="145"/>
        <v/>
      </c>
      <c r="CK127" s="2" t="str">
        <f t="shared" si="146"/>
        <v/>
      </c>
      <c r="CL127" s="2" t="str">
        <f t="shared" si="147"/>
        <v/>
      </c>
      <c r="CO127" s="2">
        <f t="shared" si="148"/>
        <v>70.922323275558441</v>
      </c>
      <c r="CP127" s="2">
        <f t="shared" si="149"/>
        <v>71.931707912479865</v>
      </c>
      <c r="CQ127" s="2">
        <f t="shared" si="150"/>
        <v>74.002973168403074</v>
      </c>
      <c r="CR127" s="2">
        <f t="shared" si="151"/>
        <v>74.268791770761666</v>
      </c>
      <c r="CS127" s="2">
        <f t="shared" si="152"/>
        <v>77.751663414791878</v>
      </c>
      <c r="CT127" s="2">
        <f t="shared" si="153"/>
        <v>78.674079615702553</v>
      </c>
      <c r="CU127" s="2">
        <f t="shared" si="154"/>
        <v>78.944347430938649</v>
      </c>
      <c r="CV127" s="2">
        <f t="shared" si="155"/>
        <v>78.941878377039842</v>
      </c>
      <c r="CW127" s="2">
        <f t="shared" si="156"/>
        <v>76.876496748972571</v>
      </c>
      <c r="CX127" s="2">
        <f t="shared" si="157"/>
        <v>72.747241037663045</v>
      </c>
      <c r="CY127" s="2">
        <f t="shared" si="158"/>
        <v>67.344155536833185</v>
      </c>
      <c r="CZ127" s="2">
        <f t="shared" si="159"/>
        <v>58.35787703566097</v>
      </c>
      <c r="DA127" s="2">
        <f t="shared" si="160"/>
        <v>48.861587726390461</v>
      </c>
      <c r="DD127" s="2">
        <f t="shared" si="161"/>
        <v>68.291323616090764</v>
      </c>
      <c r="DE127" s="2">
        <f t="shared" si="162"/>
        <v>70.08668073102055</v>
      </c>
      <c r="DF127" s="2">
        <f t="shared" si="163"/>
        <v>72.228008487292328</v>
      </c>
      <c r="DG127" s="2">
        <f t="shared" si="164"/>
        <v>73.050597077029778</v>
      </c>
      <c r="DH127" s="2">
        <f t="shared" si="165"/>
        <v>75.989271870026613</v>
      </c>
      <c r="DI127" s="2">
        <f t="shared" si="166"/>
        <v>76.873275370976387</v>
      </c>
      <c r="DJ127" s="2">
        <f t="shared" si="167"/>
        <v>77.111577789343755</v>
      </c>
      <c r="DK127" s="2">
        <f t="shared" si="168"/>
        <v>76.612870623334501</v>
      </c>
      <c r="DL127" s="2">
        <f t="shared" si="169"/>
        <v>74.792107480824583</v>
      </c>
      <c r="DM127" s="2">
        <f t="shared" si="170"/>
        <v>70.595472785905699</v>
      </c>
      <c r="DN127" s="2">
        <f t="shared" si="171"/>
        <v>64.945725616244516</v>
      </c>
      <c r="DO127" s="2">
        <f t="shared" si="172"/>
        <v>56.79384249733269</v>
      </c>
      <c r="DP127" s="2">
        <f t="shared" si="173"/>
        <v>47.795756904197624</v>
      </c>
      <c r="DS127" s="2">
        <f t="shared" si="174"/>
        <v>0.88509127785503583</v>
      </c>
      <c r="DT127" s="2">
        <f t="shared" si="175"/>
        <v>0.89537861359485538</v>
      </c>
      <c r="DU127" s="2">
        <f t="shared" si="176"/>
        <v>0.90895080590314115</v>
      </c>
      <c r="DV127" s="2">
        <f t="shared" si="177"/>
        <v>0.89892993071573912</v>
      </c>
      <c r="DW127" s="2">
        <f t="shared" si="178"/>
        <v>0.88430764356939084</v>
      </c>
      <c r="DX127" s="2">
        <f t="shared" si="179"/>
        <v>0.88842380333390447</v>
      </c>
      <c r="DY127" s="2">
        <f t="shared" si="180"/>
        <v>0.88762195675518241</v>
      </c>
      <c r="DZ127" s="2">
        <f t="shared" si="181"/>
        <v>0.90559587209760695</v>
      </c>
      <c r="EA127" s="2">
        <f t="shared" si="182"/>
        <v>0.86260489752501535</v>
      </c>
      <c r="EB127" s="2">
        <f t="shared" si="183"/>
        <v>0.88170453581072594</v>
      </c>
      <c r="EC127" s="2">
        <f t="shared" si="184"/>
        <v>0.89196691384766458</v>
      </c>
      <c r="ED127" s="2">
        <f t="shared" si="185"/>
        <v>0.87934119061453009</v>
      </c>
      <c r="EE127" s="2">
        <f t="shared" si="186"/>
        <v>0.87412868842402802</v>
      </c>
    </row>
    <row r="128" spans="2:135" x14ac:dyDescent="0.25">
      <c r="B128" s="2">
        <v>122</v>
      </c>
      <c r="C128">
        <v>68.53</v>
      </c>
      <c r="D128">
        <v>71.332999999999998</v>
      </c>
      <c r="E128">
        <v>73.075999999999993</v>
      </c>
      <c r="F128">
        <v>75.090999999999994</v>
      </c>
      <c r="G128">
        <v>79.105999999999995</v>
      </c>
      <c r="H128">
        <v>80.257999999999996</v>
      </c>
      <c r="I128">
        <v>83.135999999999996</v>
      </c>
      <c r="J128">
        <v>77.364000000000004</v>
      </c>
      <c r="K128">
        <v>80.561000000000007</v>
      </c>
      <c r="L128">
        <v>76.635999999999996</v>
      </c>
      <c r="M128">
        <v>69.287999999999997</v>
      </c>
      <c r="N128">
        <v>63.106000000000002</v>
      </c>
      <c r="O128">
        <v>53.970100000000002</v>
      </c>
      <c r="R128" s="5">
        <f t="shared" si="96"/>
        <v>68.685977808715108</v>
      </c>
      <c r="S128" s="5">
        <f t="shared" si="97"/>
        <v>70.784505796706284</v>
      </c>
      <c r="T128" s="5">
        <f t="shared" si="98"/>
        <v>72.82349959512419</v>
      </c>
      <c r="U128" s="5">
        <f t="shared" si="99"/>
        <v>74.542943973828642</v>
      </c>
      <c r="V128" s="5">
        <f t="shared" si="100"/>
        <v>78.638411269074837</v>
      </c>
      <c r="W128" s="5">
        <f t="shared" si="101"/>
        <v>79.824909179531517</v>
      </c>
      <c r="X128" s="5">
        <f t="shared" si="102"/>
        <v>81.275700999688269</v>
      </c>
      <c r="Y128" s="5">
        <f t="shared" si="103"/>
        <v>78.493799604475228</v>
      </c>
      <c r="Z128" s="5">
        <f t="shared" si="104"/>
        <v>80.729669943044485</v>
      </c>
      <c r="AA128" s="5">
        <f t="shared" si="105"/>
        <v>76.338025456445848</v>
      </c>
      <c r="AB128" s="5">
        <f t="shared" si="106"/>
        <v>69.256518382301678</v>
      </c>
      <c r="AC128" s="5">
        <f t="shared" si="107"/>
        <v>62.184381321092651</v>
      </c>
      <c r="AD128" s="5">
        <f t="shared" si="108"/>
        <v>53.83248489832004</v>
      </c>
      <c r="AE128" s="5"/>
      <c r="AG128" s="5">
        <f t="shared" si="188"/>
        <v>-0.15597780871510736</v>
      </c>
      <c r="AH128" s="5">
        <f t="shared" si="188"/>
        <v>0.54849420329371412</v>
      </c>
      <c r="AI128" s="5">
        <f t="shared" si="188"/>
        <v>0.2525004048758035</v>
      </c>
      <c r="AJ128" s="5">
        <f t="shared" si="187"/>
        <v>0.54805602617135207</v>
      </c>
      <c r="AK128" s="5">
        <f t="shared" si="187"/>
        <v>0.46758873092515785</v>
      </c>
      <c r="AL128" s="5">
        <f t="shared" si="187"/>
        <v>0.43309082046847891</v>
      </c>
      <c r="AM128" s="5">
        <f t="shared" si="187"/>
        <v>1.860299000311727</v>
      </c>
      <c r="AN128" s="5">
        <f t="shared" si="187"/>
        <v>-1.1297996044752239</v>
      </c>
      <c r="AO128" s="5">
        <f t="shared" si="187"/>
        <v>-0.16866994304447758</v>
      </c>
      <c r="AP128" s="5">
        <f t="shared" si="189"/>
        <v>0.29797454355414743</v>
      </c>
      <c r="AQ128" s="5">
        <f t="shared" si="189"/>
        <v>3.1481617698318587E-2</v>
      </c>
      <c r="AR128" s="5">
        <f t="shared" si="189"/>
        <v>0.92161867890735039</v>
      </c>
      <c r="AS128" s="5">
        <f t="shared" si="189"/>
        <v>0.13761510167996249</v>
      </c>
      <c r="AV128" s="2">
        <f t="shared" si="109"/>
        <v>68.499249980646383</v>
      </c>
      <c r="AW128" s="2">
        <f t="shared" si="110"/>
        <v>70.215690917213863</v>
      </c>
      <c r="AX128" s="2">
        <f t="shared" si="111"/>
        <v>72.334044869319072</v>
      </c>
      <c r="AY128" s="2">
        <f t="shared" si="112"/>
        <v>73.142770769162084</v>
      </c>
      <c r="AZ128" s="2">
        <f t="shared" si="113"/>
        <v>76.152906031485415</v>
      </c>
      <c r="BA128" s="2">
        <f t="shared" si="114"/>
        <v>77.028413887009179</v>
      </c>
      <c r="BB128" s="2">
        <f t="shared" si="115"/>
        <v>77.274484332422858</v>
      </c>
      <c r="BC128" s="2">
        <f t="shared" si="116"/>
        <v>76.773629237581886</v>
      </c>
      <c r="BD128" s="2">
        <f t="shared" si="117"/>
        <v>75.017424921316646</v>
      </c>
      <c r="BE128" s="2">
        <f t="shared" si="118"/>
        <v>70.793569211121053</v>
      </c>
      <c r="BF128" s="2">
        <f t="shared" si="119"/>
        <v>65.147712001059062</v>
      </c>
      <c r="BG128" s="2">
        <f t="shared" si="120"/>
        <v>56.945100091476242</v>
      </c>
      <c r="BH128" s="2">
        <f t="shared" si="121"/>
        <v>47.910409790517761</v>
      </c>
      <c r="BK128" s="2" t="str">
        <f t="shared" si="122"/>
        <v/>
      </c>
      <c r="BL128" s="2" t="str">
        <f t="shared" si="123"/>
        <v/>
      </c>
      <c r="BM128" s="2" t="str">
        <f t="shared" si="124"/>
        <v/>
      </c>
      <c r="BN128" s="2" t="str">
        <f t="shared" si="125"/>
        <v/>
      </c>
      <c r="BO128" s="2" t="str">
        <f t="shared" si="126"/>
        <v/>
      </c>
      <c r="BP128" s="2" t="str">
        <f t="shared" si="127"/>
        <v/>
      </c>
      <c r="BQ128" s="2" t="str">
        <f t="shared" si="128"/>
        <v/>
      </c>
      <c r="BR128" s="2" t="str">
        <f t="shared" si="129"/>
        <v/>
      </c>
      <c r="BS128" s="2" t="str">
        <f t="shared" si="130"/>
        <v/>
      </c>
      <c r="BT128" s="2" t="str">
        <f t="shared" si="131"/>
        <v/>
      </c>
      <c r="BU128" s="2" t="str">
        <f t="shared" si="132"/>
        <v/>
      </c>
      <c r="BV128" s="2" t="str">
        <f t="shared" si="133"/>
        <v/>
      </c>
      <c r="BW128" s="2" t="str">
        <f t="shared" si="134"/>
        <v/>
      </c>
      <c r="BZ128" s="2" t="str">
        <f t="shared" si="135"/>
        <v/>
      </c>
      <c r="CA128" s="2" t="str">
        <f t="shared" si="136"/>
        <v/>
      </c>
      <c r="CB128" s="2" t="str">
        <f t="shared" si="137"/>
        <v/>
      </c>
      <c r="CC128" s="2" t="str">
        <f t="shared" si="138"/>
        <v/>
      </c>
      <c r="CD128" s="2" t="str">
        <f t="shared" si="139"/>
        <v/>
      </c>
      <c r="CE128" s="2" t="str">
        <f t="shared" si="140"/>
        <v/>
      </c>
      <c r="CF128" s="2" t="str">
        <f t="shared" si="141"/>
        <v/>
      </c>
      <c r="CG128" s="2" t="str">
        <f t="shared" si="142"/>
        <v/>
      </c>
      <c r="CH128" s="2" t="str">
        <f t="shared" si="143"/>
        <v/>
      </c>
      <c r="CI128" s="2" t="str">
        <f t="shared" si="144"/>
        <v/>
      </c>
      <c r="CJ128" s="2" t="str">
        <f t="shared" si="145"/>
        <v/>
      </c>
      <c r="CK128" s="2" t="str">
        <f t="shared" si="146"/>
        <v/>
      </c>
      <c r="CL128" s="2" t="str">
        <f t="shared" si="147"/>
        <v/>
      </c>
      <c r="CO128" s="2">
        <f t="shared" si="148"/>
        <v>70.919673253368927</v>
      </c>
      <c r="CP128" s="2">
        <f t="shared" si="149"/>
        <v>71.925893014727549</v>
      </c>
      <c r="CQ128" s="2">
        <f t="shared" si="150"/>
        <v>74.000026231149064</v>
      </c>
      <c r="CR128" s="2">
        <f t="shared" si="151"/>
        <v>74.270357353534266</v>
      </c>
      <c r="CS128" s="2">
        <f t="shared" si="152"/>
        <v>77.775879731326953</v>
      </c>
      <c r="CT128" s="2">
        <f t="shared" si="153"/>
        <v>78.692327902326639</v>
      </c>
      <c r="CU128" s="2">
        <f t="shared" si="154"/>
        <v>78.957841721888116</v>
      </c>
      <c r="CV128" s="2">
        <f t="shared" si="155"/>
        <v>78.951863802837821</v>
      </c>
      <c r="CW128" s="2">
        <f t="shared" si="156"/>
        <v>76.892395303717009</v>
      </c>
      <c r="CX128" s="2">
        <f t="shared" si="157"/>
        <v>72.77040006626045</v>
      </c>
      <c r="CY128" s="2">
        <f t="shared" si="158"/>
        <v>67.370053506078548</v>
      </c>
      <c r="CZ128" s="2">
        <f t="shared" si="159"/>
        <v>58.376999218722879</v>
      </c>
      <c r="DA128" s="2">
        <f t="shared" si="160"/>
        <v>48.879464407487191</v>
      </c>
      <c r="DD128" s="2">
        <f t="shared" si="161"/>
        <v>68.212663133840266</v>
      </c>
      <c r="DE128" s="2">
        <f t="shared" si="162"/>
        <v>70.033443581236355</v>
      </c>
      <c r="DF128" s="2">
        <f t="shared" si="163"/>
        <v>72.181847948710256</v>
      </c>
      <c r="DG128" s="2">
        <f t="shared" si="164"/>
        <v>73.027147133109025</v>
      </c>
      <c r="DH128" s="2">
        <f t="shared" si="165"/>
        <v>75.959258141060928</v>
      </c>
      <c r="DI128" s="2">
        <f t="shared" si="166"/>
        <v>76.837831725925383</v>
      </c>
      <c r="DJ128" s="2">
        <f t="shared" si="167"/>
        <v>77.08011409781227</v>
      </c>
      <c r="DK128" s="2">
        <f t="shared" si="168"/>
        <v>76.566538251651039</v>
      </c>
      <c r="DL128" s="2">
        <f t="shared" si="169"/>
        <v>74.745058387068852</v>
      </c>
      <c r="DM128" s="2">
        <f t="shared" si="170"/>
        <v>70.551681096820545</v>
      </c>
      <c r="DN128" s="2">
        <f t="shared" si="171"/>
        <v>64.902230463501468</v>
      </c>
      <c r="DO128" s="2">
        <f t="shared" si="172"/>
        <v>56.765909978690281</v>
      </c>
      <c r="DP128" s="2">
        <f t="shared" si="173"/>
        <v>47.783147528349836</v>
      </c>
      <c r="DS128" s="2">
        <f t="shared" si="174"/>
        <v>0.89413159384272323</v>
      </c>
      <c r="DT128" s="2">
        <f t="shared" si="175"/>
        <v>0.90369764562675658</v>
      </c>
      <c r="DU128" s="2">
        <f t="shared" si="176"/>
        <v>0.91629153088074633</v>
      </c>
      <c r="DV128" s="2">
        <f t="shared" si="177"/>
        <v>0.90699590933743213</v>
      </c>
      <c r="DW128" s="2">
        <f t="shared" si="178"/>
        <v>0.89340218597967658</v>
      </c>
      <c r="DX128" s="2">
        <f t="shared" si="179"/>
        <v>0.89723237852469728</v>
      </c>
      <c r="DY128" s="2">
        <f t="shared" si="180"/>
        <v>0.89648645942126015</v>
      </c>
      <c r="DZ128" s="2">
        <f t="shared" si="181"/>
        <v>0.91318124864431949</v>
      </c>
      <c r="EA128" s="2">
        <f t="shared" si="182"/>
        <v>0.87316078248543272</v>
      </c>
      <c r="EB128" s="2">
        <f t="shared" si="183"/>
        <v>0.89097848009044034</v>
      </c>
      <c r="EC128" s="2">
        <f t="shared" si="184"/>
        <v>0.90052709075070003</v>
      </c>
      <c r="ED128" s="2">
        <f t="shared" si="185"/>
        <v>0.88877704081598297</v>
      </c>
      <c r="EE128" s="2">
        <f t="shared" si="186"/>
        <v>0.8839183591991544</v>
      </c>
    </row>
    <row r="129" spans="2:135" x14ac:dyDescent="0.25">
      <c r="B129" s="2">
        <v>123</v>
      </c>
      <c r="C129">
        <v>68.575999999999993</v>
      </c>
      <c r="D129">
        <v>69.697000000000003</v>
      </c>
      <c r="E129">
        <v>71.682000000000002</v>
      </c>
      <c r="F129">
        <v>73.515000000000001</v>
      </c>
      <c r="G129">
        <v>79.045000000000002</v>
      </c>
      <c r="H129">
        <v>80.409000000000006</v>
      </c>
      <c r="I129">
        <v>81.590999999999994</v>
      </c>
      <c r="J129">
        <v>77.742000000000004</v>
      </c>
      <c r="K129">
        <v>80.015000000000001</v>
      </c>
      <c r="L129">
        <v>76.484999999999999</v>
      </c>
      <c r="M129">
        <v>67.894000000000005</v>
      </c>
      <c r="N129">
        <v>62.621000000000002</v>
      </c>
      <c r="O129">
        <v>52.761200000000002</v>
      </c>
      <c r="R129" s="5">
        <f t="shared" si="96"/>
        <v>68.560362833949597</v>
      </c>
      <c r="S129" s="5">
        <f t="shared" si="97"/>
        <v>70.572183513435533</v>
      </c>
      <c r="T129" s="5">
        <f t="shared" si="98"/>
        <v>72.599709014529694</v>
      </c>
      <c r="U129" s="5">
        <f t="shared" si="99"/>
        <v>74.109007998958361</v>
      </c>
      <c r="V129" s="5">
        <f t="shared" si="100"/>
        <v>78.059906958908485</v>
      </c>
      <c r="W129" s="5">
        <f t="shared" si="101"/>
        <v>79.092795032237106</v>
      </c>
      <c r="X129" s="5">
        <f t="shared" si="102"/>
        <v>80.249893675609997</v>
      </c>
      <c r="Y129" s="5">
        <f t="shared" si="103"/>
        <v>77.842163691797609</v>
      </c>
      <c r="Z129" s="5">
        <f t="shared" si="104"/>
        <v>80.185491143555069</v>
      </c>
      <c r="AA129" s="5">
        <f t="shared" si="105"/>
        <v>75.068846048239777</v>
      </c>
      <c r="AB129" s="5">
        <f t="shared" si="106"/>
        <v>68.137531623091732</v>
      </c>
      <c r="AC129" s="5">
        <f t="shared" si="107"/>
        <v>61.18664756137909</v>
      </c>
      <c r="AD129" s="5">
        <f t="shared" si="108"/>
        <v>53.087807431692895</v>
      </c>
      <c r="AE129" s="5"/>
      <c r="AG129" s="5">
        <f t="shared" si="188"/>
        <v>1.5637166050396445E-2</v>
      </c>
      <c r="AH129" s="5">
        <f t="shared" si="188"/>
        <v>-0.87518351343553036</v>
      </c>
      <c r="AI129" s="5">
        <f t="shared" si="188"/>
        <v>-0.91770901452969156</v>
      </c>
      <c r="AJ129" s="5">
        <f t="shared" si="187"/>
        <v>-0.59400799895836087</v>
      </c>
      <c r="AK129" s="5">
        <f t="shared" si="187"/>
        <v>0.98509304109151685</v>
      </c>
      <c r="AL129" s="5">
        <f t="shared" si="187"/>
        <v>1.3162049677629</v>
      </c>
      <c r="AM129" s="5">
        <f t="shared" si="187"/>
        <v>1.3411063243899974</v>
      </c>
      <c r="AN129" s="5">
        <f t="shared" si="187"/>
        <v>-0.10016369179760432</v>
      </c>
      <c r="AO129" s="5">
        <f t="shared" si="187"/>
        <v>-0.17049114355506845</v>
      </c>
      <c r="AP129" s="5">
        <f t="shared" si="189"/>
        <v>1.4161539517602222</v>
      </c>
      <c r="AQ129" s="5">
        <f t="shared" si="189"/>
        <v>-0.2435316230917266</v>
      </c>
      <c r="AR129" s="5">
        <f t="shared" si="189"/>
        <v>1.4343524386209126</v>
      </c>
      <c r="AS129" s="5">
        <f t="shared" si="189"/>
        <v>-0.32660743169289219</v>
      </c>
      <c r="AV129" s="2">
        <f t="shared" si="109"/>
        <v>68.405238647558392</v>
      </c>
      <c r="AW129" s="2">
        <f t="shared" si="110"/>
        <v>70.152039050955324</v>
      </c>
      <c r="AX129" s="2">
        <f t="shared" si="111"/>
        <v>72.278846135460242</v>
      </c>
      <c r="AY129" s="2">
        <f t="shared" si="112"/>
        <v>73.112156595495577</v>
      </c>
      <c r="AZ129" s="2">
        <f t="shared" si="113"/>
        <v>76.112847641073444</v>
      </c>
      <c r="BA129" s="2">
        <f t="shared" si="114"/>
        <v>76.982865317785397</v>
      </c>
      <c r="BB129" s="2">
        <f t="shared" si="115"/>
        <v>77.231830866982804</v>
      </c>
      <c r="BC129" s="2">
        <f t="shared" si="116"/>
        <v>76.715022552738859</v>
      </c>
      <c r="BD129" s="2">
        <f t="shared" si="117"/>
        <v>74.956577979254419</v>
      </c>
      <c r="BE129" s="2">
        <f t="shared" si="118"/>
        <v>70.737351988392405</v>
      </c>
      <c r="BF129" s="2">
        <f t="shared" si="119"/>
        <v>65.090944927118883</v>
      </c>
      <c r="BG129" s="2">
        <f t="shared" si="120"/>
        <v>56.907836159242507</v>
      </c>
      <c r="BH129" s="2">
        <f t="shared" si="121"/>
        <v>47.89106121790612</v>
      </c>
      <c r="BK129" s="2" t="str">
        <f t="shared" si="122"/>
        <v/>
      </c>
      <c r="BL129" s="2" t="str">
        <f t="shared" si="123"/>
        <v/>
      </c>
      <c r="BM129" s="2" t="str">
        <f t="shared" si="124"/>
        <v/>
      </c>
      <c r="BN129" s="2" t="str">
        <f t="shared" si="125"/>
        <v/>
      </c>
      <c r="BO129" s="2" t="str">
        <f t="shared" si="126"/>
        <v/>
      </c>
      <c r="BP129" s="2" t="str">
        <f t="shared" si="127"/>
        <v/>
      </c>
      <c r="BQ129" s="2" t="str">
        <f t="shared" si="128"/>
        <v/>
      </c>
      <c r="BR129" s="2" t="str">
        <f t="shared" si="129"/>
        <v/>
      </c>
      <c r="BS129" s="2" t="str">
        <f t="shared" si="130"/>
        <v/>
      </c>
      <c r="BT129" s="2" t="str">
        <f t="shared" si="131"/>
        <v/>
      </c>
      <c r="BU129" s="2" t="str">
        <f t="shared" si="132"/>
        <v/>
      </c>
      <c r="BV129" s="2" t="str">
        <f t="shared" si="133"/>
        <v/>
      </c>
      <c r="BW129" s="2" t="str">
        <f t="shared" si="134"/>
        <v/>
      </c>
      <c r="BZ129" s="2" t="str">
        <f t="shared" si="135"/>
        <v/>
      </c>
      <c r="CA129" s="2" t="str">
        <f t="shared" si="136"/>
        <v/>
      </c>
      <c r="CB129" s="2" t="str">
        <f t="shared" si="137"/>
        <v/>
      </c>
      <c r="CC129" s="2" t="str">
        <f t="shared" si="138"/>
        <v/>
      </c>
      <c r="CD129" s="2" t="str">
        <f t="shared" si="139"/>
        <v/>
      </c>
      <c r="CE129" s="2" t="str">
        <f t="shared" si="140"/>
        <v/>
      </c>
      <c r="CF129" s="2" t="str">
        <f t="shared" si="141"/>
        <v/>
      </c>
      <c r="CG129" s="2" t="str">
        <f t="shared" si="142"/>
        <v/>
      </c>
      <c r="CH129" s="2" t="str">
        <f t="shared" si="143"/>
        <v/>
      </c>
      <c r="CI129" s="2" t="str">
        <f t="shared" si="144"/>
        <v/>
      </c>
      <c r="CJ129" s="2" t="str">
        <f t="shared" si="145"/>
        <v/>
      </c>
      <c r="CK129" s="2" t="str">
        <f t="shared" si="146"/>
        <v/>
      </c>
      <c r="CL129" s="2" t="str">
        <f t="shared" si="147"/>
        <v/>
      </c>
      <c r="CO129" s="2">
        <f t="shared" si="148"/>
        <v>70.917023231179428</v>
      </c>
      <c r="CP129" s="2">
        <f t="shared" si="149"/>
        <v>71.920078116975233</v>
      </c>
      <c r="CQ129" s="2">
        <f t="shared" si="150"/>
        <v>73.997079293895055</v>
      </c>
      <c r="CR129" s="2">
        <f t="shared" si="151"/>
        <v>74.271922936306865</v>
      </c>
      <c r="CS129" s="2">
        <f t="shared" si="152"/>
        <v>77.800096047862027</v>
      </c>
      <c r="CT129" s="2">
        <f t="shared" si="153"/>
        <v>78.710576188950739</v>
      </c>
      <c r="CU129" s="2">
        <f t="shared" si="154"/>
        <v>78.971336012837568</v>
      </c>
      <c r="CV129" s="2">
        <f t="shared" si="155"/>
        <v>78.961849228635813</v>
      </c>
      <c r="CW129" s="2">
        <f t="shared" si="156"/>
        <v>76.908293858461448</v>
      </c>
      <c r="CX129" s="2">
        <f t="shared" si="157"/>
        <v>72.793559094857855</v>
      </c>
      <c r="CY129" s="2">
        <f t="shared" si="158"/>
        <v>67.395951475323912</v>
      </c>
      <c r="CZ129" s="2">
        <f t="shared" si="159"/>
        <v>58.396121401784789</v>
      </c>
      <c r="DA129" s="2">
        <f t="shared" si="160"/>
        <v>48.897341088583921</v>
      </c>
      <c r="DD129" s="2">
        <f t="shared" si="161"/>
        <v>68.134002651589753</v>
      </c>
      <c r="DE129" s="2">
        <f t="shared" si="162"/>
        <v>69.980206431452146</v>
      </c>
      <c r="DF129" s="2">
        <f t="shared" si="163"/>
        <v>72.13568741012817</v>
      </c>
      <c r="DG129" s="2">
        <f t="shared" si="164"/>
        <v>73.003697189188273</v>
      </c>
      <c r="DH129" s="2">
        <f t="shared" si="165"/>
        <v>75.92924441209523</v>
      </c>
      <c r="DI129" s="2">
        <f t="shared" si="166"/>
        <v>76.80238808087438</v>
      </c>
      <c r="DJ129" s="2">
        <f t="shared" si="167"/>
        <v>77.048650406280785</v>
      </c>
      <c r="DK129" s="2">
        <f t="shared" si="168"/>
        <v>76.520205879967577</v>
      </c>
      <c r="DL129" s="2">
        <f t="shared" si="169"/>
        <v>74.698009293313106</v>
      </c>
      <c r="DM129" s="2">
        <f t="shared" si="170"/>
        <v>70.507889407735377</v>
      </c>
      <c r="DN129" s="2">
        <f t="shared" si="171"/>
        <v>64.858735310758419</v>
      </c>
      <c r="DO129" s="2">
        <f t="shared" si="172"/>
        <v>56.737977460047873</v>
      </c>
      <c r="DP129" s="2">
        <f t="shared" si="173"/>
        <v>47.770538152502056</v>
      </c>
      <c r="DS129" s="2">
        <f t="shared" si="174"/>
        <v>0.90253899020443751</v>
      </c>
      <c r="DT129" s="2">
        <f t="shared" si="175"/>
        <v>0.91142062602102281</v>
      </c>
      <c r="DU129" s="2">
        <f t="shared" si="176"/>
        <v>0.92309049664364484</v>
      </c>
      <c r="DV129" s="2">
        <f t="shared" si="177"/>
        <v>0.91447941618145279</v>
      </c>
      <c r="DW129" s="2">
        <f t="shared" si="178"/>
        <v>0.9018611495064045</v>
      </c>
      <c r="DX129" s="2">
        <f t="shared" si="179"/>
        <v>0.90541957779363647</v>
      </c>
      <c r="DY129" s="2">
        <f t="shared" si="180"/>
        <v>0.90472677380153466</v>
      </c>
      <c r="DZ129" s="2">
        <f t="shared" si="181"/>
        <v>0.92021083960622363</v>
      </c>
      <c r="EA129" s="2">
        <f t="shared" si="182"/>
        <v>0.88301565779428881</v>
      </c>
      <c r="EB129" s="2">
        <f t="shared" si="183"/>
        <v>0.89960816212866523</v>
      </c>
      <c r="EC129" s="2">
        <f t="shared" si="184"/>
        <v>0.90847858388911384</v>
      </c>
      <c r="ED129" s="2">
        <f t="shared" si="185"/>
        <v>0.89756094454821389</v>
      </c>
      <c r="EE129" s="2">
        <f t="shared" si="186"/>
        <v>0.89303980177479036</v>
      </c>
    </row>
    <row r="130" spans="2:135" x14ac:dyDescent="0.25">
      <c r="B130" s="2">
        <v>124</v>
      </c>
      <c r="C130">
        <v>68.152000000000001</v>
      </c>
      <c r="D130">
        <v>69.864000000000004</v>
      </c>
      <c r="E130">
        <v>71.438999999999993</v>
      </c>
      <c r="F130">
        <v>72.409000000000006</v>
      </c>
      <c r="G130">
        <v>77.864000000000004</v>
      </c>
      <c r="H130">
        <v>78.575999999999993</v>
      </c>
      <c r="I130">
        <v>79.061000000000007</v>
      </c>
      <c r="J130">
        <v>76.697000000000003</v>
      </c>
      <c r="K130">
        <v>79.045000000000002</v>
      </c>
      <c r="L130">
        <v>72.53</v>
      </c>
      <c r="M130">
        <v>67.605999999999995</v>
      </c>
      <c r="N130">
        <v>60.802999999999997</v>
      </c>
      <c r="O130">
        <v>52.641800000000003</v>
      </c>
      <c r="R130" s="5">
        <f t="shared" si="96"/>
        <v>68.432983597659501</v>
      </c>
      <c r="S130" s="5">
        <f t="shared" si="97"/>
        <v>70.380349133867327</v>
      </c>
      <c r="T130" s="5">
        <f t="shared" si="98"/>
        <v>72.42154650400235</v>
      </c>
      <c r="U130" s="5">
        <f t="shared" si="99"/>
        <v>73.748405827732356</v>
      </c>
      <c r="V130" s="5">
        <f t="shared" si="100"/>
        <v>77.505025884503141</v>
      </c>
      <c r="W130" s="5">
        <f t="shared" si="101"/>
        <v>78.431577966245698</v>
      </c>
      <c r="X130" s="5">
        <f t="shared" si="102"/>
        <v>79.325511317128743</v>
      </c>
      <c r="Y130" s="5">
        <f t="shared" si="103"/>
        <v>77.3497178374448</v>
      </c>
      <c r="Z130" s="5">
        <f t="shared" si="104"/>
        <v>79.394199564210069</v>
      </c>
      <c r="AA130" s="5">
        <f t="shared" si="105"/>
        <v>73.855668855909215</v>
      </c>
      <c r="AB130" s="5">
        <f t="shared" si="106"/>
        <v>67.155234735431847</v>
      </c>
      <c r="AC130" s="5">
        <f t="shared" si="107"/>
        <v>60.152821046833871</v>
      </c>
      <c r="AD130" s="5">
        <f t="shared" si="108"/>
        <v>52.162385809358099</v>
      </c>
      <c r="AE130" s="5"/>
      <c r="AG130" s="5">
        <f t="shared" si="188"/>
        <v>-0.28098359765949965</v>
      </c>
      <c r="AH130" s="5">
        <f t="shared" si="188"/>
        <v>-0.51634913386732251</v>
      </c>
      <c r="AI130" s="5">
        <f t="shared" si="188"/>
        <v>-0.98254650400235732</v>
      </c>
      <c r="AJ130" s="5">
        <f t="shared" si="187"/>
        <v>-1.3394058277323495</v>
      </c>
      <c r="AK130" s="5">
        <f t="shared" si="187"/>
        <v>0.35897411549686353</v>
      </c>
      <c r="AL130" s="5">
        <f t="shared" si="187"/>
        <v>0.14442203375429585</v>
      </c>
      <c r="AM130" s="5">
        <f t="shared" si="187"/>
        <v>-0.26451131712873632</v>
      </c>
      <c r="AN130" s="5">
        <f t="shared" si="187"/>
        <v>-0.65271783744479706</v>
      </c>
      <c r="AO130" s="5">
        <f t="shared" si="187"/>
        <v>-0.34919956421006759</v>
      </c>
      <c r="AP130" s="5">
        <f t="shared" si="189"/>
        <v>-1.325668855909214</v>
      </c>
      <c r="AQ130" s="5">
        <f t="shared" si="189"/>
        <v>0.45076526456814747</v>
      </c>
      <c r="AR130" s="5">
        <f t="shared" si="189"/>
        <v>0.65017895316612595</v>
      </c>
      <c r="AS130" s="5">
        <f t="shared" si="189"/>
        <v>0.47941419064190427</v>
      </c>
      <c r="AV130" s="2">
        <f t="shared" si="109"/>
        <v>68.311666679257726</v>
      </c>
      <c r="AW130" s="2">
        <f t="shared" si="110"/>
        <v>70.088774631303039</v>
      </c>
      <c r="AX130" s="2">
        <f t="shared" si="111"/>
        <v>72.224030495496336</v>
      </c>
      <c r="AY130" s="2">
        <f t="shared" si="112"/>
        <v>73.081879272203764</v>
      </c>
      <c r="AZ130" s="2">
        <f t="shared" si="113"/>
        <v>76.073033421169669</v>
      </c>
      <c r="BA130" s="2">
        <f t="shared" si="114"/>
        <v>76.937593158199817</v>
      </c>
      <c r="BB130" s="2">
        <f t="shared" si="115"/>
        <v>77.1896010404555</v>
      </c>
      <c r="BC130" s="2">
        <f t="shared" si="116"/>
        <v>76.656931767021149</v>
      </c>
      <c r="BD130" s="2">
        <f t="shared" si="117"/>
        <v>74.896016037178399</v>
      </c>
      <c r="BE130" s="2">
        <f t="shared" si="118"/>
        <v>70.681419673346085</v>
      </c>
      <c r="BF130" s="2">
        <f t="shared" si="119"/>
        <v>65.034576276778353</v>
      </c>
      <c r="BG130" s="2">
        <f t="shared" si="120"/>
        <v>56.87080302386331</v>
      </c>
      <c r="BH130" s="2">
        <f t="shared" si="121"/>
        <v>47.871893559903491</v>
      </c>
      <c r="BK130" s="2" t="str">
        <f t="shared" si="122"/>
        <v/>
      </c>
      <c r="BL130" s="2" t="str">
        <f t="shared" si="123"/>
        <v/>
      </c>
      <c r="BM130" s="2" t="str">
        <f t="shared" si="124"/>
        <v/>
      </c>
      <c r="BN130" s="2" t="str">
        <f t="shared" si="125"/>
        <v/>
      </c>
      <c r="BO130" s="2" t="str">
        <f t="shared" si="126"/>
        <v/>
      </c>
      <c r="BP130" s="2" t="str">
        <f t="shared" si="127"/>
        <v/>
      </c>
      <c r="BQ130" s="2" t="str">
        <f t="shared" si="128"/>
        <v/>
      </c>
      <c r="BR130" s="2" t="str">
        <f t="shared" si="129"/>
        <v/>
      </c>
      <c r="BS130" s="2" t="str">
        <f t="shared" si="130"/>
        <v/>
      </c>
      <c r="BT130" s="2" t="str">
        <f t="shared" si="131"/>
        <v/>
      </c>
      <c r="BU130" s="2" t="str">
        <f t="shared" si="132"/>
        <v/>
      </c>
      <c r="BV130" s="2" t="str">
        <f t="shared" si="133"/>
        <v/>
      </c>
      <c r="BW130" s="2" t="str">
        <f t="shared" si="134"/>
        <v/>
      </c>
      <c r="BZ130" s="2" t="str">
        <f t="shared" si="135"/>
        <v/>
      </c>
      <c r="CA130" s="2" t="str">
        <f t="shared" si="136"/>
        <v/>
      </c>
      <c r="CB130" s="2" t="str">
        <f t="shared" si="137"/>
        <v/>
      </c>
      <c r="CC130" s="2" t="str">
        <f t="shared" si="138"/>
        <v/>
      </c>
      <c r="CD130" s="2" t="str">
        <f t="shared" si="139"/>
        <v/>
      </c>
      <c r="CE130" s="2" t="str">
        <f t="shared" si="140"/>
        <v/>
      </c>
      <c r="CF130" s="2" t="str">
        <f t="shared" si="141"/>
        <v/>
      </c>
      <c r="CG130" s="2" t="str">
        <f t="shared" si="142"/>
        <v/>
      </c>
      <c r="CH130" s="2" t="str">
        <f t="shared" si="143"/>
        <v/>
      </c>
      <c r="CI130" s="2" t="str">
        <f t="shared" si="144"/>
        <v/>
      </c>
      <c r="CJ130" s="2" t="str">
        <f t="shared" si="145"/>
        <v/>
      </c>
      <c r="CK130" s="2" t="str">
        <f t="shared" si="146"/>
        <v/>
      </c>
      <c r="CL130" s="2" t="str">
        <f t="shared" si="147"/>
        <v/>
      </c>
      <c r="CO130" s="2">
        <f t="shared" si="148"/>
        <v>70.914373208989929</v>
      </c>
      <c r="CP130" s="2">
        <f t="shared" si="149"/>
        <v>71.914263219222903</v>
      </c>
      <c r="CQ130" s="2">
        <f t="shared" si="150"/>
        <v>73.994132356641032</v>
      </c>
      <c r="CR130" s="2">
        <f t="shared" si="151"/>
        <v>74.273488519079464</v>
      </c>
      <c r="CS130" s="2">
        <f t="shared" si="152"/>
        <v>77.824312364397116</v>
      </c>
      <c r="CT130" s="2">
        <f t="shared" si="153"/>
        <v>78.728824475574825</v>
      </c>
      <c r="CU130" s="2">
        <f t="shared" si="154"/>
        <v>78.984830303787021</v>
      </c>
      <c r="CV130" s="2">
        <f t="shared" si="155"/>
        <v>78.971834654433792</v>
      </c>
      <c r="CW130" s="2">
        <f t="shared" si="156"/>
        <v>76.924192413205887</v>
      </c>
      <c r="CX130" s="2">
        <f t="shared" si="157"/>
        <v>72.81671812345526</v>
      </c>
      <c r="CY130" s="2">
        <f t="shared" si="158"/>
        <v>67.421849444569276</v>
      </c>
      <c r="CZ130" s="2">
        <f t="shared" si="159"/>
        <v>58.415243584846706</v>
      </c>
      <c r="DA130" s="2">
        <f t="shared" si="160"/>
        <v>48.915217769680652</v>
      </c>
      <c r="DD130" s="2">
        <f t="shared" si="161"/>
        <v>68.055342169339255</v>
      </c>
      <c r="DE130" s="2">
        <f t="shared" si="162"/>
        <v>69.926969281667937</v>
      </c>
      <c r="DF130" s="2">
        <f t="shared" si="163"/>
        <v>72.089526871546099</v>
      </c>
      <c r="DG130" s="2">
        <f t="shared" si="164"/>
        <v>72.98024724526752</v>
      </c>
      <c r="DH130" s="2">
        <f t="shared" si="165"/>
        <v>75.899230683129545</v>
      </c>
      <c r="DI130" s="2">
        <f t="shared" si="166"/>
        <v>76.766944435823376</v>
      </c>
      <c r="DJ130" s="2">
        <f t="shared" si="167"/>
        <v>77.017186714749315</v>
      </c>
      <c r="DK130" s="2">
        <f t="shared" si="168"/>
        <v>76.4738735082841</v>
      </c>
      <c r="DL130" s="2">
        <f t="shared" si="169"/>
        <v>74.650960199557375</v>
      </c>
      <c r="DM130" s="2">
        <f t="shared" si="170"/>
        <v>70.464097718650223</v>
      </c>
      <c r="DN130" s="2">
        <f t="shared" si="171"/>
        <v>64.815240158015371</v>
      </c>
      <c r="DO130" s="2">
        <f t="shared" si="172"/>
        <v>56.710044941405471</v>
      </c>
      <c r="DP130" s="2">
        <f t="shared" si="173"/>
        <v>47.757928776654275</v>
      </c>
      <c r="DS130" s="2">
        <f t="shared" si="174"/>
        <v>0.91034567083616347</v>
      </c>
      <c r="DT130" s="2">
        <f t="shared" si="175"/>
        <v>0.91858006177275842</v>
      </c>
      <c r="DU130" s="2">
        <f t="shared" si="176"/>
        <v>0.92937979807218596</v>
      </c>
      <c r="DV130" s="2">
        <f t="shared" si="177"/>
        <v>0.92141294204392776</v>
      </c>
      <c r="DW130" s="2">
        <f t="shared" si="178"/>
        <v>0.90971669424141532</v>
      </c>
      <c r="DX130" s="2">
        <f t="shared" si="179"/>
        <v>0.91301775902768201</v>
      </c>
      <c r="DY130" s="2">
        <f t="shared" si="180"/>
        <v>0.91237522554045725</v>
      </c>
      <c r="DZ130" s="2">
        <f t="shared" si="181"/>
        <v>0.92671693111832232</v>
      </c>
      <c r="EA130" s="2">
        <f t="shared" si="182"/>
        <v>0.89219938194184323</v>
      </c>
      <c r="EB130" s="2">
        <f t="shared" si="183"/>
        <v>0.9076255760376849</v>
      </c>
      <c r="EC130" s="2">
        <f t="shared" si="184"/>
        <v>0.91585385661962249</v>
      </c>
      <c r="ED130" s="2">
        <f t="shared" si="185"/>
        <v>0.90572471830412815</v>
      </c>
      <c r="EE130" s="2">
        <f t="shared" si="186"/>
        <v>0.90152435222666993</v>
      </c>
    </row>
    <row r="131" spans="2:135" x14ac:dyDescent="0.25">
      <c r="B131" s="2">
        <v>125</v>
      </c>
      <c r="C131">
        <v>68.272999999999996</v>
      </c>
      <c r="D131">
        <v>69.515000000000001</v>
      </c>
      <c r="E131">
        <v>71.454999999999998</v>
      </c>
      <c r="F131">
        <v>73.347999999999999</v>
      </c>
      <c r="G131">
        <v>77.302999999999997</v>
      </c>
      <c r="H131">
        <v>78.212000000000003</v>
      </c>
      <c r="I131">
        <v>77.909000000000006</v>
      </c>
      <c r="J131">
        <v>76</v>
      </c>
      <c r="K131">
        <v>78.302999999999997</v>
      </c>
      <c r="L131">
        <v>72.817999999999998</v>
      </c>
      <c r="M131">
        <v>65.545000000000002</v>
      </c>
      <c r="N131">
        <v>59.817999999999998</v>
      </c>
      <c r="O131">
        <v>51.5075</v>
      </c>
      <c r="R131" s="5">
        <f t="shared" si="96"/>
        <v>68.30789277410814</v>
      </c>
      <c r="S131" s="5">
        <f t="shared" si="97"/>
        <v>70.216030152291253</v>
      </c>
      <c r="T131" s="5">
        <f t="shared" si="98"/>
        <v>72.283775102941007</v>
      </c>
      <c r="U131" s="5">
        <f t="shared" si="99"/>
        <v>73.470483291019022</v>
      </c>
      <c r="V131" s="5">
        <f t="shared" si="100"/>
        <v>77.022276459148145</v>
      </c>
      <c r="W131" s="5">
        <f t="shared" si="101"/>
        <v>77.885396831816237</v>
      </c>
      <c r="X131" s="5">
        <f t="shared" si="102"/>
        <v>78.566070600777124</v>
      </c>
      <c r="Y131" s="5">
        <f t="shared" si="103"/>
        <v>76.998788258957234</v>
      </c>
      <c r="Z131" s="5">
        <f t="shared" si="104"/>
        <v>78.472296716516198</v>
      </c>
      <c r="AA131" s="5">
        <f t="shared" si="105"/>
        <v>72.807887568728859</v>
      </c>
      <c r="AB131" s="5">
        <f t="shared" si="106"/>
        <v>66.364396658710362</v>
      </c>
      <c r="AC131" s="5">
        <f t="shared" si="107"/>
        <v>59.198454433202507</v>
      </c>
      <c r="AD131" s="5">
        <f t="shared" si="108"/>
        <v>51.185661656530058</v>
      </c>
      <c r="AE131" s="5"/>
      <c r="AG131" s="5">
        <f t="shared" si="188"/>
        <v>-3.4892774108143954E-2</v>
      </c>
      <c r="AH131" s="5">
        <f t="shared" si="188"/>
        <v>-0.70103015229125276</v>
      </c>
      <c r="AI131" s="5">
        <f t="shared" si="188"/>
        <v>-0.82877510294100887</v>
      </c>
      <c r="AJ131" s="5">
        <f t="shared" si="187"/>
        <v>-0.122483291019023</v>
      </c>
      <c r="AK131" s="5">
        <f t="shared" si="187"/>
        <v>0.28072354085185225</v>
      </c>
      <c r="AL131" s="5">
        <f t="shared" si="187"/>
        <v>0.326603168183766</v>
      </c>
      <c r="AM131" s="5">
        <f t="shared" si="187"/>
        <v>-0.65707060077711787</v>
      </c>
      <c r="AN131" s="5">
        <f t="shared" si="187"/>
        <v>-0.99878825895723367</v>
      </c>
      <c r="AO131" s="5">
        <f t="shared" si="187"/>
        <v>-0.16929671651620026</v>
      </c>
      <c r="AP131" s="5">
        <f t="shared" si="189"/>
        <v>1.0112431271139144E-2</v>
      </c>
      <c r="AQ131" s="5">
        <f t="shared" si="189"/>
        <v>-0.81939665871036027</v>
      </c>
      <c r="AR131" s="5">
        <f t="shared" si="189"/>
        <v>0.61954556679749118</v>
      </c>
      <c r="AS131" s="5">
        <f t="shared" si="189"/>
        <v>0.32183834346994189</v>
      </c>
      <c r="AV131" s="2">
        <f t="shared" si="109"/>
        <v>68.218575675657533</v>
      </c>
      <c r="AW131" s="2">
        <f t="shared" si="110"/>
        <v>70.025911972356425</v>
      </c>
      <c r="AX131" s="2">
        <f t="shared" si="111"/>
        <v>72.16960273730497</v>
      </c>
      <c r="AY131" s="2">
        <f t="shared" si="112"/>
        <v>73.051937607660349</v>
      </c>
      <c r="AZ131" s="2">
        <f t="shared" si="113"/>
        <v>76.033497236778999</v>
      </c>
      <c r="BA131" s="2">
        <f t="shared" si="114"/>
        <v>76.892626765686671</v>
      </c>
      <c r="BB131" s="2">
        <f t="shared" si="115"/>
        <v>77.147809252535865</v>
      </c>
      <c r="BC131" s="2">
        <f t="shared" si="116"/>
        <v>76.599364185059144</v>
      </c>
      <c r="BD131" s="2">
        <f t="shared" si="117"/>
        <v>74.835792869756389</v>
      </c>
      <c r="BE131" s="2">
        <f t="shared" si="118"/>
        <v>70.62581675036175</v>
      </c>
      <c r="BF131" s="2">
        <f t="shared" si="119"/>
        <v>64.978639137037717</v>
      </c>
      <c r="BG131" s="2">
        <f t="shared" si="120"/>
        <v>56.834031503034794</v>
      </c>
      <c r="BH131" s="2">
        <f t="shared" si="121"/>
        <v>47.852926893655393</v>
      </c>
      <c r="BK131" s="2" t="str">
        <f t="shared" si="122"/>
        <v/>
      </c>
      <c r="BL131" s="2" t="str">
        <f t="shared" si="123"/>
        <v/>
      </c>
      <c r="BM131" s="2" t="str">
        <f t="shared" si="124"/>
        <v/>
      </c>
      <c r="BN131" s="2" t="str">
        <f t="shared" si="125"/>
        <v/>
      </c>
      <c r="BO131" s="2" t="str">
        <f t="shared" si="126"/>
        <v/>
      </c>
      <c r="BP131" s="2" t="str">
        <f t="shared" si="127"/>
        <v/>
      </c>
      <c r="BQ131" s="2" t="str">
        <f t="shared" si="128"/>
        <v/>
      </c>
      <c r="BR131" s="2" t="str">
        <f t="shared" si="129"/>
        <v/>
      </c>
      <c r="BS131" s="2" t="str">
        <f t="shared" si="130"/>
        <v/>
      </c>
      <c r="BT131" s="2" t="str">
        <f t="shared" si="131"/>
        <v/>
      </c>
      <c r="BU131" s="2" t="str">
        <f t="shared" si="132"/>
        <v/>
      </c>
      <c r="BV131" s="2" t="str">
        <f t="shared" si="133"/>
        <v/>
      </c>
      <c r="BW131" s="2" t="str">
        <f t="shared" si="134"/>
        <v/>
      </c>
      <c r="BZ131" s="2" t="str">
        <f t="shared" si="135"/>
        <v/>
      </c>
      <c r="CA131" s="2" t="str">
        <f t="shared" si="136"/>
        <v/>
      </c>
      <c r="CB131" s="2" t="str">
        <f t="shared" si="137"/>
        <v/>
      </c>
      <c r="CC131" s="2" t="str">
        <f t="shared" si="138"/>
        <v/>
      </c>
      <c r="CD131" s="2" t="str">
        <f t="shared" si="139"/>
        <v/>
      </c>
      <c r="CE131" s="2" t="str">
        <f t="shared" si="140"/>
        <v/>
      </c>
      <c r="CF131" s="2" t="str">
        <f t="shared" si="141"/>
        <v/>
      </c>
      <c r="CG131" s="2" t="str">
        <f t="shared" si="142"/>
        <v/>
      </c>
      <c r="CH131" s="2" t="str">
        <f t="shared" si="143"/>
        <v/>
      </c>
      <c r="CI131" s="2" t="str">
        <f t="shared" si="144"/>
        <v/>
      </c>
      <c r="CJ131" s="2" t="str">
        <f t="shared" si="145"/>
        <v/>
      </c>
      <c r="CK131" s="2" t="str">
        <f t="shared" si="146"/>
        <v/>
      </c>
      <c r="CL131" s="2" t="str">
        <f t="shared" si="147"/>
        <v/>
      </c>
      <c r="CO131" s="2">
        <f t="shared" si="148"/>
        <v>70.911723186800415</v>
      </c>
      <c r="CP131" s="2">
        <f t="shared" si="149"/>
        <v>71.908448321470587</v>
      </c>
      <c r="CQ131" s="2">
        <f t="shared" si="150"/>
        <v>73.991185419387023</v>
      </c>
      <c r="CR131" s="2">
        <f t="shared" si="151"/>
        <v>74.275054101852064</v>
      </c>
      <c r="CS131" s="2">
        <f t="shared" si="152"/>
        <v>77.848528680932191</v>
      </c>
      <c r="CT131" s="2">
        <f t="shared" si="153"/>
        <v>78.747072762198925</v>
      </c>
      <c r="CU131" s="2">
        <f t="shared" si="154"/>
        <v>78.998324594736474</v>
      </c>
      <c r="CV131" s="2">
        <f t="shared" si="155"/>
        <v>78.98182008023177</v>
      </c>
      <c r="CW131" s="2">
        <f t="shared" si="156"/>
        <v>76.940090967950326</v>
      </c>
      <c r="CX131" s="2">
        <f t="shared" si="157"/>
        <v>72.839877152052665</v>
      </c>
      <c r="CY131" s="2">
        <f t="shared" si="158"/>
        <v>67.447747413814639</v>
      </c>
      <c r="CZ131" s="2">
        <f t="shared" si="159"/>
        <v>58.434365767908616</v>
      </c>
      <c r="DA131" s="2">
        <f t="shared" si="160"/>
        <v>48.933094450777382</v>
      </c>
      <c r="DD131" s="2">
        <f t="shared" si="161"/>
        <v>67.976681687088757</v>
      </c>
      <c r="DE131" s="2">
        <f t="shared" si="162"/>
        <v>69.873732131883727</v>
      </c>
      <c r="DF131" s="2">
        <f t="shared" si="163"/>
        <v>72.043366332964013</v>
      </c>
      <c r="DG131" s="2">
        <f t="shared" si="164"/>
        <v>72.956797301346768</v>
      </c>
      <c r="DH131" s="2">
        <f t="shared" si="165"/>
        <v>75.869216954163861</v>
      </c>
      <c r="DI131" s="2">
        <f t="shared" si="166"/>
        <v>76.731500790772373</v>
      </c>
      <c r="DJ131" s="2">
        <f t="shared" si="167"/>
        <v>76.98572302321783</v>
      </c>
      <c r="DK131" s="2">
        <f t="shared" si="168"/>
        <v>76.427541136600638</v>
      </c>
      <c r="DL131" s="2">
        <f t="shared" si="169"/>
        <v>74.603911105801629</v>
      </c>
      <c r="DM131" s="2">
        <f t="shared" si="170"/>
        <v>70.420306029565069</v>
      </c>
      <c r="DN131" s="2">
        <f t="shared" si="171"/>
        <v>64.771745005272308</v>
      </c>
      <c r="DO131" s="2">
        <f t="shared" si="172"/>
        <v>56.682112422763062</v>
      </c>
      <c r="DP131" s="2">
        <f t="shared" si="173"/>
        <v>47.745319400806487</v>
      </c>
      <c r="DS131" s="2">
        <f t="shared" si="174"/>
        <v>0.91758413344665035</v>
      </c>
      <c r="DT131" s="2">
        <f t="shared" si="175"/>
        <v>0.92520832082060689</v>
      </c>
      <c r="DU131" s="2">
        <f t="shared" si="176"/>
        <v>0.93519089877449257</v>
      </c>
      <c r="DV131" s="2">
        <f t="shared" si="177"/>
        <v>0.92782870054065503</v>
      </c>
      <c r="DW131" s="2">
        <f t="shared" si="178"/>
        <v>0.91700130889267661</v>
      </c>
      <c r="DX131" s="2">
        <f t="shared" si="179"/>
        <v>0.92005942868898738</v>
      </c>
      <c r="DY131" s="2">
        <f t="shared" si="180"/>
        <v>0.91946432338531381</v>
      </c>
      <c r="DZ131" s="2">
        <f t="shared" si="181"/>
        <v>0.93273129041488256</v>
      </c>
      <c r="EA131" s="2">
        <f t="shared" si="182"/>
        <v>0.90074318860813507</v>
      </c>
      <c r="EB131" s="2">
        <f t="shared" si="183"/>
        <v>0.91506316186093228</v>
      </c>
      <c r="EC131" s="2">
        <f t="shared" si="184"/>
        <v>0.92268537161813891</v>
      </c>
      <c r="ED131" s="2">
        <f t="shared" si="185"/>
        <v>0.91330073320013505</v>
      </c>
      <c r="EE131" s="2">
        <f t="shared" si="186"/>
        <v>0.90940414782113965</v>
      </c>
    </row>
    <row r="132" spans="2:135" x14ac:dyDescent="0.25">
      <c r="B132" s="2">
        <v>126</v>
      </c>
      <c r="C132">
        <v>67.015000000000001</v>
      </c>
      <c r="D132">
        <v>70.879000000000005</v>
      </c>
      <c r="E132">
        <v>71.347999999999999</v>
      </c>
      <c r="F132">
        <v>72.879000000000005</v>
      </c>
      <c r="G132">
        <v>76.832999999999998</v>
      </c>
      <c r="H132">
        <v>77.197000000000003</v>
      </c>
      <c r="I132">
        <v>77.772999999999996</v>
      </c>
      <c r="J132">
        <v>74.772999999999996</v>
      </c>
      <c r="K132">
        <v>77.347999999999999</v>
      </c>
      <c r="L132">
        <v>71.438999999999993</v>
      </c>
      <c r="M132">
        <v>65.105999999999995</v>
      </c>
      <c r="N132">
        <v>59.197000000000003</v>
      </c>
      <c r="O132">
        <v>49.820900000000002</v>
      </c>
      <c r="R132" s="5">
        <f t="shared" si="96"/>
        <v>68.187901697336969</v>
      </c>
      <c r="S132" s="5">
        <f t="shared" si="97"/>
        <v>70.079932038325268</v>
      </c>
      <c r="T132" s="5">
        <f t="shared" si="98"/>
        <v>72.177535918314931</v>
      </c>
      <c r="U132" s="5">
        <f t="shared" si="99"/>
        <v>73.269162929999965</v>
      </c>
      <c r="V132" s="5">
        <f t="shared" si="100"/>
        <v>76.635261531458184</v>
      </c>
      <c r="W132" s="5">
        <f t="shared" si="101"/>
        <v>77.467109884213812</v>
      </c>
      <c r="X132" s="5">
        <f t="shared" si="102"/>
        <v>77.990048915613514</v>
      </c>
      <c r="Y132" s="5">
        <f t="shared" si="103"/>
        <v>76.758337627865458</v>
      </c>
      <c r="Z132" s="5">
        <f t="shared" si="104"/>
        <v>77.538769045179322</v>
      </c>
      <c r="AA132" s="5">
        <f t="shared" si="105"/>
        <v>71.977666740141942</v>
      </c>
      <c r="AB132" s="5">
        <f t="shared" si="106"/>
        <v>65.773245008986152</v>
      </c>
      <c r="AC132" s="5">
        <f t="shared" si="107"/>
        <v>58.397383124242047</v>
      </c>
      <c r="AD132" s="5">
        <f t="shared" si="108"/>
        <v>50.26981302914556</v>
      </c>
      <c r="AE132" s="5"/>
      <c r="AG132" s="5">
        <f t="shared" si="188"/>
        <v>-1.1729016973369681</v>
      </c>
      <c r="AH132" s="5">
        <f t="shared" si="188"/>
        <v>0.79906796167473715</v>
      </c>
      <c r="AI132" s="5">
        <f t="shared" si="188"/>
        <v>-0.82953591831493156</v>
      </c>
      <c r="AJ132" s="5">
        <f t="shared" si="187"/>
        <v>-0.39016292999995983</v>
      </c>
      <c r="AK132" s="5">
        <f t="shared" si="187"/>
        <v>0.19773846854181443</v>
      </c>
      <c r="AL132" s="5">
        <f t="shared" si="187"/>
        <v>-0.27010988421380944</v>
      </c>
      <c r="AM132" s="5">
        <f t="shared" si="187"/>
        <v>-0.21704891561351758</v>
      </c>
      <c r="AN132" s="5">
        <f t="shared" si="187"/>
        <v>-1.9853376278654622</v>
      </c>
      <c r="AO132" s="5">
        <f t="shared" si="187"/>
        <v>-0.19076904517932292</v>
      </c>
      <c r="AP132" s="5">
        <f t="shared" si="189"/>
        <v>-0.53866674014194871</v>
      </c>
      <c r="AQ132" s="5">
        <f t="shared" si="189"/>
        <v>-0.66724500898615702</v>
      </c>
      <c r="AR132" s="5">
        <f t="shared" si="189"/>
        <v>0.79961687575795537</v>
      </c>
      <c r="AS132" s="5">
        <f t="shared" si="189"/>
        <v>-0.44891302914555808</v>
      </c>
      <c r="AV132" s="2">
        <f t="shared" si="109"/>
        <v>68.125997624312944</v>
      </c>
      <c r="AW132" s="2">
        <f t="shared" si="110"/>
        <v>69.963460190542605</v>
      </c>
      <c r="AX132" s="2">
        <f t="shared" si="111"/>
        <v>72.115563909596631</v>
      </c>
      <c r="AY132" s="2">
        <f t="shared" si="112"/>
        <v>73.022327947948838</v>
      </c>
      <c r="AZ132" s="2">
        <f t="shared" si="113"/>
        <v>75.994266026551031</v>
      </c>
      <c r="BA132" s="2">
        <f t="shared" si="114"/>
        <v>76.847988954882624</v>
      </c>
      <c r="BB132" s="2">
        <f t="shared" si="115"/>
        <v>77.106464432947448</v>
      </c>
      <c r="BC132" s="2">
        <f t="shared" si="116"/>
        <v>76.54232194834799</v>
      </c>
      <c r="BD132" s="2">
        <f t="shared" si="117"/>
        <v>74.775952352973533</v>
      </c>
      <c r="BE132" s="2">
        <f t="shared" si="118"/>
        <v>70.570578915818189</v>
      </c>
      <c r="BF132" s="2">
        <f t="shared" si="119"/>
        <v>64.923158510004541</v>
      </c>
      <c r="BG132" s="2">
        <f t="shared" si="120"/>
        <v>56.797546081481123</v>
      </c>
      <c r="BH132" s="2">
        <f t="shared" si="121"/>
        <v>47.834176955841137</v>
      </c>
      <c r="BK132" s="2" t="str">
        <f t="shared" si="122"/>
        <v/>
      </c>
      <c r="BL132" s="2" t="str">
        <f t="shared" si="123"/>
        <v/>
      </c>
      <c r="BM132" s="2" t="str">
        <f t="shared" si="124"/>
        <v/>
      </c>
      <c r="BN132" s="2" t="str">
        <f t="shared" si="125"/>
        <v/>
      </c>
      <c r="BO132" s="2" t="str">
        <f t="shared" si="126"/>
        <v/>
      </c>
      <c r="BP132" s="2" t="str">
        <f t="shared" si="127"/>
        <v/>
      </c>
      <c r="BQ132" s="2" t="str">
        <f t="shared" si="128"/>
        <v/>
      </c>
      <c r="BR132" s="2" t="str">
        <f t="shared" si="129"/>
        <v/>
      </c>
      <c r="BS132" s="2" t="str">
        <f t="shared" si="130"/>
        <v/>
      </c>
      <c r="BT132" s="2" t="str">
        <f t="shared" si="131"/>
        <v/>
      </c>
      <c r="BU132" s="2" t="str">
        <f t="shared" si="132"/>
        <v/>
      </c>
      <c r="BV132" s="2" t="str">
        <f t="shared" si="133"/>
        <v/>
      </c>
      <c r="BW132" s="2" t="str">
        <f t="shared" si="134"/>
        <v/>
      </c>
      <c r="BZ132" s="2" t="str">
        <f t="shared" si="135"/>
        <v/>
      </c>
      <c r="CA132" s="2" t="str">
        <f t="shared" si="136"/>
        <v/>
      </c>
      <c r="CB132" s="2" t="str">
        <f t="shared" si="137"/>
        <v/>
      </c>
      <c r="CC132" s="2" t="str">
        <f t="shared" si="138"/>
        <v/>
      </c>
      <c r="CD132" s="2" t="str">
        <f t="shared" si="139"/>
        <v/>
      </c>
      <c r="CE132" s="2" t="str">
        <f t="shared" si="140"/>
        <v/>
      </c>
      <c r="CF132" s="2" t="str">
        <f t="shared" si="141"/>
        <v/>
      </c>
      <c r="CG132" s="2" t="str">
        <f t="shared" si="142"/>
        <v/>
      </c>
      <c r="CH132" s="2" t="str">
        <f t="shared" si="143"/>
        <v/>
      </c>
      <c r="CI132" s="2" t="str">
        <f t="shared" si="144"/>
        <v/>
      </c>
      <c r="CJ132" s="2" t="str">
        <f t="shared" si="145"/>
        <v/>
      </c>
      <c r="CK132" s="2" t="str">
        <f t="shared" si="146"/>
        <v/>
      </c>
      <c r="CL132" s="2" t="str">
        <f t="shared" si="147"/>
        <v/>
      </c>
      <c r="CO132" s="2">
        <f t="shared" si="148"/>
        <v>70.909073164610916</v>
      </c>
      <c r="CP132" s="2">
        <f t="shared" si="149"/>
        <v>71.902633423718271</v>
      </c>
      <c r="CQ132" s="2">
        <f t="shared" si="150"/>
        <v>73.988238482133013</v>
      </c>
      <c r="CR132" s="2">
        <f t="shared" si="151"/>
        <v>74.276619684624663</v>
      </c>
      <c r="CS132" s="2">
        <f t="shared" si="152"/>
        <v>77.872744997467279</v>
      </c>
      <c r="CT132" s="2">
        <f t="shared" si="153"/>
        <v>78.765321048823012</v>
      </c>
      <c r="CU132" s="2">
        <f t="shared" si="154"/>
        <v>79.01181888568594</v>
      </c>
      <c r="CV132" s="2">
        <f t="shared" si="155"/>
        <v>78.991805506029763</v>
      </c>
      <c r="CW132" s="2">
        <f t="shared" si="156"/>
        <v>76.955989522694765</v>
      </c>
      <c r="CX132" s="2">
        <f t="shared" si="157"/>
        <v>72.86303618065007</v>
      </c>
      <c r="CY132" s="2">
        <f t="shared" si="158"/>
        <v>67.473645383060003</v>
      </c>
      <c r="CZ132" s="2">
        <f t="shared" si="159"/>
        <v>58.453487950970526</v>
      </c>
      <c r="DA132" s="2">
        <f t="shared" si="160"/>
        <v>48.950971131874113</v>
      </c>
      <c r="DD132" s="2">
        <f t="shared" si="161"/>
        <v>67.898021204838244</v>
      </c>
      <c r="DE132" s="2">
        <f t="shared" si="162"/>
        <v>69.820494982099532</v>
      </c>
      <c r="DF132" s="2">
        <f t="shared" si="163"/>
        <v>71.997205794381927</v>
      </c>
      <c r="DG132" s="2">
        <f t="shared" si="164"/>
        <v>72.933347357426015</v>
      </c>
      <c r="DH132" s="2">
        <f t="shared" si="165"/>
        <v>75.839203225198162</v>
      </c>
      <c r="DI132" s="2">
        <f t="shared" si="166"/>
        <v>76.696057145721383</v>
      </c>
      <c r="DJ132" s="2">
        <f t="shared" si="167"/>
        <v>76.954259331686359</v>
      </c>
      <c r="DK132" s="2">
        <f t="shared" si="168"/>
        <v>76.381208764917176</v>
      </c>
      <c r="DL132" s="2">
        <f t="shared" si="169"/>
        <v>74.556862012045883</v>
      </c>
      <c r="DM132" s="2">
        <f t="shared" si="170"/>
        <v>70.376514340479915</v>
      </c>
      <c r="DN132" s="2">
        <f t="shared" si="171"/>
        <v>64.72824985252926</v>
      </c>
      <c r="DO132" s="2">
        <f t="shared" si="172"/>
        <v>56.654179904120653</v>
      </c>
      <c r="DP132" s="2">
        <f t="shared" si="173"/>
        <v>47.732710024958706</v>
      </c>
      <c r="DS132" s="2">
        <f t="shared" si="174"/>
        <v>0.92428678663787922</v>
      </c>
      <c r="DT132" s="2">
        <f t="shared" si="175"/>
        <v>0.93133731860215629</v>
      </c>
      <c r="DU132" s="2">
        <f t="shared" si="176"/>
        <v>0.94055440880361307</v>
      </c>
      <c r="DV132" s="2">
        <f t="shared" si="177"/>
        <v>0.9337583387067907</v>
      </c>
      <c r="DW132" s="2">
        <f t="shared" si="178"/>
        <v>0.92374742261633525</v>
      </c>
      <c r="DX132" s="2">
        <f t="shared" si="179"/>
        <v>0.92657688130860572</v>
      </c>
      <c r="DY132" s="2">
        <f t="shared" si="180"/>
        <v>0.9260263932748708</v>
      </c>
      <c r="DZ132" s="2">
        <f t="shared" si="181"/>
        <v>0.93828492126204521</v>
      </c>
      <c r="EA132" s="2">
        <f t="shared" si="182"/>
        <v>0.9086791594214193</v>
      </c>
      <c r="EB132" s="2">
        <f t="shared" si="183"/>
        <v>0.92195340004534931</v>
      </c>
      <c r="EC132" s="2">
        <f t="shared" si="184"/>
        <v>0.9290052543220948</v>
      </c>
      <c r="ED132" s="2">
        <f t="shared" si="185"/>
        <v>0.92032149380342987</v>
      </c>
      <c r="EE132" s="2">
        <f t="shared" si="186"/>
        <v>0.9167116718193985</v>
      </c>
    </row>
    <row r="133" spans="2:135" x14ac:dyDescent="0.25">
      <c r="B133" s="2">
        <v>127</v>
      </c>
      <c r="C133">
        <v>67.727000000000004</v>
      </c>
      <c r="D133">
        <v>69.682000000000002</v>
      </c>
      <c r="E133">
        <v>70.5</v>
      </c>
      <c r="F133">
        <v>71.197000000000003</v>
      </c>
      <c r="G133">
        <v>75.47</v>
      </c>
      <c r="H133">
        <v>75.817999999999998</v>
      </c>
      <c r="I133">
        <v>76.697000000000003</v>
      </c>
      <c r="J133">
        <v>74.575999999999993</v>
      </c>
      <c r="K133">
        <v>76.090999999999994</v>
      </c>
      <c r="L133">
        <v>70.347999999999999</v>
      </c>
      <c r="M133">
        <v>64.061000000000007</v>
      </c>
      <c r="N133">
        <v>57.667000000000002</v>
      </c>
      <c r="O133">
        <v>49.014899999999997</v>
      </c>
      <c r="R133" s="5">
        <f t="shared" si="96"/>
        <v>68.074346055644654</v>
      </c>
      <c r="S133" s="5">
        <f t="shared" si="97"/>
        <v>69.968465024475663</v>
      </c>
      <c r="T133" s="5">
        <f t="shared" si="98"/>
        <v>72.093498689929675</v>
      </c>
      <c r="U133" s="5">
        <f t="shared" si="99"/>
        <v>73.129757429538074</v>
      </c>
      <c r="V133" s="5">
        <f t="shared" si="100"/>
        <v>76.34548902750241</v>
      </c>
      <c r="W133" s="5">
        <f t="shared" si="101"/>
        <v>77.16604543147524</v>
      </c>
      <c r="X133" s="5">
        <f t="shared" si="102"/>
        <v>77.582056771458909</v>
      </c>
      <c r="Y133" s="5">
        <f t="shared" si="103"/>
        <v>76.595391155769263</v>
      </c>
      <c r="Z133" s="5">
        <f t="shared" si="104"/>
        <v>76.68913933469365</v>
      </c>
      <c r="AA133" s="5">
        <f t="shared" si="105"/>
        <v>71.366868369016856</v>
      </c>
      <c r="AB133" s="5">
        <f t="shared" si="106"/>
        <v>65.357703927093183</v>
      </c>
      <c r="AC133" s="5">
        <f t="shared" si="107"/>
        <v>57.778065316308755</v>
      </c>
      <c r="AD133" s="5">
        <f t="shared" si="108"/>
        <v>49.490375013485568</v>
      </c>
      <c r="AE133" s="5"/>
      <c r="AG133" s="5">
        <f t="shared" si="188"/>
        <v>-0.34734605564464971</v>
      </c>
      <c r="AH133" s="5">
        <f t="shared" si="188"/>
        <v>-0.28646502447566036</v>
      </c>
      <c r="AI133" s="5">
        <f t="shared" si="188"/>
        <v>-1.5934986899296746</v>
      </c>
      <c r="AJ133" s="5">
        <f t="shared" si="187"/>
        <v>-1.9327574295380714</v>
      </c>
      <c r="AK133" s="5">
        <f t="shared" si="187"/>
        <v>-0.87548902750241098</v>
      </c>
      <c r="AL133" s="5">
        <f t="shared" si="187"/>
        <v>-1.3480454314752421</v>
      </c>
      <c r="AM133" s="5">
        <f t="shared" si="187"/>
        <v>-0.88505677145890616</v>
      </c>
      <c r="AN133" s="5">
        <f t="shared" si="187"/>
        <v>-2.0193911557692701</v>
      </c>
      <c r="AO133" s="5">
        <f t="shared" si="187"/>
        <v>-0.59813933469365566</v>
      </c>
      <c r="AP133" s="5">
        <f t="shared" si="189"/>
        <v>-1.0188683690168574</v>
      </c>
      <c r="AQ133" s="5">
        <f t="shared" si="189"/>
        <v>-1.2967039270931764</v>
      </c>
      <c r="AR133" s="5">
        <f t="shared" si="189"/>
        <v>-0.11106531630875338</v>
      </c>
      <c r="AS133" s="5">
        <f t="shared" si="189"/>
        <v>-0.4754750134855712</v>
      </c>
      <c r="AV133" s="2">
        <f t="shared" si="109"/>
        <v>68.033955927995095</v>
      </c>
      <c r="AW133" s="2">
        <f t="shared" si="110"/>
        <v>69.901423859787783</v>
      </c>
      <c r="AX133" s="2">
        <f t="shared" si="111"/>
        <v>72.061911861497734</v>
      </c>
      <c r="AY133" s="2">
        <f t="shared" si="112"/>
        <v>72.993044569603256</v>
      </c>
      <c r="AZ133" s="2">
        <f t="shared" si="113"/>
        <v>75.955360501288112</v>
      </c>
      <c r="BA133" s="2">
        <f t="shared" si="114"/>
        <v>76.803696693291968</v>
      </c>
      <c r="BB133" s="2">
        <f t="shared" si="115"/>
        <v>77.065570725777988</v>
      </c>
      <c r="BC133" s="2">
        <f t="shared" si="116"/>
        <v>76.485802769179585</v>
      </c>
      <c r="BD133" s="2">
        <f t="shared" si="117"/>
        <v>74.716529333322583</v>
      </c>
      <c r="BE133" s="2">
        <f t="shared" si="118"/>
        <v>70.515733941040253</v>
      </c>
      <c r="BF133" s="2">
        <f t="shared" si="119"/>
        <v>64.868152214134781</v>
      </c>
      <c r="BG133" s="2">
        <f t="shared" si="120"/>
        <v>56.761365540782265</v>
      </c>
      <c r="BH133" s="2">
        <f t="shared" si="121"/>
        <v>47.81565557790865</v>
      </c>
      <c r="BK133" s="2" t="str">
        <f t="shared" si="122"/>
        <v/>
      </c>
      <c r="BL133" s="2" t="str">
        <f t="shared" si="123"/>
        <v/>
      </c>
      <c r="BM133" s="2" t="str">
        <f t="shared" si="124"/>
        <v/>
      </c>
      <c r="BN133" s="2" t="str">
        <f t="shared" si="125"/>
        <v/>
      </c>
      <c r="BO133" s="2" t="str">
        <f t="shared" si="126"/>
        <v/>
      </c>
      <c r="BP133" s="2" t="str">
        <f t="shared" si="127"/>
        <v/>
      </c>
      <c r="BQ133" s="2" t="str">
        <f t="shared" si="128"/>
        <v/>
      </c>
      <c r="BR133" s="2" t="str">
        <f t="shared" si="129"/>
        <v/>
      </c>
      <c r="BS133" s="2" t="str">
        <f t="shared" si="130"/>
        <v/>
      </c>
      <c r="BT133" s="2" t="str">
        <f t="shared" si="131"/>
        <v/>
      </c>
      <c r="BU133" s="2" t="str">
        <f t="shared" si="132"/>
        <v/>
      </c>
      <c r="BV133" s="2" t="str">
        <f t="shared" si="133"/>
        <v/>
      </c>
      <c r="BW133" s="2" t="str">
        <f t="shared" si="134"/>
        <v/>
      </c>
      <c r="BZ133" s="2" t="str">
        <f t="shared" si="135"/>
        <v/>
      </c>
      <c r="CA133" s="2" t="str">
        <f t="shared" si="136"/>
        <v/>
      </c>
      <c r="CB133" s="2" t="str">
        <f t="shared" si="137"/>
        <v/>
      </c>
      <c r="CC133" s="2" t="str">
        <f t="shared" si="138"/>
        <v/>
      </c>
      <c r="CD133" s="2" t="str">
        <f t="shared" si="139"/>
        <v/>
      </c>
      <c r="CE133" s="2" t="str">
        <f t="shared" si="140"/>
        <v/>
      </c>
      <c r="CF133" s="2" t="str">
        <f t="shared" si="141"/>
        <v/>
      </c>
      <c r="CG133" s="2" t="str">
        <f t="shared" si="142"/>
        <v/>
      </c>
      <c r="CH133" s="2" t="str">
        <f t="shared" si="143"/>
        <v/>
      </c>
      <c r="CI133" s="2" t="str">
        <f t="shared" si="144"/>
        <v/>
      </c>
      <c r="CJ133" s="2" t="str">
        <f t="shared" si="145"/>
        <v/>
      </c>
      <c r="CK133" s="2" t="str">
        <f t="shared" si="146"/>
        <v/>
      </c>
      <c r="CL133" s="2" t="str">
        <f t="shared" si="147"/>
        <v/>
      </c>
      <c r="CO133" s="2">
        <f t="shared" si="148"/>
        <v>70.906423142421403</v>
      </c>
      <c r="CP133" s="2">
        <f t="shared" si="149"/>
        <v>71.896818525965941</v>
      </c>
      <c r="CQ133" s="2">
        <f t="shared" si="150"/>
        <v>73.985291544879004</v>
      </c>
      <c r="CR133" s="2">
        <f t="shared" si="151"/>
        <v>74.278185267397262</v>
      </c>
      <c r="CS133" s="2">
        <f t="shared" si="152"/>
        <v>77.896961314002354</v>
      </c>
      <c r="CT133" s="2">
        <f t="shared" si="153"/>
        <v>78.783569335447112</v>
      </c>
      <c r="CU133" s="2">
        <f t="shared" si="154"/>
        <v>79.025313176635393</v>
      </c>
      <c r="CV133" s="2">
        <f t="shared" si="155"/>
        <v>79.001790931827742</v>
      </c>
      <c r="CW133" s="2">
        <f t="shared" si="156"/>
        <v>76.971888077439203</v>
      </c>
      <c r="CX133" s="2">
        <f t="shared" si="157"/>
        <v>72.886195209247475</v>
      </c>
      <c r="CY133" s="2">
        <f t="shared" si="158"/>
        <v>67.499543352305352</v>
      </c>
      <c r="CZ133" s="2">
        <f t="shared" si="159"/>
        <v>58.472610134032436</v>
      </c>
      <c r="DA133" s="2">
        <f t="shared" si="160"/>
        <v>48.968847812970843</v>
      </c>
      <c r="DD133" s="2">
        <f t="shared" si="161"/>
        <v>67.819360722587746</v>
      </c>
      <c r="DE133" s="2">
        <f t="shared" si="162"/>
        <v>69.767257832315323</v>
      </c>
      <c r="DF133" s="2">
        <f t="shared" si="163"/>
        <v>71.951045255799855</v>
      </c>
      <c r="DG133" s="2">
        <f t="shared" si="164"/>
        <v>72.909897413505263</v>
      </c>
      <c r="DH133" s="2">
        <f t="shared" si="165"/>
        <v>75.809189496232477</v>
      </c>
      <c r="DI133" s="2">
        <f t="shared" si="166"/>
        <v>76.660613500670379</v>
      </c>
      <c r="DJ133" s="2">
        <f t="shared" si="167"/>
        <v>76.922795640154874</v>
      </c>
      <c r="DK133" s="2">
        <f t="shared" si="168"/>
        <v>76.334876393233714</v>
      </c>
      <c r="DL133" s="2">
        <f t="shared" si="169"/>
        <v>74.509812918290152</v>
      </c>
      <c r="DM133" s="2">
        <f t="shared" si="170"/>
        <v>70.332722651394761</v>
      </c>
      <c r="DN133" s="2">
        <f t="shared" si="171"/>
        <v>64.684754699786211</v>
      </c>
      <c r="DO133" s="2">
        <f t="shared" si="172"/>
        <v>56.626247385478244</v>
      </c>
      <c r="DP133" s="2">
        <f t="shared" si="173"/>
        <v>47.720100649110925</v>
      </c>
      <c r="DS133" s="2">
        <f t="shared" si="174"/>
        <v>0.93048562801042545</v>
      </c>
      <c r="DT133" s="2">
        <f t="shared" si="175"/>
        <v>0.93699826078097115</v>
      </c>
      <c r="DU133" s="2">
        <f t="shared" si="176"/>
        <v>0.9454999100683833</v>
      </c>
      <c r="DV133" s="2">
        <f t="shared" si="177"/>
        <v>0.93923270175827078</v>
      </c>
      <c r="DW133" s="2">
        <f t="shared" si="178"/>
        <v>0.92998707817994375</v>
      </c>
      <c r="DX133" s="2">
        <f t="shared" si="179"/>
        <v>0.93260189859925224</v>
      </c>
      <c r="DY133" s="2">
        <f t="shared" si="180"/>
        <v>0.93209327240042095</v>
      </c>
      <c r="DZ133" s="2">
        <f t="shared" si="181"/>
        <v>0.94340786937048204</v>
      </c>
      <c r="EA133" s="2">
        <f t="shared" si="182"/>
        <v>0.91603976252947927</v>
      </c>
      <c r="EB133" s="2">
        <f t="shared" si="183"/>
        <v>0.92832846819415227</v>
      </c>
      <c r="EC133" s="2">
        <f t="shared" si="184"/>
        <v>0.93484501431947997</v>
      </c>
      <c r="ED133" s="2">
        <f t="shared" si="185"/>
        <v>0.92681928000885849</v>
      </c>
      <c r="EE133" s="2">
        <f t="shared" si="186"/>
        <v>0.92347936270593023</v>
      </c>
    </row>
    <row r="134" spans="2:135" x14ac:dyDescent="0.25">
      <c r="B134" s="2">
        <v>128</v>
      </c>
      <c r="C134">
        <v>68.847999999999999</v>
      </c>
      <c r="D134">
        <v>70.332999999999998</v>
      </c>
      <c r="E134">
        <v>70.954999999999998</v>
      </c>
      <c r="F134">
        <v>71.712000000000003</v>
      </c>
      <c r="G134">
        <v>75.182000000000002</v>
      </c>
      <c r="H134">
        <v>74.620999999999995</v>
      </c>
      <c r="I134">
        <v>76.697000000000003</v>
      </c>
      <c r="J134">
        <v>75.575999999999993</v>
      </c>
      <c r="K134">
        <v>74.379000000000005</v>
      </c>
      <c r="L134">
        <v>70</v>
      </c>
      <c r="M134">
        <v>63.302999999999997</v>
      </c>
      <c r="N134">
        <v>56.561</v>
      </c>
      <c r="O134">
        <v>47.850700000000003</v>
      </c>
      <c r="R134" s="5">
        <f t="shared" ref="R134:R197" si="190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67.967275019417443</v>
      </c>
      <c r="S134" s="5">
        <f t="shared" ref="S134:S197" si="191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69.876060121596552</v>
      </c>
      <c r="T134" s="5">
        <f t="shared" ref="T134:T197" si="192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72.023759669946543</v>
      </c>
      <c r="U134" s="5">
        <f t="shared" ref="U134:U197" si="193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73.035193795776976</v>
      </c>
      <c r="V134" s="5">
        <f t="shared" ref="V134:V197" si="194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76.139720239767442</v>
      </c>
      <c r="W134" s="5">
        <f t="shared" ref="W134:W197" si="195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76.958784860699708</v>
      </c>
      <c r="X134" s="5">
        <f t="shared" ref="X134:X197" si="196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77.308390492633663</v>
      </c>
      <c r="Y134" s="5">
        <f t="shared" ref="Y134:Y197" si="197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76.481963394327167</v>
      </c>
      <c r="Z134" s="5">
        <f t="shared" ref="Z134:Z197" si="198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75.98113457616931</v>
      </c>
      <c r="AA134" s="5">
        <f t="shared" ref="AA134:AA197" si="199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70.944250172214126</v>
      </c>
      <c r="AB134" s="5">
        <f t="shared" ref="AB134:AB197" si="200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65.07829595206131</v>
      </c>
      <c r="AC134" s="5">
        <f t="shared" ref="AC134:AC197" si="201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57.332346320678681</v>
      </c>
      <c r="AD134" s="5">
        <f t="shared" ref="AD134:AD197" si="202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48.880773388917973</v>
      </c>
      <c r="AE134" s="5"/>
      <c r="AG134" s="5">
        <f t="shared" si="188"/>
        <v>0.88072498058255633</v>
      </c>
      <c r="AH134" s="5">
        <f t="shared" si="188"/>
        <v>0.45693987840344619</v>
      </c>
      <c r="AI134" s="5">
        <f t="shared" si="188"/>
        <v>-1.0687596699465445</v>
      </c>
      <c r="AJ134" s="5">
        <f t="shared" si="187"/>
        <v>-1.323193795776973</v>
      </c>
      <c r="AK134" s="5">
        <f t="shared" si="187"/>
        <v>-0.95772023976743981</v>
      </c>
      <c r="AL134" s="5">
        <f t="shared" si="187"/>
        <v>-2.3377848606997134</v>
      </c>
      <c r="AM134" s="5">
        <f t="shared" si="187"/>
        <v>-0.61139049263366019</v>
      </c>
      <c r="AN134" s="5">
        <f t="shared" si="187"/>
        <v>-0.90596339432717343</v>
      </c>
      <c r="AO134" s="5">
        <f t="shared" si="187"/>
        <v>-1.6021345761693055</v>
      </c>
      <c r="AP134" s="5">
        <f t="shared" si="189"/>
        <v>-0.94425017221412588</v>
      </c>
      <c r="AQ134" s="5">
        <f t="shared" si="189"/>
        <v>-1.7752959520613132</v>
      </c>
      <c r="AR134" s="5">
        <f t="shared" si="189"/>
        <v>-0.77134632067868125</v>
      </c>
      <c r="AS134" s="5">
        <f t="shared" si="189"/>
        <v>-1.0300733889179696</v>
      </c>
      <c r="AV134" s="2">
        <f t="shared" ref="AV134:AV197" si="203">((1-DS134)*CO134) + (DS134*DD134)</f>
        <v>67.942466399284584</v>
      </c>
      <c r="AW134" s="2">
        <f t="shared" ref="AW134:AW197" si="204">((1-DT134)*CP134) + (DT134*DE134)</f>
        <v>69.839803628382384</v>
      </c>
      <c r="AX134" s="2">
        <f t="shared" ref="AX134:AX197" si="205">((1-DU134)*CQ134) + (DU134*DF134)</f>
        <v>72.008641739455527</v>
      </c>
      <c r="AY134" s="2">
        <f t="shared" ref="AY134:AY197" si="206">((1-DV134)*CR134) + (DV134*DG134)</f>
        <v>72.964080039329232</v>
      </c>
      <c r="AZ134" s="2">
        <f t="shared" ref="AZ134:AZ197" si="207">((1-DW134)*CS134) + (DW134*DH134)</f>
        <v>75.916795826236196</v>
      </c>
      <c r="BA134" s="2">
        <f t="shared" ref="BA134:BA197" si="208">((1-DX134)*CT134) + (DX134*DI134)</f>
        <v>76.759761773857505</v>
      </c>
      <c r="BB134" s="2">
        <f t="shared" ref="BB134:BB197" si="209">((1-DY134)*CU134) + (DY134*DJ134)</f>
        <v>77.025128137023472</v>
      </c>
      <c r="BC134" s="2">
        <f t="shared" ref="BC134:BC197" si="210">((1-DZ134)*CV134) + (DZ134*DK134)</f>
        <v>76.429800608709201</v>
      </c>
      <c r="BD134" s="2">
        <f t="shared" ref="BD134:BD197" si="211">((1-EA134)*CW134) + (EA134*DL134)</f>
        <v>74.657550508078401</v>
      </c>
      <c r="BE134" s="2">
        <f t="shared" ref="BE134:BE197" si="212">((1-EB134)*CX134) + (EB134*DM134)</f>
        <v>70.461302520015792</v>
      </c>
      <c r="BF134" s="2">
        <f t="shared" ref="BF134:BF197" si="213">((1-EC134)*CY134) + (EC134*DN134)</f>
        <v>64.813631748018395</v>
      </c>
      <c r="BG134" s="2">
        <f t="shared" ref="BG134:BG197" si="214">((1-ED134)*CZ134) + (ED134*DO134)</f>
        <v>56.72550357772667</v>
      </c>
      <c r="BH134" s="2">
        <f t="shared" ref="BH134:BH197" si="215">((1-EE134)*DA134) + (EE134*DP134)</f>
        <v>47.797371114140695</v>
      </c>
      <c r="BK134" s="2" t="str">
        <f t="shared" ref="BK134:BK197" si="216">IF(OR($B134&lt;C$229, AND($B134&gt;C$230, $B134&lt;C$231)), C134, "")</f>
        <v/>
      </c>
      <c r="BL134" s="2" t="str">
        <f t="shared" ref="BL134:BL197" si="217">IF(OR($B134&lt;D$229, AND($B134&gt;D$230, $B134&lt;D$231)), D134, "")</f>
        <v/>
      </c>
      <c r="BM134" s="2" t="str">
        <f t="shared" ref="BM134:BM197" si="218">IF(OR($B134&lt;E$229, AND($B134&gt;E$230, $B134&lt;E$231)), E134, "")</f>
        <v/>
      </c>
      <c r="BN134" s="2" t="str">
        <f t="shared" ref="BN134:BN197" si="219">IF(OR($B134&lt;F$229, AND($B134&gt;F$230, $B134&lt;F$231)), F134, "")</f>
        <v/>
      </c>
      <c r="BO134" s="2" t="str">
        <f t="shared" ref="BO134:BO197" si="220">IF(OR($B134&lt;G$229, AND($B134&gt;G$230, $B134&lt;G$231)), G134, "")</f>
        <v/>
      </c>
      <c r="BP134" s="2" t="str">
        <f t="shared" ref="BP134:BP197" si="221">IF(OR($B134&lt;H$229, AND($B134&gt;H$230, $B134&lt;H$231)), H134, "")</f>
        <v/>
      </c>
      <c r="BQ134" s="2" t="str">
        <f t="shared" ref="BQ134:BQ197" si="222">IF(OR($B134&lt;I$229, AND($B134&gt;I$230, $B134&lt;I$231)), I134, "")</f>
        <v/>
      </c>
      <c r="BR134" s="2" t="str">
        <f t="shared" ref="BR134:BR197" si="223">IF(OR($B134&lt;J$229, AND($B134&gt;J$230, $B134&lt;J$231)), J134, "")</f>
        <v/>
      </c>
      <c r="BS134" s="2" t="str">
        <f t="shared" ref="BS134:BS197" si="224">IF(OR($B134&lt;K$229, AND($B134&gt;K$230, $B134&lt;K$231)), K134, "")</f>
        <v/>
      </c>
      <c r="BT134" s="2" t="str">
        <f t="shared" ref="BT134:BT197" si="225">IF(OR($B134&lt;L$229, AND($B134&gt;L$230, $B134&lt;L$231)), L134, "")</f>
        <v/>
      </c>
      <c r="BU134" s="2" t="str">
        <f t="shared" ref="BU134:BU197" si="226">IF(OR($B134&lt;M$229, AND($B134&gt;M$230, $B134&lt;M$231)), M134, "")</f>
        <v/>
      </c>
      <c r="BV134" s="2" t="str">
        <f t="shared" ref="BV134:BV197" si="227">IF(OR($B134&lt;N$229, AND($B134&gt;N$230, $B134&lt;N$231)), N134, "")</f>
        <v/>
      </c>
      <c r="BW134" s="2" t="str">
        <f t="shared" ref="BW134:BW197" si="228">IF(OR($B134&lt;O$229, AND($B134&gt;O$230, $B134&lt;O$231)), O134, "")</f>
        <v/>
      </c>
      <c r="BZ134" s="2" t="str">
        <f t="shared" ref="BZ134:BZ197" si="229">IF(OR(AND($B134&gt;C$230, $B134&lt;C$231), $B134&gt;C$232), C134, "")</f>
        <v/>
      </c>
      <c r="CA134" s="2" t="str">
        <f t="shared" ref="CA134:CA197" si="230">IF(OR(AND($B134&gt;D$230, $B134&lt;D$231), $B134&gt;D$232), D134, "")</f>
        <v/>
      </c>
      <c r="CB134" s="2" t="str">
        <f t="shared" ref="CB134:CB197" si="231">IF(OR(AND($B134&gt;E$230, $B134&lt;E$231), $B134&gt;E$232), E134, "")</f>
        <v/>
      </c>
      <c r="CC134" s="2" t="str">
        <f t="shared" ref="CC134:CC197" si="232">IF(OR(AND($B134&gt;F$230, $B134&lt;F$231), $B134&gt;F$232), F134, "")</f>
        <v/>
      </c>
      <c r="CD134" s="2" t="str">
        <f t="shared" ref="CD134:CD197" si="233">IF(OR(AND($B134&gt;G$230, $B134&lt;G$231), $B134&gt;G$232), G134, "")</f>
        <v/>
      </c>
      <c r="CE134" s="2" t="str">
        <f t="shared" ref="CE134:CE197" si="234">IF(OR(AND($B134&gt;H$230, $B134&lt;H$231), $B134&gt;H$232), H134, "")</f>
        <v/>
      </c>
      <c r="CF134" s="2" t="str">
        <f t="shared" ref="CF134:CF197" si="235">IF(OR(AND($B134&gt;I$230, $B134&lt;I$231), $B134&gt;I$232), I134, "")</f>
        <v/>
      </c>
      <c r="CG134" s="2" t="str">
        <f t="shared" ref="CG134:CG197" si="236">IF(OR(AND($B134&gt;J$230, $B134&lt;J$231), $B134&gt;J$232), J134, "")</f>
        <v/>
      </c>
      <c r="CH134" s="2" t="str">
        <f t="shared" ref="CH134:CH197" si="237">IF(OR(AND($B134&gt;K$230, $B134&lt;K$231), $B134&gt;K$232), K134, "")</f>
        <v/>
      </c>
      <c r="CI134" s="2" t="str">
        <f t="shared" ref="CI134:CI197" si="238">IF(OR(AND($B134&gt;L$230, $B134&lt;L$231), $B134&gt;L$232), L134, "")</f>
        <v/>
      </c>
      <c r="CJ134" s="2" t="str">
        <f t="shared" ref="CJ134:CJ197" si="239">IF(OR(AND($B134&gt;M$230, $B134&lt;M$231), $B134&gt;M$232), M134, "")</f>
        <v/>
      </c>
      <c r="CK134" s="2" t="str">
        <f t="shared" ref="CK134:CK197" si="240">IF(OR(AND($B134&gt;N$230, $B134&lt;N$231), $B134&gt;N$232), N134, "")</f>
        <v/>
      </c>
      <c r="CL134" s="2" t="str">
        <f t="shared" ref="CL134:CL197" si="241">IF(OR(AND($B134&gt;O$230, $B134&lt;O$231), $B134&gt;O$232), O134, "")</f>
        <v/>
      </c>
      <c r="CO134" s="2">
        <f t="shared" ref="CO134:CO197" si="242">BK$207*$B134+BK$209</f>
        <v>70.903773120231904</v>
      </c>
      <c r="CP134" s="2">
        <f t="shared" ref="CP134:CP197" si="243">BL$207*$B134+BL$209</f>
        <v>71.891003628213625</v>
      </c>
      <c r="CQ134" s="2">
        <f t="shared" ref="CQ134:CQ197" si="244">BM$207*$B134+BM$209</f>
        <v>73.982344607624981</v>
      </c>
      <c r="CR134" s="2">
        <f t="shared" ref="CR134:CR197" si="245">BN$207*$B134+BN$209</f>
        <v>74.279750850169862</v>
      </c>
      <c r="CS134" s="2">
        <f t="shared" ref="CS134:CS197" si="246">BO$207*$B134+BO$209</f>
        <v>77.921177630537443</v>
      </c>
      <c r="CT134" s="2">
        <f t="shared" ref="CT134:CT197" si="247">BP$207*$B134+BP$209</f>
        <v>78.801817622071198</v>
      </c>
      <c r="CU134" s="2">
        <f t="shared" ref="CU134:CU197" si="248">BQ$207*$B134+BQ$209</f>
        <v>79.038807467584846</v>
      </c>
      <c r="CV134" s="2">
        <f t="shared" ref="CV134:CV197" si="249">BR$207*$B134+BR$209</f>
        <v>79.011776357625735</v>
      </c>
      <c r="CW134" s="2">
        <f t="shared" ref="CW134:CW197" si="250">BS$207*$B134+BS$209</f>
        <v>76.987786632183642</v>
      </c>
      <c r="CX134" s="2">
        <f t="shared" ref="CX134:CX197" si="251">BT$207*$B134+BT$209</f>
        <v>72.90935423784488</v>
      </c>
      <c r="CY134" s="2">
        <f t="shared" ref="CY134:CY197" si="252">BU$207*$B134+BU$209</f>
        <v>67.525441321550716</v>
      </c>
      <c r="CZ134" s="2">
        <f t="shared" ref="CZ134:CZ197" si="253">BV$207*$B134+BV$209</f>
        <v>58.491732317094353</v>
      </c>
      <c r="DA134" s="2">
        <f t="shared" ref="DA134:DA197" si="254">BW$207*$B134+BW$209</f>
        <v>48.986724494067573</v>
      </c>
      <c r="DD134" s="2">
        <f t="shared" ref="DD134:DD197" si="255">BZ$207*$B134+BZ$209</f>
        <v>67.740700240337247</v>
      </c>
      <c r="DE134" s="2">
        <f t="shared" ref="DE134:DE197" si="256">CA$207*$B134+CA$209</f>
        <v>69.714020682531114</v>
      </c>
      <c r="DF134" s="2">
        <f t="shared" ref="DF134:DF197" si="257">CB$207*$B134+CB$209</f>
        <v>71.904884717217769</v>
      </c>
      <c r="DG134" s="2">
        <f t="shared" ref="DG134:DG197" si="258">CC$207*$B134+CC$209</f>
        <v>72.88644746958451</v>
      </c>
      <c r="DH134" s="2">
        <f t="shared" ref="DH134:DH197" si="259">CD$207*$B134+CD$209</f>
        <v>75.779175767266793</v>
      </c>
      <c r="DI134" s="2">
        <f t="shared" ref="DI134:DI197" si="260">CE$207*$B134+CE$209</f>
        <v>76.625169855619376</v>
      </c>
      <c r="DJ134" s="2">
        <f t="shared" ref="DJ134:DJ197" si="261">CF$207*$B134+CF$209</f>
        <v>76.891331948623389</v>
      </c>
      <c r="DK134" s="2">
        <f t="shared" ref="DK134:DK197" si="262">CG$207*$B134+CG$209</f>
        <v>76.288544021550237</v>
      </c>
      <c r="DL134" s="2">
        <f t="shared" ref="DL134:DL197" si="263">CH$207*$B134+CH$209</f>
        <v>74.462763824534406</v>
      </c>
      <c r="DM134" s="2">
        <f t="shared" ref="DM134:DM197" si="264">CI$207*$B134+CI$209</f>
        <v>70.288930962309607</v>
      </c>
      <c r="DN134" s="2">
        <f t="shared" ref="DN134:DN197" si="265">CJ$207*$B134+CJ$209</f>
        <v>64.641259547043148</v>
      </c>
      <c r="DO134" s="2">
        <f t="shared" ref="DO134:DO197" si="266">CK$207*$B134+CK$209</f>
        <v>56.598314866835842</v>
      </c>
      <c r="DP134" s="2">
        <f t="shared" ref="DP134:DP197" si="267">CL$207*$B134+CL$209</f>
        <v>47.707491273263145</v>
      </c>
      <c r="DS134" s="2">
        <f t="shared" ref="DS134:DS197" si="268">POWER(10,($B134-C$227)/C$228)/(1+POWER(10,($B134-C$227)/C$228))</f>
        <v>0.93621197910746345</v>
      </c>
      <c r="DT134" s="2">
        <f t="shared" ref="DT134:DT197" si="269">POWER(10,($B134-D$227)/D$228)/(1+POWER(10,($B134-D$227)/D$228))</f>
        <v>0.94222143719558182</v>
      </c>
      <c r="DU134" s="2">
        <f t="shared" ref="DU134:DU197" si="270">POWER(10,($B134-E$227)/E$228)/(1+POWER(10,($B134-E$227)/E$228))</f>
        <v>0.9500558240778294</v>
      </c>
      <c r="DV134" s="2">
        <f t="shared" ref="DV134:DV197" si="271">POWER(10,($B134-F$227)/F$228)/(1+POWER(10,($B134-F$227)/F$228))</f>
        <v>0.94428164689293392</v>
      </c>
      <c r="DW134" s="2">
        <f t="shared" ref="DW134:DW197" si="272">POWER(10,($B134-G$227)/G$228)/(1+POWER(10,($B134-G$227)/G$228))</f>
        <v>0.93575166234483542</v>
      </c>
      <c r="DX134" s="2">
        <f t="shared" ref="DX134:DX197" si="273">POWER(10,($B134-H$227)/H$228)/(1+POWER(10,($B134-H$227)/H$228))</f>
        <v>0.93816550371053842</v>
      </c>
      <c r="DY134" s="2">
        <f t="shared" ref="DY134:DY197" si="274">POWER(10,($B134-I$227)/I$228)/(1+POWER(10,($B134-I$227)/I$228))</f>
        <v>0.93769605882874529</v>
      </c>
      <c r="DZ134" s="2">
        <f t="shared" ref="DZ134:DZ197" si="275">POWER(10,($B134-J$227)/J$228)/(1+POWER(10,($B134-J$227)/J$228))</f>
        <v>0.94812907246741662</v>
      </c>
      <c r="EA134" s="2">
        <f t="shared" ref="EA134:EA197" si="276">POWER(10,($B134-K$227)/K$228)/(1+POWER(10,($B134-K$227)/K$228))</f>
        <v>0.9228574558004351</v>
      </c>
      <c r="EB134" s="2">
        <f t="shared" ref="EB134:EB197" si="277">POWER(10,($B134-L$227)/L$228)/(1+POWER(10,($B134-L$227)/L$228))</f>
        <v>0.93421995625077781</v>
      </c>
      <c r="EC134" s="2">
        <f t="shared" ref="EC134:EC197" si="278">POWER(10,($B134-M$227)/M$228)/(1+POWER(10,($B134-M$227)/M$228))</f>
        <v>0.94023531994453668</v>
      </c>
      <c r="ED134" s="2">
        <f t="shared" ref="ED134:ED197" si="279">POWER(10,($B134-N$227)/N$228)/(1+POWER(10,($B134-N$227)/N$228))</f>
        <v>0.9328258483761922</v>
      </c>
      <c r="EE134" s="2">
        <f t="shared" ref="EE134:EE197" si="280">POWER(10,($B134-O$227)/O$228)/(1+POWER(10,($B134-O$227)/O$228))</f>
        <v>0.92973928489675539</v>
      </c>
    </row>
    <row r="135" spans="2:135" x14ac:dyDescent="0.25">
      <c r="B135" s="2">
        <v>129</v>
      </c>
      <c r="C135">
        <v>67.379000000000005</v>
      </c>
      <c r="D135">
        <v>68.347999999999999</v>
      </c>
      <c r="E135">
        <v>71.575999999999993</v>
      </c>
      <c r="F135">
        <v>72.379000000000005</v>
      </c>
      <c r="G135">
        <v>74.061000000000007</v>
      </c>
      <c r="H135">
        <v>75.712000000000003</v>
      </c>
      <c r="I135">
        <v>77.454999999999998</v>
      </c>
      <c r="J135">
        <v>74.757999999999996</v>
      </c>
      <c r="K135">
        <v>73.347999999999999</v>
      </c>
      <c r="L135">
        <v>68.152000000000001</v>
      </c>
      <c r="M135">
        <v>63.408999999999999</v>
      </c>
      <c r="N135">
        <v>55.726999999999997</v>
      </c>
      <c r="O135">
        <v>46.835799999999999</v>
      </c>
      <c r="R135" s="5">
        <f t="shared" si="190"/>
        <v>67.865883234919252</v>
      </c>
      <c r="S135" s="5">
        <f t="shared" si="191"/>
        <v>69.797019630119934</v>
      </c>
      <c r="T135" s="5">
        <f t="shared" si="192"/>
        <v>71.962540893588653</v>
      </c>
      <c r="U135" s="5">
        <f t="shared" si="193"/>
        <v>72.970167913889924</v>
      </c>
      <c r="V135" s="5">
        <f t="shared" si="194"/>
        <v>75.998175260452356</v>
      </c>
      <c r="W135" s="5">
        <f t="shared" si="195"/>
        <v>76.818783255149683</v>
      </c>
      <c r="X135" s="5">
        <f t="shared" si="196"/>
        <v>77.130895872938225</v>
      </c>
      <c r="Y135" s="5">
        <f t="shared" si="197"/>
        <v>76.397636503824529</v>
      </c>
      <c r="Z135" s="5">
        <f t="shared" si="198"/>
        <v>75.433644135181595</v>
      </c>
      <c r="AA135" s="5">
        <f t="shared" si="199"/>
        <v>70.664356117365713</v>
      </c>
      <c r="AB135" s="5">
        <f t="shared" si="200"/>
        <v>64.893930471800687</v>
      </c>
      <c r="AC135" s="5">
        <f t="shared" si="201"/>
        <v>57.030163280097277</v>
      </c>
      <c r="AD135" s="5">
        <f t="shared" si="202"/>
        <v>48.438738761051397</v>
      </c>
      <c r="AE135" s="5"/>
      <c r="AG135" s="5">
        <f t="shared" si="188"/>
        <v>-0.48688323491924734</v>
      </c>
      <c r="AH135" s="5">
        <f t="shared" si="188"/>
        <v>-1.4490196301199347</v>
      </c>
      <c r="AI135" s="5">
        <f t="shared" si="188"/>
        <v>-0.38654089358865917</v>
      </c>
      <c r="AJ135" s="5">
        <f t="shared" si="187"/>
        <v>-0.59116791388991885</v>
      </c>
      <c r="AK135" s="5">
        <f t="shared" si="187"/>
        <v>-1.9371752604523493</v>
      </c>
      <c r="AL135" s="5">
        <f t="shared" si="187"/>
        <v>-1.1067832551496792</v>
      </c>
      <c r="AM135" s="5">
        <f t="shared" si="187"/>
        <v>0.32410412706177283</v>
      </c>
      <c r="AN135" s="5">
        <f t="shared" si="187"/>
        <v>-1.6396365038245335</v>
      </c>
      <c r="AO135" s="5">
        <f t="shared" si="187"/>
        <v>-2.085644135181596</v>
      </c>
      <c r="AP135" s="5">
        <f t="shared" si="189"/>
        <v>-2.5123561173657123</v>
      </c>
      <c r="AQ135" s="5">
        <f t="shared" si="189"/>
        <v>-1.4849304718006877</v>
      </c>
      <c r="AR135" s="5">
        <f t="shared" si="189"/>
        <v>-1.3031632800972801</v>
      </c>
      <c r="AS135" s="5">
        <f t="shared" si="189"/>
        <v>-1.6029387610513979</v>
      </c>
      <c r="AV135" s="2">
        <f t="shared" si="203"/>
        <v>67.851538207742479</v>
      </c>
      <c r="AW135" s="2">
        <f t="shared" si="204"/>
        <v>69.778596792281888</v>
      </c>
      <c r="AX135" s="2">
        <f t="shared" si="205"/>
        <v>71.955746439920532</v>
      </c>
      <c r="AY135" s="2">
        <f t="shared" si="206"/>
        <v>72.935425539695217</v>
      </c>
      <c r="AZ135" s="2">
        <f t="shared" si="207"/>
        <v>75.878582276052825</v>
      </c>
      <c r="BA135" s="2">
        <f t="shared" si="208"/>
        <v>76.716191454965085</v>
      </c>
      <c r="BB135" s="2">
        <f t="shared" si="209"/>
        <v>76.985133138835749</v>
      </c>
      <c r="BC135" s="2">
        <f t="shared" si="210"/>
        <v>76.374306296432167</v>
      </c>
      <c r="BD135" s="2">
        <f t="shared" si="211"/>
        <v>74.599035295461405</v>
      </c>
      <c r="BE135" s="2">
        <f t="shared" si="212"/>
        <v>70.407299087050859</v>
      </c>
      <c r="BF135" s="2">
        <f t="shared" si="213"/>
        <v>64.759603106176598</v>
      </c>
      <c r="BG135" s="2">
        <f t="shared" si="214"/>
        <v>56.689969400345269</v>
      </c>
      <c r="BH135" s="2">
        <f t="shared" si="215"/>
        <v>47.779328854768906</v>
      </c>
      <c r="BK135" s="2" t="str">
        <f t="shared" si="216"/>
        <v/>
      </c>
      <c r="BL135" s="2" t="str">
        <f t="shared" si="217"/>
        <v/>
      </c>
      <c r="BM135" s="2" t="str">
        <f t="shared" si="218"/>
        <v/>
      </c>
      <c r="BN135" s="2" t="str">
        <f t="shared" si="219"/>
        <v/>
      </c>
      <c r="BO135" s="2" t="str">
        <f t="shared" si="220"/>
        <v/>
      </c>
      <c r="BP135" s="2" t="str">
        <f t="shared" si="221"/>
        <v/>
      </c>
      <c r="BQ135" s="2" t="str">
        <f t="shared" si="222"/>
        <v/>
      </c>
      <c r="BR135" s="2" t="str">
        <f t="shared" si="223"/>
        <v/>
      </c>
      <c r="BS135" s="2" t="str">
        <f t="shared" si="224"/>
        <v/>
      </c>
      <c r="BT135" s="2" t="str">
        <f t="shared" si="225"/>
        <v/>
      </c>
      <c r="BU135" s="2" t="str">
        <f t="shared" si="226"/>
        <v/>
      </c>
      <c r="BV135" s="2" t="str">
        <f t="shared" si="227"/>
        <v/>
      </c>
      <c r="BW135" s="2" t="str">
        <f t="shared" si="228"/>
        <v/>
      </c>
      <c r="BZ135" s="2" t="str">
        <f t="shared" si="229"/>
        <v/>
      </c>
      <c r="CA135" s="2" t="str">
        <f t="shared" si="230"/>
        <v/>
      </c>
      <c r="CB135" s="2" t="str">
        <f t="shared" si="231"/>
        <v/>
      </c>
      <c r="CC135" s="2" t="str">
        <f t="shared" si="232"/>
        <v/>
      </c>
      <c r="CD135" s="2" t="str">
        <f t="shared" si="233"/>
        <v/>
      </c>
      <c r="CE135" s="2" t="str">
        <f t="shared" si="234"/>
        <v/>
      </c>
      <c r="CF135" s="2" t="str">
        <f t="shared" si="235"/>
        <v/>
      </c>
      <c r="CG135" s="2" t="str">
        <f t="shared" si="236"/>
        <v/>
      </c>
      <c r="CH135" s="2" t="str">
        <f t="shared" si="237"/>
        <v/>
      </c>
      <c r="CI135" s="2" t="str">
        <f t="shared" si="238"/>
        <v/>
      </c>
      <c r="CJ135" s="2" t="str">
        <f t="shared" si="239"/>
        <v/>
      </c>
      <c r="CK135" s="2" t="str">
        <f t="shared" si="240"/>
        <v/>
      </c>
      <c r="CL135" s="2" t="str">
        <f t="shared" si="241"/>
        <v/>
      </c>
      <c r="CO135" s="2">
        <f t="shared" si="242"/>
        <v>70.90112309804239</v>
      </c>
      <c r="CP135" s="2">
        <f t="shared" si="243"/>
        <v>71.885188730461294</v>
      </c>
      <c r="CQ135" s="2">
        <f t="shared" si="244"/>
        <v>73.979397670370972</v>
      </c>
      <c r="CR135" s="2">
        <f t="shared" si="245"/>
        <v>74.281316432942461</v>
      </c>
      <c r="CS135" s="2">
        <f t="shared" si="246"/>
        <v>77.945393947072517</v>
      </c>
      <c r="CT135" s="2">
        <f t="shared" si="247"/>
        <v>78.820065908695298</v>
      </c>
      <c r="CU135" s="2">
        <f t="shared" si="248"/>
        <v>79.052301758534298</v>
      </c>
      <c r="CV135" s="2">
        <f t="shared" si="249"/>
        <v>79.021761783423713</v>
      </c>
      <c r="CW135" s="2">
        <f t="shared" si="250"/>
        <v>77.003685186928081</v>
      </c>
      <c r="CX135" s="2">
        <f t="shared" si="251"/>
        <v>72.932513266442285</v>
      </c>
      <c r="CY135" s="2">
        <f t="shared" si="252"/>
        <v>67.551339290796079</v>
      </c>
      <c r="CZ135" s="2">
        <f t="shared" si="253"/>
        <v>58.510854500156263</v>
      </c>
      <c r="DA135" s="2">
        <f t="shared" si="254"/>
        <v>49.004601175164296</v>
      </c>
      <c r="DD135" s="2">
        <f t="shared" si="255"/>
        <v>67.662039758086749</v>
      </c>
      <c r="DE135" s="2">
        <f t="shared" si="256"/>
        <v>69.660783532746905</v>
      </c>
      <c r="DF135" s="2">
        <f t="shared" si="257"/>
        <v>71.858724178635697</v>
      </c>
      <c r="DG135" s="2">
        <f t="shared" si="258"/>
        <v>72.862997525663758</v>
      </c>
      <c r="DH135" s="2">
        <f t="shared" si="259"/>
        <v>75.749162038301108</v>
      </c>
      <c r="DI135" s="2">
        <f t="shared" si="260"/>
        <v>76.589726210568372</v>
      </c>
      <c r="DJ135" s="2">
        <f t="shared" si="261"/>
        <v>76.859868257091918</v>
      </c>
      <c r="DK135" s="2">
        <f t="shared" si="262"/>
        <v>76.242211649866775</v>
      </c>
      <c r="DL135" s="2">
        <f t="shared" si="263"/>
        <v>74.415714730778674</v>
      </c>
      <c r="DM135" s="2">
        <f t="shared" si="264"/>
        <v>70.245139273224453</v>
      </c>
      <c r="DN135" s="2">
        <f t="shared" si="265"/>
        <v>64.5977643943001</v>
      </c>
      <c r="DO135" s="2">
        <f t="shared" si="266"/>
        <v>56.570382348193434</v>
      </c>
      <c r="DP135" s="2">
        <f t="shared" si="267"/>
        <v>47.694881897415357</v>
      </c>
      <c r="DS135" s="2">
        <f t="shared" si="268"/>
        <v>0.94149627231933941</v>
      </c>
      <c r="DT135" s="2">
        <f t="shared" si="269"/>
        <v>0.94703606174988242</v>
      </c>
      <c r="DU135" s="2">
        <f t="shared" si="270"/>
        <v>0.95424931670860713</v>
      </c>
      <c r="DV135" s="2">
        <f t="shared" si="271"/>
        <v>0.94893390078932982</v>
      </c>
      <c r="DW135" s="2">
        <f t="shared" si="272"/>
        <v>0.9410716886341367</v>
      </c>
      <c r="DX135" s="2">
        <f t="shared" si="273"/>
        <v>0.94329776558121847</v>
      </c>
      <c r="DY135" s="2">
        <f t="shared" si="274"/>
        <v>0.94286491167854403</v>
      </c>
      <c r="DZ135" s="2">
        <f t="shared" si="275"/>
        <v>0.95247624967413402</v>
      </c>
      <c r="EA135" s="2">
        <f t="shared" si="276"/>
        <v>0.92916435183905133</v>
      </c>
      <c r="EB135" s="2">
        <f t="shared" si="277"/>
        <v>0.93965863544275852</v>
      </c>
      <c r="EC135" s="2">
        <f t="shared" si="278"/>
        <v>0.94520582089572147</v>
      </c>
      <c r="ED135" s="2">
        <f t="shared" si="279"/>
        <v>0.93837218842286862</v>
      </c>
      <c r="EE135" s="2">
        <f t="shared" si="280"/>
        <v>0.9355228568531968</v>
      </c>
    </row>
    <row r="136" spans="2:135" x14ac:dyDescent="0.25">
      <c r="B136" s="2">
        <v>130</v>
      </c>
      <c r="C136">
        <v>67.227000000000004</v>
      </c>
      <c r="D136">
        <v>68.379000000000005</v>
      </c>
      <c r="E136">
        <v>72.090999999999994</v>
      </c>
      <c r="F136">
        <v>71.227000000000004</v>
      </c>
      <c r="G136">
        <v>74.635999999999996</v>
      </c>
      <c r="H136">
        <v>75.635999999999996</v>
      </c>
      <c r="I136">
        <v>77.438999999999993</v>
      </c>
      <c r="J136">
        <v>74.484999999999999</v>
      </c>
      <c r="K136">
        <v>73.954999999999998</v>
      </c>
      <c r="L136">
        <v>68.894000000000005</v>
      </c>
      <c r="M136">
        <v>62.317999999999998</v>
      </c>
      <c r="N136">
        <v>56.302999999999997</v>
      </c>
      <c r="O136">
        <v>46.925400000000003</v>
      </c>
      <c r="R136" s="5">
        <f t="shared" si="190"/>
        <v>67.768983339704121</v>
      </c>
      <c r="S136" s="5">
        <f t="shared" si="191"/>
        <v>69.726593598572563</v>
      </c>
      <c r="T136" s="5">
        <f t="shared" si="192"/>
        <v>71.906084446263236</v>
      </c>
      <c r="U136" s="5">
        <f t="shared" si="193"/>
        <v>72.92301791453653</v>
      </c>
      <c r="V136" s="5">
        <f t="shared" si="194"/>
        <v>75.900962212958021</v>
      </c>
      <c r="W136" s="5">
        <f t="shared" si="195"/>
        <v>76.7226260331324</v>
      </c>
      <c r="X136" s="5">
        <f t="shared" si="196"/>
        <v>77.015965270195267</v>
      </c>
      <c r="Y136" s="5">
        <f t="shared" si="197"/>
        <v>76.329218681426269</v>
      </c>
      <c r="Z136" s="5">
        <f t="shared" si="198"/>
        <v>75.035575638731643</v>
      </c>
      <c r="AA136" s="5">
        <f t="shared" si="199"/>
        <v>70.482085295160189</v>
      </c>
      <c r="AB136" s="5">
        <f t="shared" si="200"/>
        <v>64.770083682622626</v>
      </c>
      <c r="AC136" s="5">
        <f t="shared" si="201"/>
        <v>56.8338894591014</v>
      </c>
      <c r="AD136" s="5">
        <f t="shared" si="202"/>
        <v>48.139137853599472</v>
      </c>
      <c r="AE136" s="5"/>
      <c r="AG136" s="5">
        <f t="shared" si="188"/>
        <v>-0.54198333970411738</v>
      </c>
      <c r="AH136" s="5">
        <f t="shared" si="188"/>
        <v>-1.3475935985725584</v>
      </c>
      <c r="AI136" s="5">
        <f t="shared" si="188"/>
        <v>0.18491555373675794</v>
      </c>
      <c r="AJ136" s="5">
        <f t="shared" si="187"/>
        <v>-1.696017914536526</v>
      </c>
      <c r="AK136" s="5">
        <f t="shared" si="187"/>
        <v>-1.2649622129580251</v>
      </c>
      <c r="AL136" s="5">
        <f t="shared" si="187"/>
        <v>-1.0866260331324042</v>
      </c>
      <c r="AM136" s="5">
        <f t="shared" si="187"/>
        <v>0.42303472980472634</v>
      </c>
      <c r="AN136" s="5">
        <f t="shared" si="187"/>
        <v>-1.8442186814262698</v>
      </c>
      <c r="AO136" s="5">
        <f t="shared" si="187"/>
        <v>-1.080575638731645</v>
      </c>
      <c r="AP136" s="5">
        <f t="shared" si="189"/>
        <v>-1.5880852951601838</v>
      </c>
      <c r="AQ136" s="5">
        <f t="shared" si="189"/>
        <v>-2.4520836826226287</v>
      </c>
      <c r="AR136" s="5">
        <f t="shared" si="189"/>
        <v>-0.53088945910140239</v>
      </c>
      <c r="AS136" s="5">
        <f t="shared" si="189"/>
        <v>-1.2137378535994685</v>
      </c>
      <c r="AV136" s="2">
        <f t="shared" si="203"/>
        <v>67.761174769415163</v>
      </c>
      <c r="AW136" s="2">
        <f t="shared" si="204"/>
        <v>69.71779782177974</v>
      </c>
      <c r="AX136" s="2">
        <f t="shared" si="205"/>
        <v>71.903217017658505</v>
      </c>
      <c r="AY136" s="2">
        <f t="shared" si="206"/>
        <v>72.907071160848545</v>
      </c>
      <c r="AZ136" s="2">
        <f t="shared" si="207"/>
        <v>75.84072585433475</v>
      </c>
      <c r="BA136" s="2">
        <f t="shared" si="208"/>
        <v>76.672989061198521</v>
      </c>
      <c r="BB136" s="2">
        <f t="shared" si="209"/>
        <v>76.94557922643115</v>
      </c>
      <c r="BC136" s="2">
        <f t="shared" si="210"/>
        <v>76.319308090352891</v>
      </c>
      <c r="BD136" s="2">
        <f t="shared" si="211"/>
        <v>74.540996678014622</v>
      </c>
      <c r="BE136" s="2">
        <f t="shared" si="212"/>
        <v>70.353732593353016</v>
      </c>
      <c r="BF136" s="2">
        <f t="shared" si="213"/>
        <v>64.706067539737987</v>
      </c>
      <c r="BG136" s="2">
        <f t="shared" si="214"/>
        <v>56.654768293584596</v>
      </c>
      <c r="BH136" s="2">
        <f t="shared" si="215"/>
        <v>47.761531418332325</v>
      </c>
      <c r="BK136" s="2" t="str">
        <f t="shared" si="216"/>
        <v/>
      </c>
      <c r="BL136" s="2" t="str">
        <f t="shared" si="217"/>
        <v/>
      </c>
      <c r="BM136" s="2" t="str">
        <f t="shared" si="218"/>
        <v/>
      </c>
      <c r="BN136" s="2" t="str">
        <f t="shared" si="219"/>
        <v/>
      </c>
      <c r="BO136" s="2" t="str">
        <f t="shared" si="220"/>
        <v/>
      </c>
      <c r="BP136" s="2" t="str">
        <f t="shared" si="221"/>
        <v/>
      </c>
      <c r="BQ136" s="2" t="str">
        <f t="shared" si="222"/>
        <v/>
      </c>
      <c r="BR136" s="2" t="str">
        <f t="shared" si="223"/>
        <v/>
      </c>
      <c r="BS136" s="2" t="str">
        <f t="shared" si="224"/>
        <v/>
      </c>
      <c r="BT136" s="2" t="str">
        <f t="shared" si="225"/>
        <v/>
      </c>
      <c r="BU136" s="2" t="str">
        <f t="shared" si="226"/>
        <v/>
      </c>
      <c r="BV136" s="2" t="str">
        <f t="shared" si="227"/>
        <v/>
      </c>
      <c r="BW136" s="2" t="str">
        <f t="shared" si="228"/>
        <v/>
      </c>
      <c r="BZ136" s="2" t="str">
        <f t="shared" si="229"/>
        <v/>
      </c>
      <c r="CA136" s="2" t="str">
        <f t="shared" si="230"/>
        <v/>
      </c>
      <c r="CB136" s="2" t="str">
        <f t="shared" si="231"/>
        <v/>
      </c>
      <c r="CC136" s="2" t="str">
        <f t="shared" si="232"/>
        <v/>
      </c>
      <c r="CD136" s="2" t="str">
        <f t="shared" si="233"/>
        <v/>
      </c>
      <c r="CE136" s="2" t="str">
        <f t="shared" si="234"/>
        <v/>
      </c>
      <c r="CF136" s="2" t="str">
        <f t="shared" si="235"/>
        <v/>
      </c>
      <c r="CG136" s="2" t="str">
        <f t="shared" si="236"/>
        <v/>
      </c>
      <c r="CH136" s="2" t="str">
        <f t="shared" si="237"/>
        <v/>
      </c>
      <c r="CI136" s="2" t="str">
        <f t="shared" si="238"/>
        <v/>
      </c>
      <c r="CJ136" s="2" t="str">
        <f t="shared" si="239"/>
        <v/>
      </c>
      <c r="CK136" s="2" t="str">
        <f t="shared" si="240"/>
        <v/>
      </c>
      <c r="CL136" s="2" t="str">
        <f t="shared" si="241"/>
        <v/>
      </c>
      <c r="CO136" s="2">
        <f t="shared" si="242"/>
        <v>70.898473075852891</v>
      </c>
      <c r="CP136" s="2">
        <f t="shared" si="243"/>
        <v>71.879373832708978</v>
      </c>
      <c r="CQ136" s="2">
        <f t="shared" si="244"/>
        <v>73.976450733116963</v>
      </c>
      <c r="CR136" s="2">
        <f t="shared" si="245"/>
        <v>74.28288201571506</v>
      </c>
      <c r="CS136" s="2">
        <f t="shared" si="246"/>
        <v>77.969610263607592</v>
      </c>
      <c r="CT136" s="2">
        <f t="shared" si="247"/>
        <v>78.838314195319384</v>
      </c>
      <c r="CU136" s="2">
        <f t="shared" si="248"/>
        <v>79.065796049483765</v>
      </c>
      <c r="CV136" s="2">
        <f t="shared" si="249"/>
        <v>79.031747209221692</v>
      </c>
      <c r="CW136" s="2">
        <f t="shared" si="250"/>
        <v>77.01958374167252</v>
      </c>
      <c r="CX136" s="2">
        <f t="shared" si="251"/>
        <v>72.95567229503969</v>
      </c>
      <c r="CY136" s="2">
        <f t="shared" si="252"/>
        <v>67.577237260041443</v>
      </c>
      <c r="CZ136" s="2">
        <f t="shared" si="253"/>
        <v>58.529976683218173</v>
      </c>
      <c r="DA136" s="2">
        <f t="shared" si="254"/>
        <v>49.022477856261027</v>
      </c>
      <c r="DD136" s="2">
        <f t="shared" si="255"/>
        <v>67.583379275836251</v>
      </c>
      <c r="DE136" s="2">
        <f t="shared" si="256"/>
        <v>69.60754638296271</v>
      </c>
      <c r="DF136" s="2">
        <f t="shared" si="257"/>
        <v>71.812563640053611</v>
      </c>
      <c r="DG136" s="2">
        <f t="shared" si="258"/>
        <v>72.839547581743005</v>
      </c>
      <c r="DH136" s="2">
        <f t="shared" si="259"/>
        <v>75.719148309335409</v>
      </c>
      <c r="DI136" s="2">
        <f t="shared" si="260"/>
        <v>76.554282565517369</v>
      </c>
      <c r="DJ136" s="2">
        <f t="shared" si="261"/>
        <v>76.828404565560433</v>
      </c>
      <c r="DK136" s="2">
        <f t="shared" si="262"/>
        <v>76.195879278183313</v>
      </c>
      <c r="DL136" s="2">
        <f t="shared" si="263"/>
        <v>74.368665637022929</v>
      </c>
      <c r="DM136" s="2">
        <f t="shared" si="264"/>
        <v>70.201347584139299</v>
      </c>
      <c r="DN136" s="2">
        <f t="shared" si="265"/>
        <v>64.554269241557051</v>
      </c>
      <c r="DO136" s="2">
        <f t="shared" si="266"/>
        <v>56.542449829551025</v>
      </c>
      <c r="DP136" s="2">
        <f t="shared" si="267"/>
        <v>47.682272521567576</v>
      </c>
      <c r="DS136" s="2">
        <f t="shared" si="268"/>
        <v>0.94636788449906917</v>
      </c>
      <c r="DT136" s="2">
        <f t="shared" si="269"/>
        <v>0.95147015288096037</v>
      </c>
      <c r="DU136" s="2">
        <f t="shared" si="270"/>
        <v>0.95810623488836466</v>
      </c>
      <c r="DV136" s="2">
        <f t="shared" si="271"/>
        <v>0.95321695546352136</v>
      </c>
      <c r="DW136" s="2">
        <f t="shared" si="272"/>
        <v>0.9459766272571063</v>
      </c>
      <c r="DX136" s="2">
        <f t="shared" si="273"/>
        <v>0.94802764807094575</v>
      </c>
      <c r="DY136" s="2">
        <f t="shared" si="274"/>
        <v>0.94762889654641957</v>
      </c>
      <c r="DZ136" s="2">
        <f t="shared" si="275"/>
        <v>0.9564758249780716</v>
      </c>
      <c r="EA136" s="2">
        <f t="shared" si="276"/>
        <v>0.93499194083384196</v>
      </c>
      <c r="EB136" s="2">
        <f t="shared" si="277"/>
        <v>0.94467427583587293</v>
      </c>
      <c r="EC136" s="2">
        <f t="shared" si="278"/>
        <v>0.94978501351891631</v>
      </c>
      <c r="ED136" s="2">
        <f t="shared" si="279"/>
        <v>0.94348832881108913</v>
      </c>
      <c r="EE136" s="2">
        <f t="shared" si="280"/>
        <v>0.94086063179051782</v>
      </c>
    </row>
    <row r="137" spans="2:135" x14ac:dyDescent="0.25">
      <c r="B137" s="2">
        <v>131</v>
      </c>
      <c r="C137">
        <v>67.454999999999998</v>
      </c>
      <c r="D137">
        <v>69.03</v>
      </c>
      <c r="E137">
        <v>71.667000000000002</v>
      </c>
      <c r="F137">
        <v>72.120999999999995</v>
      </c>
      <c r="G137">
        <v>73.894000000000005</v>
      </c>
      <c r="H137">
        <v>75.787999999999997</v>
      </c>
      <c r="I137">
        <v>76.712000000000003</v>
      </c>
      <c r="J137">
        <v>74.712000000000003</v>
      </c>
      <c r="K137">
        <v>73.605999999999995</v>
      </c>
      <c r="L137">
        <v>69.135999999999996</v>
      </c>
      <c r="M137">
        <v>63.226999999999997</v>
      </c>
      <c r="N137">
        <v>55.408999999999999</v>
      </c>
      <c r="O137">
        <v>47.059699999999999</v>
      </c>
      <c r="R137" s="5">
        <f t="shared" si="190"/>
        <v>67.675375982030346</v>
      </c>
      <c r="S137" s="5">
        <f t="shared" si="191"/>
        <v>69.66134602461581</v>
      </c>
      <c r="T137" s="5">
        <f t="shared" si="192"/>
        <v>71.852179386084728</v>
      </c>
      <c r="U137" s="5">
        <f t="shared" si="193"/>
        <v>72.885899805582923</v>
      </c>
      <c r="V137" s="5">
        <f t="shared" si="194"/>
        <v>75.831717124263406</v>
      </c>
      <c r="W137" s="5">
        <f t="shared" si="195"/>
        <v>76.652715161625835</v>
      </c>
      <c r="X137" s="5">
        <f t="shared" si="196"/>
        <v>76.938380771091602</v>
      </c>
      <c r="Y137" s="5">
        <f t="shared" si="197"/>
        <v>76.269094196516505</v>
      </c>
      <c r="Z137" s="5">
        <f t="shared" si="198"/>
        <v>74.75887117162533</v>
      </c>
      <c r="AA137" s="5">
        <f t="shared" si="199"/>
        <v>70.360746925380113</v>
      </c>
      <c r="AB137" s="5">
        <f t="shared" si="200"/>
        <v>64.68170847590784</v>
      </c>
      <c r="AC137" s="5">
        <f t="shared" si="201"/>
        <v>56.708487175589433</v>
      </c>
      <c r="AD137" s="5">
        <f t="shared" si="202"/>
        <v>47.947422051854147</v>
      </c>
      <c r="AE137" s="5"/>
      <c r="AG137" s="5">
        <f t="shared" si="188"/>
        <v>-0.22037598203034747</v>
      </c>
      <c r="AH137" s="5">
        <f t="shared" si="188"/>
        <v>-0.63134602461580869</v>
      </c>
      <c r="AI137" s="5">
        <f t="shared" si="188"/>
        <v>-0.18517938608472662</v>
      </c>
      <c r="AJ137" s="5">
        <f t="shared" si="187"/>
        <v>-0.76489980558292814</v>
      </c>
      <c r="AK137" s="5">
        <f t="shared" si="187"/>
        <v>-1.9377171242634006</v>
      </c>
      <c r="AL137" s="5">
        <f t="shared" si="187"/>
        <v>-0.86471516162583839</v>
      </c>
      <c r="AM137" s="5">
        <f t="shared" si="187"/>
        <v>-0.22638077109159838</v>
      </c>
      <c r="AN137" s="5">
        <f t="shared" si="187"/>
        <v>-1.5570941965165019</v>
      </c>
      <c r="AO137" s="5">
        <f t="shared" si="187"/>
        <v>-1.1528711716253355</v>
      </c>
      <c r="AP137" s="5">
        <f t="shared" si="189"/>
        <v>-1.2247469253801171</v>
      </c>
      <c r="AQ137" s="5">
        <f t="shared" si="189"/>
        <v>-1.454708475907843</v>
      </c>
      <c r="AR137" s="5">
        <f t="shared" si="189"/>
        <v>-1.2994871755894337</v>
      </c>
      <c r="AS137" s="5">
        <f t="shared" si="189"/>
        <v>-0.88772205185414776</v>
      </c>
      <c r="AV137" s="2">
        <f t="shared" si="203"/>
        <v>67.671374572012283</v>
      </c>
      <c r="AW137" s="2">
        <f t="shared" si="204"/>
        <v>69.657398840276855</v>
      </c>
      <c r="AX137" s="2">
        <f t="shared" si="205"/>
        <v>71.851043050623616</v>
      </c>
      <c r="AY137" s="2">
        <f t="shared" si="206"/>
        <v>72.879006159132175</v>
      </c>
      <c r="AZ137" s="2">
        <f t="shared" si="207"/>
        <v>75.803228872165406</v>
      </c>
      <c r="BA137" s="2">
        <f t="shared" si="208"/>
        <v>76.630154540534107</v>
      </c>
      <c r="BB137" s="2">
        <f t="shared" si="209"/>
        <v>76.90645742565286</v>
      </c>
      <c r="BC137" s="2">
        <f t="shared" si="210"/>
        <v>76.264792178696936</v>
      </c>
      <c r="BD137" s="2">
        <f t="shared" si="211"/>
        <v>74.483442006619143</v>
      </c>
      <c r="BE137" s="2">
        <f t="shared" si="212"/>
        <v>70.300607234852762</v>
      </c>
      <c r="BF137" s="2">
        <f t="shared" si="213"/>
        <v>64.653022257715691</v>
      </c>
      <c r="BG137" s="2">
        <f t="shared" si="214"/>
        <v>56.619902149014521</v>
      </c>
      <c r="BH137" s="2">
        <f t="shared" si="215"/>
        <v>47.743979119209563</v>
      </c>
      <c r="BK137" s="2" t="str">
        <f t="shared" si="216"/>
        <v/>
      </c>
      <c r="BL137" s="2" t="str">
        <f t="shared" si="217"/>
        <v/>
      </c>
      <c r="BM137" s="2" t="str">
        <f t="shared" si="218"/>
        <v/>
      </c>
      <c r="BN137" s="2" t="str">
        <f t="shared" si="219"/>
        <v/>
      </c>
      <c r="BO137" s="2" t="str">
        <f t="shared" si="220"/>
        <v/>
      </c>
      <c r="BP137" s="2" t="str">
        <f t="shared" si="221"/>
        <v/>
      </c>
      <c r="BQ137" s="2" t="str">
        <f t="shared" si="222"/>
        <v/>
      </c>
      <c r="BR137" s="2" t="str">
        <f t="shared" si="223"/>
        <v/>
      </c>
      <c r="BS137" s="2" t="str">
        <f t="shared" si="224"/>
        <v/>
      </c>
      <c r="BT137" s="2" t="str">
        <f t="shared" si="225"/>
        <v/>
      </c>
      <c r="BU137" s="2" t="str">
        <f t="shared" si="226"/>
        <v/>
      </c>
      <c r="BV137" s="2" t="str">
        <f t="shared" si="227"/>
        <v/>
      </c>
      <c r="BW137" s="2" t="str">
        <f t="shared" si="228"/>
        <v/>
      </c>
      <c r="BZ137" s="2" t="str">
        <f t="shared" si="229"/>
        <v/>
      </c>
      <c r="CA137" s="2" t="str">
        <f t="shared" si="230"/>
        <v/>
      </c>
      <c r="CB137" s="2" t="str">
        <f t="shared" si="231"/>
        <v/>
      </c>
      <c r="CC137" s="2" t="str">
        <f t="shared" si="232"/>
        <v/>
      </c>
      <c r="CD137" s="2" t="str">
        <f t="shared" si="233"/>
        <v/>
      </c>
      <c r="CE137" s="2" t="str">
        <f t="shared" si="234"/>
        <v/>
      </c>
      <c r="CF137" s="2" t="str">
        <f t="shared" si="235"/>
        <v/>
      </c>
      <c r="CG137" s="2" t="str">
        <f t="shared" si="236"/>
        <v/>
      </c>
      <c r="CH137" s="2" t="str">
        <f t="shared" si="237"/>
        <v/>
      </c>
      <c r="CI137" s="2" t="str">
        <f t="shared" si="238"/>
        <v/>
      </c>
      <c r="CJ137" s="2" t="str">
        <f t="shared" si="239"/>
        <v/>
      </c>
      <c r="CK137" s="2" t="str">
        <f t="shared" si="240"/>
        <v/>
      </c>
      <c r="CL137" s="2" t="str">
        <f t="shared" si="241"/>
        <v/>
      </c>
      <c r="CO137" s="2">
        <f t="shared" si="242"/>
        <v>70.895823053663392</v>
      </c>
      <c r="CP137" s="2">
        <f t="shared" si="243"/>
        <v>71.873558934956662</v>
      </c>
      <c r="CQ137" s="2">
        <f t="shared" si="244"/>
        <v>73.973503795862939</v>
      </c>
      <c r="CR137" s="2">
        <f t="shared" si="245"/>
        <v>74.28444759848766</v>
      </c>
      <c r="CS137" s="2">
        <f t="shared" si="246"/>
        <v>77.993826580142681</v>
      </c>
      <c r="CT137" s="2">
        <f t="shared" si="247"/>
        <v>78.856562481943484</v>
      </c>
      <c r="CU137" s="2">
        <f t="shared" si="248"/>
        <v>79.079290340433218</v>
      </c>
      <c r="CV137" s="2">
        <f t="shared" si="249"/>
        <v>79.041732635019684</v>
      </c>
      <c r="CW137" s="2">
        <f t="shared" si="250"/>
        <v>77.035482296416959</v>
      </c>
      <c r="CX137" s="2">
        <f t="shared" si="251"/>
        <v>72.978831323637095</v>
      </c>
      <c r="CY137" s="2">
        <f t="shared" si="252"/>
        <v>67.603135229286806</v>
      </c>
      <c r="CZ137" s="2">
        <f t="shared" si="253"/>
        <v>58.54909886628009</v>
      </c>
      <c r="DA137" s="2">
        <f t="shared" si="254"/>
        <v>49.040354537357757</v>
      </c>
      <c r="DD137" s="2">
        <f t="shared" si="255"/>
        <v>67.504718793585738</v>
      </c>
      <c r="DE137" s="2">
        <f t="shared" si="256"/>
        <v>69.5543092331785</v>
      </c>
      <c r="DF137" s="2">
        <f t="shared" si="257"/>
        <v>71.766403101471539</v>
      </c>
      <c r="DG137" s="2">
        <f t="shared" si="258"/>
        <v>72.816097637822253</v>
      </c>
      <c r="DH137" s="2">
        <f t="shared" si="259"/>
        <v>75.689134580369725</v>
      </c>
      <c r="DI137" s="2">
        <f t="shared" si="260"/>
        <v>76.518838920466379</v>
      </c>
      <c r="DJ137" s="2">
        <f t="shared" si="261"/>
        <v>76.796940874028948</v>
      </c>
      <c r="DK137" s="2">
        <f t="shared" si="262"/>
        <v>76.149546906499836</v>
      </c>
      <c r="DL137" s="2">
        <f t="shared" si="263"/>
        <v>74.321616543267197</v>
      </c>
      <c r="DM137" s="2">
        <f t="shared" si="264"/>
        <v>70.157555895054131</v>
      </c>
      <c r="DN137" s="2">
        <f t="shared" si="265"/>
        <v>64.510774088814003</v>
      </c>
      <c r="DO137" s="2">
        <f t="shared" si="266"/>
        <v>56.514517310908623</v>
      </c>
      <c r="DP137" s="2">
        <f t="shared" si="267"/>
        <v>47.669663145719795</v>
      </c>
      <c r="DS137" s="2">
        <f t="shared" si="268"/>
        <v>0.95085501192383404</v>
      </c>
      <c r="DT137" s="2">
        <f t="shared" si="269"/>
        <v>0.95555044934604771</v>
      </c>
      <c r="DU137" s="2">
        <f t="shared" si="270"/>
        <v>0.96165107039875009</v>
      </c>
      <c r="DV137" s="2">
        <f t="shared" si="271"/>
        <v>0.95715699731322124</v>
      </c>
      <c r="DW137" s="2">
        <f t="shared" si="272"/>
        <v>0.95049477682618078</v>
      </c>
      <c r="DX137" s="2">
        <f t="shared" si="273"/>
        <v>0.95238289851628377</v>
      </c>
      <c r="DY137" s="2">
        <f t="shared" si="274"/>
        <v>0.95201587082260042</v>
      </c>
      <c r="DZ137" s="2">
        <f t="shared" si="275"/>
        <v>0.96015287985807019</v>
      </c>
      <c r="EA137" s="2">
        <f t="shared" si="276"/>
        <v>0.9403708664792586</v>
      </c>
      <c r="EB137" s="2">
        <f t="shared" si="277"/>
        <v>0.94929550714923239</v>
      </c>
      <c r="EC137" s="2">
        <f t="shared" si="278"/>
        <v>0.95400014343733874</v>
      </c>
      <c r="ED137" s="2">
        <f t="shared" si="279"/>
        <v>0.94820318810633097</v>
      </c>
      <c r="EE137" s="2">
        <f t="shared" si="280"/>
        <v>0.94578212576285214</v>
      </c>
    </row>
    <row r="138" spans="2:135" x14ac:dyDescent="0.25">
      <c r="B138" s="2">
        <v>132</v>
      </c>
      <c r="C138">
        <v>65.894000000000005</v>
      </c>
      <c r="D138">
        <v>71.212000000000003</v>
      </c>
      <c r="E138">
        <v>69.409000000000006</v>
      </c>
      <c r="F138">
        <v>72.015000000000001</v>
      </c>
      <c r="G138">
        <v>74.272999999999996</v>
      </c>
      <c r="H138">
        <v>75.287999999999997</v>
      </c>
      <c r="I138">
        <v>75.879000000000005</v>
      </c>
      <c r="J138">
        <v>75.379000000000005</v>
      </c>
      <c r="K138">
        <v>74.212000000000003</v>
      </c>
      <c r="L138">
        <v>67.772999999999996</v>
      </c>
      <c r="M138">
        <v>62.97</v>
      </c>
      <c r="N138">
        <v>54.939</v>
      </c>
      <c r="O138">
        <v>46.970100000000002</v>
      </c>
      <c r="R138" s="5">
        <f t="shared" si="190"/>
        <v>67.584062237224714</v>
      </c>
      <c r="S138" s="5">
        <f t="shared" si="191"/>
        <v>69.599059142446933</v>
      </c>
      <c r="T138" s="5">
        <f t="shared" si="192"/>
        <v>71.799635822908513</v>
      </c>
      <c r="U138" s="5">
        <f t="shared" si="193"/>
        <v>72.854075472956936</v>
      </c>
      <c r="V138" s="5">
        <f t="shared" si="194"/>
        <v>75.778751956756565</v>
      </c>
      <c r="W138" s="5">
        <f t="shared" si="195"/>
        <v>76.597377390439533</v>
      </c>
      <c r="X138" s="5">
        <f t="shared" si="196"/>
        <v>76.881446911662906</v>
      </c>
      <c r="Y138" s="5">
        <f t="shared" si="197"/>
        <v>76.213440448748855</v>
      </c>
      <c r="Z138" s="5">
        <f t="shared" si="198"/>
        <v>74.570521840978088</v>
      </c>
      <c r="AA138" s="5">
        <f t="shared" si="199"/>
        <v>70.274424934294842</v>
      </c>
      <c r="AB138" s="5">
        <f t="shared" si="200"/>
        <v>64.612670037100997</v>
      </c>
      <c r="AC138" s="5">
        <f t="shared" si="201"/>
        <v>56.626535405488212</v>
      </c>
      <c r="AD138" s="5">
        <f t="shared" si="202"/>
        <v>47.829797473919236</v>
      </c>
      <c r="AE138" s="5"/>
      <c r="AG138" s="5">
        <f t="shared" si="188"/>
        <v>-1.6900622372247085</v>
      </c>
      <c r="AH138" s="5">
        <f t="shared" si="188"/>
        <v>1.6129408575530704</v>
      </c>
      <c r="AI138" s="5">
        <f t="shared" si="188"/>
        <v>-2.3906358229085072</v>
      </c>
      <c r="AJ138" s="5">
        <f t="shared" si="187"/>
        <v>-0.83907547295693519</v>
      </c>
      <c r="AK138" s="5">
        <f t="shared" si="187"/>
        <v>-1.5057519567565691</v>
      </c>
      <c r="AL138" s="5">
        <f t="shared" si="187"/>
        <v>-1.3093773904395363</v>
      </c>
      <c r="AM138" s="5">
        <f t="shared" si="187"/>
        <v>-1.0024469116629007</v>
      </c>
      <c r="AN138" s="5">
        <f t="shared" si="187"/>
        <v>-0.83444044874885037</v>
      </c>
      <c r="AO138" s="5">
        <f t="shared" si="187"/>
        <v>-0.35852184097808504</v>
      </c>
      <c r="AP138" s="5">
        <f t="shared" si="189"/>
        <v>-2.501424934294846</v>
      </c>
      <c r="AQ138" s="5">
        <f t="shared" si="189"/>
        <v>-1.6426700371009986</v>
      </c>
      <c r="AR138" s="5">
        <f t="shared" si="189"/>
        <v>-1.6875354054882123</v>
      </c>
      <c r="AS138" s="5">
        <f t="shared" si="189"/>
        <v>-0.85969747391923335</v>
      </c>
      <c r="AV138" s="2">
        <f t="shared" si="203"/>
        <v>67.582131932076038</v>
      </c>
      <c r="AW138" s="2">
        <f t="shared" si="204"/>
        <v>69.597390055292948</v>
      </c>
      <c r="AX138" s="2">
        <f t="shared" si="205"/>
        <v>71.799212963127388</v>
      </c>
      <c r="AY138" s="2">
        <f t="shared" si="206"/>
        <v>72.851219184082836</v>
      </c>
      <c r="AZ138" s="2">
        <f t="shared" si="207"/>
        <v>75.766090482310474</v>
      </c>
      <c r="BA138" s="2">
        <f t="shared" si="208"/>
        <v>76.587684975629713</v>
      </c>
      <c r="BB138" s="2">
        <f t="shared" si="209"/>
        <v>76.86775675081374</v>
      </c>
      <c r="BC138" s="2">
        <f t="shared" si="210"/>
        <v>76.210743125198533</v>
      </c>
      <c r="BD138" s="2">
        <f t="shared" si="211"/>
        <v>74.426373756178137</v>
      </c>
      <c r="BE138" s="2">
        <f t="shared" si="212"/>
        <v>70.247923126387391</v>
      </c>
      <c r="BF138" s="2">
        <f t="shared" si="213"/>
        <v>64.600461066942756</v>
      </c>
      <c r="BG138" s="2">
        <f t="shared" si="214"/>
        <v>56.585369955032249</v>
      </c>
      <c r="BH138" s="2">
        <f t="shared" si="215"/>
        <v>47.72667030772827</v>
      </c>
      <c r="BK138" s="2" t="str">
        <f t="shared" si="216"/>
        <v/>
      </c>
      <c r="BL138" s="2" t="str">
        <f t="shared" si="217"/>
        <v/>
      </c>
      <c r="BM138" s="2" t="str">
        <f t="shared" si="218"/>
        <v/>
      </c>
      <c r="BN138" s="2" t="str">
        <f t="shared" si="219"/>
        <v/>
      </c>
      <c r="BO138" s="2" t="str">
        <f t="shared" si="220"/>
        <v/>
      </c>
      <c r="BP138" s="2" t="str">
        <f t="shared" si="221"/>
        <v/>
      </c>
      <c r="BQ138" s="2" t="str">
        <f t="shared" si="222"/>
        <v/>
      </c>
      <c r="BR138" s="2" t="str">
        <f t="shared" si="223"/>
        <v/>
      </c>
      <c r="BS138" s="2" t="str">
        <f t="shared" si="224"/>
        <v/>
      </c>
      <c r="BT138" s="2" t="str">
        <f t="shared" si="225"/>
        <v/>
      </c>
      <c r="BU138" s="2" t="str">
        <f t="shared" si="226"/>
        <v/>
      </c>
      <c r="BV138" s="2" t="str">
        <f t="shared" si="227"/>
        <v/>
      </c>
      <c r="BW138" s="2" t="str">
        <f t="shared" si="228"/>
        <v/>
      </c>
      <c r="BZ138" s="2" t="str">
        <f t="shared" si="229"/>
        <v/>
      </c>
      <c r="CA138" s="2" t="str">
        <f t="shared" si="230"/>
        <v/>
      </c>
      <c r="CB138" s="2" t="str">
        <f t="shared" si="231"/>
        <v/>
      </c>
      <c r="CC138" s="2" t="str">
        <f t="shared" si="232"/>
        <v/>
      </c>
      <c r="CD138" s="2" t="str">
        <f t="shared" si="233"/>
        <v/>
      </c>
      <c r="CE138" s="2" t="str">
        <f t="shared" si="234"/>
        <v/>
      </c>
      <c r="CF138" s="2" t="str">
        <f t="shared" si="235"/>
        <v/>
      </c>
      <c r="CG138" s="2" t="str">
        <f t="shared" si="236"/>
        <v/>
      </c>
      <c r="CH138" s="2" t="str">
        <f t="shared" si="237"/>
        <v/>
      </c>
      <c r="CI138" s="2" t="str">
        <f t="shared" si="238"/>
        <v/>
      </c>
      <c r="CJ138" s="2" t="str">
        <f t="shared" si="239"/>
        <v/>
      </c>
      <c r="CK138" s="2" t="str">
        <f t="shared" si="240"/>
        <v/>
      </c>
      <c r="CL138" s="2" t="str">
        <f t="shared" si="241"/>
        <v/>
      </c>
      <c r="CO138" s="2">
        <f t="shared" si="242"/>
        <v>70.893173031473879</v>
      </c>
      <c r="CP138" s="2">
        <f t="shared" si="243"/>
        <v>71.867744037204332</v>
      </c>
      <c r="CQ138" s="2">
        <f t="shared" si="244"/>
        <v>73.97055685860893</v>
      </c>
      <c r="CR138" s="2">
        <f t="shared" si="245"/>
        <v>74.286013181260259</v>
      </c>
      <c r="CS138" s="2">
        <f t="shared" si="246"/>
        <v>78.018042896677755</v>
      </c>
      <c r="CT138" s="2">
        <f t="shared" si="247"/>
        <v>78.874810768567571</v>
      </c>
      <c r="CU138" s="2">
        <f t="shared" si="248"/>
        <v>79.092784631382671</v>
      </c>
      <c r="CV138" s="2">
        <f t="shared" si="249"/>
        <v>79.051718060817663</v>
      </c>
      <c r="CW138" s="2">
        <f t="shared" si="250"/>
        <v>77.051380851161397</v>
      </c>
      <c r="CX138" s="2">
        <f t="shared" si="251"/>
        <v>73.0019903522345</v>
      </c>
      <c r="CY138" s="2">
        <f t="shared" si="252"/>
        <v>67.62903319853217</v>
      </c>
      <c r="CZ138" s="2">
        <f t="shared" si="253"/>
        <v>58.568221049342</v>
      </c>
      <c r="DA138" s="2">
        <f t="shared" si="254"/>
        <v>49.058231218454488</v>
      </c>
      <c r="DD138" s="2">
        <f t="shared" si="255"/>
        <v>67.42605831133524</v>
      </c>
      <c r="DE138" s="2">
        <f t="shared" si="256"/>
        <v>69.501072083394291</v>
      </c>
      <c r="DF138" s="2">
        <f t="shared" si="257"/>
        <v>71.720242562889453</v>
      </c>
      <c r="DG138" s="2">
        <f t="shared" si="258"/>
        <v>72.7926476939015</v>
      </c>
      <c r="DH138" s="2">
        <f t="shared" si="259"/>
        <v>75.65912085140404</v>
      </c>
      <c r="DI138" s="2">
        <f t="shared" si="260"/>
        <v>76.483395275415376</v>
      </c>
      <c r="DJ138" s="2">
        <f t="shared" si="261"/>
        <v>76.765477182497477</v>
      </c>
      <c r="DK138" s="2">
        <f t="shared" si="262"/>
        <v>76.103214534816374</v>
      </c>
      <c r="DL138" s="2">
        <f t="shared" si="263"/>
        <v>74.274567449511451</v>
      </c>
      <c r="DM138" s="2">
        <f t="shared" si="264"/>
        <v>70.113764205968977</v>
      </c>
      <c r="DN138" s="2">
        <f t="shared" si="265"/>
        <v>64.467278936070954</v>
      </c>
      <c r="DO138" s="2">
        <f t="shared" si="266"/>
        <v>56.486584792266214</v>
      </c>
      <c r="DP138" s="2">
        <f t="shared" si="267"/>
        <v>47.657053769872007</v>
      </c>
      <c r="DS138" s="2">
        <f t="shared" si="268"/>
        <v>0.95498458131937536</v>
      </c>
      <c r="DT138" s="2">
        <f t="shared" si="269"/>
        <v>0.95930235631364491</v>
      </c>
      <c r="DU138" s="2">
        <f t="shared" si="270"/>
        <v>0.96490694638160501</v>
      </c>
      <c r="DV138" s="2">
        <f t="shared" si="271"/>
        <v>0.96077886446610328</v>
      </c>
      <c r="DW138" s="2">
        <f t="shared" si="272"/>
        <v>0.95465317257059945</v>
      </c>
      <c r="DX138" s="2">
        <f t="shared" si="273"/>
        <v>0.95638997049530916</v>
      </c>
      <c r="DY138" s="2">
        <f t="shared" si="274"/>
        <v>0.95605240366275968</v>
      </c>
      <c r="DZ138" s="2">
        <f t="shared" si="275"/>
        <v>0.96353113047553829</v>
      </c>
      <c r="EA138" s="2">
        <f t="shared" si="276"/>
        <v>0.94533074978085274</v>
      </c>
      <c r="EB138" s="2">
        <f t="shared" si="277"/>
        <v>0.95354971749982753</v>
      </c>
      <c r="EC138" s="2">
        <f t="shared" si="278"/>
        <v>0.95787714040491934</v>
      </c>
      <c r="ED138" s="2">
        <f t="shared" si="279"/>
        <v>0.95254446475447052</v>
      </c>
      <c r="EE138" s="2">
        <f t="shared" si="280"/>
        <v>0.95031568776196351</v>
      </c>
    </row>
    <row r="139" spans="2:135" x14ac:dyDescent="0.25">
      <c r="B139" s="2">
        <v>133</v>
      </c>
      <c r="C139">
        <v>66.484999999999999</v>
      </c>
      <c r="D139">
        <v>69.652000000000001</v>
      </c>
      <c r="E139">
        <v>70.954999999999998</v>
      </c>
      <c r="F139">
        <v>72.667000000000002</v>
      </c>
      <c r="G139">
        <v>74.667000000000002</v>
      </c>
      <c r="H139">
        <v>74.454999999999998</v>
      </c>
      <c r="I139">
        <v>76.197000000000003</v>
      </c>
      <c r="J139">
        <v>75.954999999999998</v>
      </c>
      <c r="K139">
        <v>73.5</v>
      </c>
      <c r="L139">
        <v>68.545000000000002</v>
      </c>
      <c r="M139">
        <v>62.758000000000003</v>
      </c>
      <c r="N139">
        <v>54.863999999999997</v>
      </c>
      <c r="O139">
        <v>46.955199999999998</v>
      </c>
      <c r="R139" s="5">
        <f t="shared" si="190"/>
        <v>67.494314300634599</v>
      </c>
      <c r="S139" s="5">
        <f t="shared" si="191"/>
        <v>69.538437250298244</v>
      </c>
      <c r="T139" s="5">
        <f t="shared" si="192"/>
        <v>71.747862071373987</v>
      </c>
      <c r="U139" s="5">
        <f t="shared" si="193"/>
        <v>72.824970337413092</v>
      </c>
      <c r="V139" s="5">
        <f t="shared" si="194"/>
        <v>75.734627161467628</v>
      </c>
      <c r="W139" s="5">
        <f t="shared" si="195"/>
        <v>76.549685414572664</v>
      </c>
      <c r="X139" s="5">
        <f t="shared" si="196"/>
        <v>76.835281095188705</v>
      </c>
      <c r="Y139" s="5">
        <f t="shared" si="197"/>
        <v>76.160924586558551</v>
      </c>
      <c r="Z139" s="5">
        <f t="shared" si="198"/>
        <v>74.440691556024134</v>
      </c>
      <c r="AA139" s="5">
        <f t="shared" si="199"/>
        <v>70.206840080049673</v>
      </c>
      <c r="AB139" s="5">
        <f t="shared" si="200"/>
        <v>64.553661490211553</v>
      </c>
      <c r="AC139" s="5">
        <f t="shared" si="201"/>
        <v>56.569193092304509</v>
      </c>
      <c r="AD139" s="5">
        <f t="shared" si="202"/>
        <v>47.758792987589018</v>
      </c>
      <c r="AE139" s="5"/>
      <c r="AG139" s="5">
        <f t="shared" si="188"/>
        <v>-1.0093143006345997</v>
      </c>
      <c r="AH139" s="5">
        <f t="shared" si="188"/>
        <v>0.11356274970175662</v>
      </c>
      <c r="AI139" s="5">
        <f t="shared" si="188"/>
        <v>-0.7928620713739889</v>
      </c>
      <c r="AJ139" s="5">
        <f t="shared" si="187"/>
        <v>-0.15797033741309008</v>
      </c>
      <c r="AK139" s="5">
        <f t="shared" si="187"/>
        <v>-1.0676271614676267</v>
      </c>
      <c r="AL139" s="5">
        <f t="shared" si="187"/>
        <v>-2.0946854145726661</v>
      </c>
      <c r="AM139" s="5">
        <f t="shared" si="187"/>
        <v>-0.63828109518870235</v>
      </c>
      <c r="AN139" s="5">
        <f t="shared" si="187"/>
        <v>-0.20592458655855239</v>
      </c>
      <c r="AO139" s="5">
        <f t="shared" si="187"/>
        <v>-0.94069155602413446</v>
      </c>
      <c r="AP139" s="5">
        <f t="shared" si="189"/>
        <v>-1.6618400800496715</v>
      </c>
      <c r="AQ139" s="5">
        <f t="shared" si="189"/>
        <v>-1.7956614902115504</v>
      </c>
      <c r="AR139" s="5">
        <f t="shared" si="189"/>
        <v>-1.705193092304512</v>
      </c>
      <c r="AS139" s="5">
        <f t="shared" si="189"/>
        <v>-0.80359298758902042</v>
      </c>
      <c r="AV139" s="2">
        <f t="shared" si="203"/>
        <v>67.493437682869711</v>
      </c>
      <c r="AW139" s="2">
        <f t="shared" si="204"/>
        <v>69.537760142951527</v>
      </c>
      <c r="AX139" s="2">
        <f t="shared" si="205"/>
        <v>71.74771430960692</v>
      </c>
      <c r="AY139" s="2">
        <f t="shared" si="206"/>
        <v>72.823698475714082</v>
      </c>
      <c r="AZ139" s="2">
        <f t="shared" si="207"/>
        <v>75.72930716746599</v>
      </c>
      <c r="BA139" s="2">
        <f t="shared" si="208"/>
        <v>76.545575048451767</v>
      </c>
      <c r="BB139" s="2">
        <f t="shared" si="209"/>
        <v>76.829464613717064</v>
      </c>
      <c r="BC139" s="2">
        <f t="shared" si="210"/>
        <v>76.157144260846948</v>
      </c>
      <c r="BD139" s="2">
        <f t="shared" si="211"/>
        <v>74.369790227088188</v>
      </c>
      <c r="BE139" s="2">
        <f t="shared" si="212"/>
        <v>70.195676919693639</v>
      </c>
      <c r="BF139" s="2">
        <f t="shared" si="213"/>
        <v>64.548374950580225</v>
      </c>
      <c r="BG139" s="2">
        <f t="shared" si="214"/>
        <v>56.5511682457294</v>
      </c>
      <c r="BH139" s="2">
        <f t="shared" si="215"/>
        <v>47.709601681476975</v>
      </c>
      <c r="BK139" s="2" t="str">
        <f t="shared" si="216"/>
        <v/>
      </c>
      <c r="BL139" s="2" t="str">
        <f t="shared" si="217"/>
        <v/>
      </c>
      <c r="BM139" s="2" t="str">
        <f t="shared" si="218"/>
        <v/>
      </c>
      <c r="BN139" s="2" t="str">
        <f t="shared" si="219"/>
        <v/>
      </c>
      <c r="BO139" s="2" t="str">
        <f t="shared" si="220"/>
        <v/>
      </c>
      <c r="BP139" s="2" t="str">
        <f t="shared" si="221"/>
        <v/>
      </c>
      <c r="BQ139" s="2" t="str">
        <f t="shared" si="222"/>
        <v/>
      </c>
      <c r="BR139" s="2" t="str">
        <f t="shared" si="223"/>
        <v/>
      </c>
      <c r="BS139" s="2" t="str">
        <f t="shared" si="224"/>
        <v/>
      </c>
      <c r="BT139" s="2" t="str">
        <f t="shared" si="225"/>
        <v/>
      </c>
      <c r="BU139" s="2" t="str">
        <f t="shared" si="226"/>
        <v/>
      </c>
      <c r="BV139" s="2" t="str">
        <f t="shared" si="227"/>
        <v/>
      </c>
      <c r="BW139" s="2" t="str">
        <f t="shared" si="228"/>
        <v/>
      </c>
      <c r="BZ139" s="2" t="str">
        <f t="shared" si="229"/>
        <v/>
      </c>
      <c r="CA139" s="2" t="str">
        <f t="shared" si="230"/>
        <v/>
      </c>
      <c r="CB139" s="2" t="str">
        <f t="shared" si="231"/>
        <v/>
      </c>
      <c r="CC139" s="2" t="str">
        <f t="shared" si="232"/>
        <v/>
      </c>
      <c r="CD139" s="2" t="str">
        <f t="shared" si="233"/>
        <v/>
      </c>
      <c r="CE139" s="2" t="str">
        <f t="shared" si="234"/>
        <v/>
      </c>
      <c r="CF139" s="2" t="str">
        <f t="shared" si="235"/>
        <v/>
      </c>
      <c r="CG139" s="2" t="str">
        <f t="shared" si="236"/>
        <v/>
      </c>
      <c r="CH139" s="2" t="str">
        <f t="shared" si="237"/>
        <v/>
      </c>
      <c r="CI139" s="2" t="str">
        <f t="shared" si="238"/>
        <v/>
      </c>
      <c r="CJ139" s="2" t="str">
        <f t="shared" si="239"/>
        <v/>
      </c>
      <c r="CK139" s="2" t="str">
        <f t="shared" si="240"/>
        <v/>
      </c>
      <c r="CL139" s="2" t="str">
        <f t="shared" si="241"/>
        <v/>
      </c>
      <c r="CO139" s="2">
        <f t="shared" si="242"/>
        <v>70.890523009284379</v>
      </c>
      <c r="CP139" s="2">
        <f t="shared" si="243"/>
        <v>71.861929139452016</v>
      </c>
      <c r="CQ139" s="2">
        <f t="shared" si="244"/>
        <v>73.967609921354921</v>
      </c>
      <c r="CR139" s="2">
        <f t="shared" si="245"/>
        <v>74.287578764032858</v>
      </c>
      <c r="CS139" s="2">
        <f t="shared" si="246"/>
        <v>78.042259213212844</v>
      </c>
      <c r="CT139" s="2">
        <f t="shared" si="247"/>
        <v>78.893059055191671</v>
      </c>
      <c r="CU139" s="2">
        <f t="shared" si="248"/>
        <v>79.106278922332123</v>
      </c>
      <c r="CV139" s="2">
        <f t="shared" si="249"/>
        <v>79.061703486615656</v>
      </c>
      <c r="CW139" s="2">
        <f t="shared" si="250"/>
        <v>77.067279405905836</v>
      </c>
      <c r="CX139" s="2">
        <f t="shared" si="251"/>
        <v>73.025149380831905</v>
      </c>
      <c r="CY139" s="2">
        <f t="shared" si="252"/>
        <v>67.654931167777534</v>
      </c>
      <c r="CZ139" s="2">
        <f t="shared" si="253"/>
        <v>58.58734323240391</v>
      </c>
      <c r="DA139" s="2">
        <f t="shared" si="254"/>
        <v>49.076107899551218</v>
      </c>
      <c r="DD139" s="2">
        <f t="shared" si="255"/>
        <v>67.347397829084741</v>
      </c>
      <c r="DE139" s="2">
        <f t="shared" si="256"/>
        <v>69.447834933610096</v>
      </c>
      <c r="DF139" s="2">
        <f t="shared" si="257"/>
        <v>71.674082024307381</v>
      </c>
      <c r="DG139" s="2">
        <f t="shared" si="258"/>
        <v>72.769197749980748</v>
      </c>
      <c r="DH139" s="2">
        <f t="shared" si="259"/>
        <v>75.629107122438342</v>
      </c>
      <c r="DI139" s="2">
        <f t="shared" si="260"/>
        <v>76.447951630364372</v>
      </c>
      <c r="DJ139" s="2">
        <f t="shared" si="261"/>
        <v>76.734013490965992</v>
      </c>
      <c r="DK139" s="2">
        <f t="shared" si="262"/>
        <v>76.056882163132912</v>
      </c>
      <c r="DL139" s="2">
        <f t="shared" si="263"/>
        <v>74.22751835575572</v>
      </c>
      <c r="DM139" s="2">
        <f t="shared" si="264"/>
        <v>70.069972516883823</v>
      </c>
      <c r="DN139" s="2">
        <f t="shared" si="265"/>
        <v>64.423783783327892</v>
      </c>
      <c r="DO139" s="2">
        <f t="shared" si="266"/>
        <v>56.458652273623805</v>
      </c>
      <c r="DP139" s="2">
        <f t="shared" si="267"/>
        <v>47.644444394024227</v>
      </c>
      <c r="DS139" s="2">
        <f t="shared" si="268"/>
        <v>0.95878219189062219</v>
      </c>
      <c r="DT139" s="2">
        <f t="shared" si="269"/>
        <v>0.96274991708119251</v>
      </c>
      <c r="DU139" s="2">
        <f t="shared" si="270"/>
        <v>0.96789562254973083</v>
      </c>
      <c r="DV139" s="2">
        <f t="shared" si="271"/>
        <v>0.96410602791463673</v>
      </c>
      <c r="DW139" s="2">
        <f t="shared" si="272"/>
        <v>0.95847752596667324</v>
      </c>
      <c r="DX139" s="2">
        <f t="shared" si="273"/>
        <v>0.96007397585229182</v>
      </c>
      <c r="DY139" s="2">
        <f t="shared" si="274"/>
        <v>0.95976372564005252</v>
      </c>
      <c r="DZ139" s="2">
        <f t="shared" si="275"/>
        <v>0.96663292524900302</v>
      </c>
      <c r="EA139" s="2">
        <f t="shared" si="276"/>
        <v>0.94990005538496036</v>
      </c>
      <c r="EB139" s="2">
        <f t="shared" si="277"/>
        <v>0.95746298492541926</v>
      </c>
      <c r="EC139" s="2">
        <f t="shared" si="278"/>
        <v>0.96144058056529846</v>
      </c>
      <c r="ED139" s="2">
        <f t="shared" si="279"/>
        <v>0.95653856107012658</v>
      </c>
      <c r="EE139" s="2">
        <f t="shared" si="280"/>
        <v>0.95448840652764455</v>
      </c>
    </row>
    <row r="140" spans="2:135" x14ac:dyDescent="0.25">
      <c r="B140" s="2">
        <v>134</v>
      </c>
      <c r="C140">
        <v>67.317999999999998</v>
      </c>
      <c r="D140">
        <v>68.620999999999995</v>
      </c>
      <c r="E140">
        <v>70.727000000000004</v>
      </c>
      <c r="F140">
        <v>72.635999999999996</v>
      </c>
      <c r="G140">
        <v>74.515000000000001</v>
      </c>
      <c r="H140">
        <v>75.394000000000005</v>
      </c>
      <c r="I140">
        <v>76.727000000000004</v>
      </c>
      <c r="J140">
        <v>75.575999999999993</v>
      </c>
      <c r="K140">
        <v>72.635999999999996</v>
      </c>
      <c r="L140">
        <v>69.090999999999994</v>
      </c>
      <c r="M140">
        <v>64.272999999999996</v>
      </c>
      <c r="N140">
        <v>55.317999999999998</v>
      </c>
      <c r="O140">
        <v>46.134300000000003</v>
      </c>
      <c r="R140" s="5">
        <f t="shared" si="190"/>
        <v>67.405654564595764</v>
      </c>
      <c r="S140" s="5">
        <f t="shared" si="191"/>
        <v>69.478792895720005</v>
      </c>
      <c r="T140" s="5">
        <f t="shared" si="192"/>
        <v>71.696582506249939</v>
      </c>
      <c r="U140" s="5">
        <f t="shared" si="193"/>
        <v>72.797377507898716</v>
      </c>
      <c r="V140" s="5">
        <f t="shared" si="194"/>
        <v>75.695077311264072</v>
      </c>
      <c r="W140" s="5">
        <f t="shared" si="195"/>
        <v>76.506008584972037</v>
      </c>
      <c r="X140" s="5">
        <f t="shared" si="196"/>
        <v>76.794727551199102</v>
      </c>
      <c r="Y140" s="5">
        <f t="shared" si="197"/>
        <v>76.112078586891144</v>
      </c>
      <c r="Z140" s="5">
        <f t="shared" si="198"/>
        <v>74.346473445048758</v>
      </c>
      <c r="AA140" s="5">
        <f t="shared" si="199"/>
        <v>70.148862737525704</v>
      </c>
      <c r="AB140" s="5">
        <f t="shared" si="200"/>
        <v>64.500001462407411</v>
      </c>
      <c r="AC140" s="5">
        <f t="shared" si="201"/>
        <v>56.524877973521072</v>
      </c>
      <c r="AD140" s="5">
        <f t="shared" si="202"/>
        <v>47.714869277945311</v>
      </c>
      <c r="AE140" s="5"/>
      <c r="AG140" s="5">
        <f t="shared" si="188"/>
        <v>-8.765456459576626E-2</v>
      </c>
      <c r="AH140" s="5">
        <f t="shared" si="188"/>
        <v>-0.85779289572001005</v>
      </c>
      <c r="AI140" s="5">
        <f t="shared" si="188"/>
        <v>-0.96958250624993525</v>
      </c>
      <c r="AJ140" s="5">
        <f t="shared" si="187"/>
        <v>-0.1613775078987203</v>
      </c>
      <c r="AK140" s="5">
        <f t="shared" si="187"/>
        <v>-1.1800773112640712</v>
      </c>
      <c r="AL140" s="5">
        <f t="shared" si="187"/>
        <v>-1.1120085849720311</v>
      </c>
      <c r="AM140" s="5">
        <f t="shared" si="187"/>
        <v>-6.7727551199098457E-2</v>
      </c>
      <c r="AN140" s="5">
        <f t="shared" si="187"/>
        <v>-0.53607858689115062</v>
      </c>
      <c r="AO140" s="5">
        <f t="shared" si="187"/>
        <v>-1.7104734450487626</v>
      </c>
      <c r="AP140" s="5">
        <f t="shared" si="189"/>
        <v>-1.0578627375257099</v>
      </c>
      <c r="AQ140" s="5">
        <f t="shared" si="189"/>
        <v>-0.22700146240741503</v>
      </c>
      <c r="AR140" s="5">
        <f t="shared" si="189"/>
        <v>-1.206877973521074</v>
      </c>
      <c r="AS140" s="5">
        <f t="shared" si="189"/>
        <v>-1.5805692779453082</v>
      </c>
      <c r="AV140" s="2">
        <f t="shared" si="203"/>
        <v>67.405279793608557</v>
      </c>
      <c r="AW140" s="2">
        <f t="shared" si="204"/>
        <v>69.47849658797297</v>
      </c>
      <c r="AX140" s="2">
        <f t="shared" si="205"/>
        <v>71.696534021669009</v>
      </c>
      <c r="AY140" s="2">
        <f t="shared" si="206"/>
        <v>72.79643203425718</v>
      </c>
      <c r="AZ140" s="2">
        <f t="shared" si="207"/>
        <v>75.692873182378577</v>
      </c>
      <c r="BA140" s="2">
        <f t="shared" si="208"/>
        <v>76.503817458726232</v>
      </c>
      <c r="BB140" s="2">
        <f t="shared" si="209"/>
        <v>76.791567185704864</v>
      </c>
      <c r="BC140" s="2">
        <f t="shared" si="210"/>
        <v>76.103978025548287</v>
      </c>
      <c r="BD140" s="2">
        <f t="shared" si="211"/>
        <v>74.313686189187734</v>
      </c>
      <c r="BE140" s="2">
        <f t="shared" si="212"/>
        <v>70.143862364522704</v>
      </c>
      <c r="BF140" s="2">
        <f t="shared" si="213"/>
        <v>64.496752586544574</v>
      </c>
      <c r="BG140" s="2">
        <f t="shared" si="214"/>
        <v>56.517291507959619</v>
      </c>
      <c r="BH140" s="2">
        <f t="shared" si="215"/>
        <v>47.692768567428885</v>
      </c>
      <c r="BK140" s="2" t="str">
        <f t="shared" si="216"/>
        <v/>
      </c>
      <c r="BL140" s="2" t="str">
        <f t="shared" si="217"/>
        <v/>
      </c>
      <c r="BM140" s="2" t="str">
        <f t="shared" si="218"/>
        <v/>
      </c>
      <c r="BN140" s="2" t="str">
        <f t="shared" si="219"/>
        <v/>
      </c>
      <c r="BO140" s="2" t="str">
        <f t="shared" si="220"/>
        <v/>
      </c>
      <c r="BP140" s="2" t="str">
        <f t="shared" si="221"/>
        <v/>
      </c>
      <c r="BQ140" s="2" t="str">
        <f t="shared" si="222"/>
        <v/>
      </c>
      <c r="BR140" s="2" t="str">
        <f t="shared" si="223"/>
        <v/>
      </c>
      <c r="BS140" s="2" t="str">
        <f t="shared" si="224"/>
        <v/>
      </c>
      <c r="BT140" s="2" t="str">
        <f t="shared" si="225"/>
        <v/>
      </c>
      <c r="BU140" s="2" t="str">
        <f t="shared" si="226"/>
        <v/>
      </c>
      <c r="BV140" s="2" t="str">
        <f t="shared" si="227"/>
        <v/>
      </c>
      <c r="BW140" s="2" t="str">
        <f t="shared" si="228"/>
        <v/>
      </c>
      <c r="BZ140" s="2" t="str">
        <f t="shared" si="229"/>
        <v/>
      </c>
      <c r="CA140" s="2" t="str">
        <f t="shared" si="230"/>
        <v/>
      </c>
      <c r="CB140" s="2" t="str">
        <f t="shared" si="231"/>
        <v/>
      </c>
      <c r="CC140" s="2" t="str">
        <f t="shared" si="232"/>
        <v/>
      </c>
      <c r="CD140" s="2" t="str">
        <f t="shared" si="233"/>
        <v/>
      </c>
      <c r="CE140" s="2" t="str">
        <f t="shared" si="234"/>
        <v/>
      </c>
      <c r="CF140" s="2" t="str">
        <f t="shared" si="235"/>
        <v/>
      </c>
      <c r="CG140" s="2" t="str">
        <f t="shared" si="236"/>
        <v/>
      </c>
      <c r="CH140" s="2" t="str">
        <f t="shared" si="237"/>
        <v/>
      </c>
      <c r="CI140" s="2" t="str">
        <f t="shared" si="238"/>
        <v/>
      </c>
      <c r="CJ140" s="2" t="str">
        <f t="shared" si="239"/>
        <v/>
      </c>
      <c r="CK140" s="2" t="str">
        <f t="shared" si="240"/>
        <v/>
      </c>
      <c r="CL140" s="2" t="str">
        <f t="shared" si="241"/>
        <v/>
      </c>
      <c r="CO140" s="2">
        <f t="shared" si="242"/>
        <v>70.887872987094866</v>
      </c>
      <c r="CP140" s="2">
        <f t="shared" si="243"/>
        <v>71.8561142416997</v>
      </c>
      <c r="CQ140" s="2">
        <f t="shared" si="244"/>
        <v>73.964662984100912</v>
      </c>
      <c r="CR140" s="2">
        <f t="shared" si="245"/>
        <v>74.289144346805443</v>
      </c>
      <c r="CS140" s="2">
        <f t="shared" si="246"/>
        <v>78.066475529747919</v>
      </c>
      <c r="CT140" s="2">
        <f t="shared" si="247"/>
        <v>78.911307341815757</v>
      </c>
      <c r="CU140" s="2">
        <f t="shared" si="248"/>
        <v>79.11977321328159</v>
      </c>
      <c r="CV140" s="2">
        <f t="shared" si="249"/>
        <v>79.071688912413634</v>
      </c>
      <c r="CW140" s="2">
        <f t="shared" si="250"/>
        <v>77.083177960650275</v>
      </c>
      <c r="CX140" s="2">
        <f t="shared" si="251"/>
        <v>73.04830840942931</v>
      </c>
      <c r="CY140" s="2">
        <f t="shared" si="252"/>
        <v>67.680829137022897</v>
      </c>
      <c r="CZ140" s="2">
        <f t="shared" si="253"/>
        <v>58.60646541546582</v>
      </c>
      <c r="DA140" s="2">
        <f t="shared" si="254"/>
        <v>49.093984580647948</v>
      </c>
      <c r="DD140" s="2">
        <f t="shared" si="255"/>
        <v>67.268737346834229</v>
      </c>
      <c r="DE140" s="2">
        <f t="shared" si="256"/>
        <v>69.394597783825887</v>
      </c>
      <c r="DF140" s="2">
        <f t="shared" si="257"/>
        <v>71.627921485725295</v>
      </c>
      <c r="DG140" s="2">
        <f t="shared" si="258"/>
        <v>72.745747806059995</v>
      </c>
      <c r="DH140" s="2">
        <f t="shared" si="259"/>
        <v>75.599093393472657</v>
      </c>
      <c r="DI140" s="2">
        <f t="shared" si="260"/>
        <v>76.412507985313368</v>
      </c>
      <c r="DJ140" s="2">
        <f t="shared" si="261"/>
        <v>76.702549799434507</v>
      </c>
      <c r="DK140" s="2">
        <f t="shared" si="262"/>
        <v>76.010549791449449</v>
      </c>
      <c r="DL140" s="2">
        <f t="shared" si="263"/>
        <v>74.180469261999974</v>
      </c>
      <c r="DM140" s="2">
        <f t="shared" si="264"/>
        <v>70.026180827798669</v>
      </c>
      <c r="DN140" s="2">
        <f t="shared" si="265"/>
        <v>64.380288630584843</v>
      </c>
      <c r="DO140" s="2">
        <f t="shared" si="266"/>
        <v>56.430719754981396</v>
      </c>
      <c r="DP140" s="2">
        <f t="shared" si="267"/>
        <v>47.631835018176446</v>
      </c>
      <c r="DS140" s="2">
        <f t="shared" si="268"/>
        <v>0.96227208362809635</v>
      </c>
      <c r="DT140" s="2">
        <f t="shared" si="269"/>
        <v>0.96591580613702044</v>
      </c>
      <c r="DU140" s="2">
        <f t="shared" si="270"/>
        <v>0.97063751553545152</v>
      </c>
      <c r="DV140" s="2">
        <f t="shared" si="271"/>
        <v>0.9671605923305252</v>
      </c>
      <c r="DW140" s="2">
        <f t="shared" si="272"/>
        <v>0.96199219102417644</v>
      </c>
      <c r="DX140" s="2">
        <f t="shared" si="273"/>
        <v>0.96345866138661429</v>
      </c>
      <c r="DY140" s="2">
        <f t="shared" si="274"/>
        <v>0.963173703448166</v>
      </c>
      <c r="DZ140" s="2">
        <f t="shared" si="275"/>
        <v>0.9694792590578466</v>
      </c>
      <c r="EA140" s="2">
        <f t="shared" si="276"/>
        <v>0.954105995117701</v>
      </c>
      <c r="EB140" s="2">
        <f t="shared" si="277"/>
        <v>0.96106003682990271</v>
      </c>
      <c r="EC140" s="2">
        <f t="shared" si="278"/>
        <v>0.96471367167512068</v>
      </c>
      <c r="ED140" s="2">
        <f t="shared" si="279"/>
        <v>0.96021053630002318</v>
      </c>
      <c r="EE140" s="2">
        <f t="shared" si="280"/>
        <v>0.95832604897857387</v>
      </c>
    </row>
    <row r="141" spans="2:135" x14ac:dyDescent="0.25">
      <c r="B141" s="2">
        <v>135</v>
      </c>
      <c r="C141">
        <v>66.105999999999995</v>
      </c>
      <c r="D141">
        <v>69.03</v>
      </c>
      <c r="E141">
        <v>70.605999999999995</v>
      </c>
      <c r="F141">
        <v>72.03</v>
      </c>
      <c r="G141">
        <v>74.135999999999996</v>
      </c>
      <c r="H141">
        <v>75.575999999999993</v>
      </c>
      <c r="I141">
        <v>77.105999999999995</v>
      </c>
      <c r="J141">
        <v>76.454999999999998</v>
      </c>
      <c r="K141">
        <v>72.894000000000005</v>
      </c>
      <c r="L141">
        <v>69.682000000000002</v>
      </c>
      <c r="M141">
        <v>63.773000000000003</v>
      </c>
      <c r="N141">
        <v>54.741999999999997</v>
      </c>
      <c r="O141">
        <v>45.925400000000003</v>
      </c>
      <c r="R141" s="5">
        <f t="shared" si="190"/>
        <v>67.317794753974852</v>
      </c>
      <c r="S141" s="5">
        <f t="shared" si="191"/>
        <v>69.419804437050303</v>
      </c>
      <c r="T141" s="5">
        <f t="shared" si="192"/>
        <v>71.64567356028661</v>
      </c>
      <c r="U141" s="5">
        <f t="shared" si="193"/>
        <v>72.770948311478506</v>
      </c>
      <c r="V141" s="5">
        <f t="shared" si="194"/>
        <v>75.657922041758937</v>
      </c>
      <c r="W141" s="5">
        <f t="shared" si="195"/>
        <v>76.464864992822754</v>
      </c>
      <c r="X141" s="5">
        <f t="shared" si="196"/>
        <v>76.757715600812432</v>
      </c>
      <c r="Y141" s="5">
        <f t="shared" si="197"/>
        <v>76.069335357408193</v>
      </c>
      <c r="Z141" s="5">
        <f t="shared" si="198"/>
        <v>74.27234616028332</v>
      </c>
      <c r="AA141" s="5">
        <f t="shared" si="199"/>
        <v>70.09611711400683</v>
      </c>
      <c r="AB141" s="5">
        <f t="shared" si="200"/>
        <v>64.450034934541279</v>
      </c>
      <c r="AC141" s="5">
        <f t="shared" si="201"/>
        <v>56.487221294589681</v>
      </c>
      <c r="AD141" s="5">
        <f t="shared" si="202"/>
        <v>47.685583145084095</v>
      </c>
      <c r="AE141" s="5"/>
      <c r="AG141" s="5">
        <f t="shared" si="188"/>
        <v>-1.211794753974857</v>
      </c>
      <c r="AH141" s="5">
        <f t="shared" si="188"/>
        <v>-0.38980443705030154</v>
      </c>
      <c r="AI141" s="5">
        <f t="shared" si="188"/>
        <v>-1.0396735602866158</v>
      </c>
      <c r="AJ141" s="5">
        <f t="shared" si="187"/>
        <v>-0.74094831147850471</v>
      </c>
      <c r="AK141" s="5">
        <f t="shared" si="187"/>
        <v>-1.5219220417589412</v>
      </c>
      <c r="AL141" s="5">
        <f t="shared" si="187"/>
        <v>-0.88886499282276077</v>
      </c>
      <c r="AM141" s="5">
        <f t="shared" si="187"/>
        <v>0.3482843991875626</v>
      </c>
      <c r="AN141" s="5">
        <f t="shared" si="187"/>
        <v>0.38566464259180577</v>
      </c>
      <c r="AO141" s="5">
        <f t="shared" si="187"/>
        <v>-1.3783461602833142</v>
      </c>
      <c r="AP141" s="5">
        <f t="shared" si="189"/>
        <v>-0.41411711400682805</v>
      </c>
      <c r="AQ141" s="5">
        <f t="shared" si="189"/>
        <v>-0.67703493454127539</v>
      </c>
      <c r="AR141" s="5">
        <f t="shared" si="189"/>
        <v>-1.7452212945896832</v>
      </c>
      <c r="AS141" s="5">
        <f t="shared" si="189"/>
        <v>-1.7601831450840919</v>
      </c>
      <c r="AV141" s="2">
        <f t="shared" si="203"/>
        <v>67.317643922094518</v>
      </c>
      <c r="AW141" s="2">
        <f t="shared" si="204"/>
        <v>69.419585981768563</v>
      </c>
      <c r="AX141" s="2">
        <f t="shared" si="205"/>
        <v>71.645658621301621</v>
      </c>
      <c r="AY141" s="2">
        <f t="shared" si="206"/>
        <v>72.769407764680935</v>
      </c>
      <c r="AZ141" s="2">
        <f t="shared" si="207"/>
        <v>75.656780950752477</v>
      </c>
      <c r="BA141" s="2">
        <f t="shared" si="208"/>
        <v>76.462403297644073</v>
      </c>
      <c r="BB141" s="2">
        <f t="shared" si="209"/>
        <v>76.754049715261417</v>
      </c>
      <c r="BC141" s="2">
        <f t="shared" si="210"/>
        <v>76.051226263505541</v>
      </c>
      <c r="BD141" s="2">
        <f t="shared" si="211"/>
        <v>74.258053466961343</v>
      </c>
      <c r="BE141" s="2">
        <f t="shared" si="212"/>
        <v>70.092470813647822</v>
      </c>
      <c r="BF141" s="2">
        <f t="shared" si="213"/>
        <v>64.445580808263387</v>
      </c>
      <c r="BG141" s="2">
        <f t="shared" si="214"/>
        <v>56.483732547212178</v>
      </c>
      <c r="BH141" s="2">
        <f t="shared" si="215"/>
        <v>47.676165175257623</v>
      </c>
      <c r="BK141" s="2" t="str">
        <f t="shared" si="216"/>
        <v/>
      </c>
      <c r="BL141" s="2" t="str">
        <f t="shared" si="217"/>
        <v/>
      </c>
      <c r="BM141" s="2" t="str">
        <f t="shared" si="218"/>
        <v/>
      </c>
      <c r="BN141" s="2" t="str">
        <f t="shared" si="219"/>
        <v/>
      </c>
      <c r="BO141" s="2" t="str">
        <f t="shared" si="220"/>
        <v/>
      </c>
      <c r="BP141" s="2" t="str">
        <f t="shared" si="221"/>
        <v/>
      </c>
      <c r="BQ141" s="2" t="str">
        <f t="shared" si="222"/>
        <v/>
      </c>
      <c r="BR141" s="2" t="str">
        <f t="shared" si="223"/>
        <v/>
      </c>
      <c r="BS141" s="2" t="str">
        <f t="shared" si="224"/>
        <v/>
      </c>
      <c r="BT141" s="2" t="str">
        <f t="shared" si="225"/>
        <v/>
      </c>
      <c r="BU141" s="2" t="str">
        <f t="shared" si="226"/>
        <v/>
      </c>
      <c r="BV141" s="2" t="str">
        <f t="shared" si="227"/>
        <v/>
      </c>
      <c r="BW141" s="2" t="str">
        <f t="shared" si="228"/>
        <v/>
      </c>
      <c r="BZ141" s="2" t="str">
        <f t="shared" si="229"/>
        <v/>
      </c>
      <c r="CA141" s="2" t="str">
        <f t="shared" si="230"/>
        <v/>
      </c>
      <c r="CB141" s="2" t="str">
        <f t="shared" si="231"/>
        <v/>
      </c>
      <c r="CC141" s="2" t="str">
        <f t="shared" si="232"/>
        <v/>
      </c>
      <c r="CD141" s="2" t="str">
        <f t="shared" si="233"/>
        <v/>
      </c>
      <c r="CE141" s="2" t="str">
        <f t="shared" si="234"/>
        <v/>
      </c>
      <c r="CF141" s="2" t="str">
        <f t="shared" si="235"/>
        <v/>
      </c>
      <c r="CG141" s="2" t="str">
        <f t="shared" si="236"/>
        <v/>
      </c>
      <c r="CH141" s="2" t="str">
        <f t="shared" si="237"/>
        <v/>
      </c>
      <c r="CI141" s="2" t="str">
        <f t="shared" si="238"/>
        <v/>
      </c>
      <c r="CJ141" s="2" t="str">
        <f t="shared" si="239"/>
        <v/>
      </c>
      <c r="CK141" s="2" t="str">
        <f t="shared" si="240"/>
        <v/>
      </c>
      <c r="CL141" s="2" t="str">
        <f t="shared" si="241"/>
        <v/>
      </c>
      <c r="CO141" s="2">
        <f t="shared" si="242"/>
        <v>70.885222964905367</v>
      </c>
      <c r="CP141" s="2">
        <f t="shared" si="243"/>
        <v>71.85029934394737</v>
      </c>
      <c r="CQ141" s="2">
        <f t="shared" si="244"/>
        <v>73.961716046846888</v>
      </c>
      <c r="CR141" s="2">
        <f t="shared" si="245"/>
        <v>74.290709929578043</v>
      </c>
      <c r="CS141" s="2">
        <f t="shared" si="246"/>
        <v>78.090691846282994</v>
      </c>
      <c r="CT141" s="2">
        <f t="shared" si="247"/>
        <v>78.929555628439857</v>
      </c>
      <c r="CU141" s="2">
        <f t="shared" si="248"/>
        <v>79.133267504231043</v>
      </c>
      <c r="CV141" s="2">
        <f t="shared" si="249"/>
        <v>79.081674338211613</v>
      </c>
      <c r="CW141" s="2">
        <f t="shared" si="250"/>
        <v>77.099076515394714</v>
      </c>
      <c r="CX141" s="2">
        <f t="shared" si="251"/>
        <v>73.071467438026716</v>
      </c>
      <c r="CY141" s="2">
        <f t="shared" si="252"/>
        <v>67.706727106268261</v>
      </c>
      <c r="CZ141" s="2">
        <f t="shared" si="253"/>
        <v>58.625587598527737</v>
      </c>
      <c r="DA141" s="2">
        <f t="shared" si="254"/>
        <v>49.111861261744679</v>
      </c>
      <c r="DD141" s="2">
        <f t="shared" si="255"/>
        <v>67.19007686458373</v>
      </c>
      <c r="DE141" s="2">
        <f t="shared" si="256"/>
        <v>69.341360634041678</v>
      </c>
      <c r="DF141" s="2">
        <f t="shared" si="257"/>
        <v>71.581760947143209</v>
      </c>
      <c r="DG141" s="2">
        <f t="shared" si="258"/>
        <v>72.722297862139243</v>
      </c>
      <c r="DH141" s="2">
        <f t="shared" si="259"/>
        <v>75.569079664506972</v>
      </c>
      <c r="DI141" s="2">
        <f t="shared" si="260"/>
        <v>76.377064340262365</v>
      </c>
      <c r="DJ141" s="2">
        <f t="shared" si="261"/>
        <v>76.671086107903037</v>
      </c>
      <c r="DK141" s="2">
        <f t="shared" si="262"/>
        <v>75.964217419765973</v>
      </c>
      <c r="DL141" s="2">
        <f t="shared" si="263"/>
        <v>74.133420168244243</v>
      </c>
      <c r="DM141" s="2">
        <f t="shared" si="264"/>
        <v>69.982389138713515</v>
      </c>
      <c r="DN141" s="2">
        <f t="shared" si="265"/>
        <v>64.336793477841795</v>
      </c>
      <c r="DO141" s="2">
        <f t="shared" si="266"/>
        <v>56.402787236338995</v>
      </c>
      <c r="DP141" s="2">
        <f t="shared" si="267"/>
        <v>47.619225642328665</v>
      </c>
      <c r="DS141" s="2">
        <f t="shared" si="268"/>
        <v>0.96547712754857273</v>
      </c>
      <c r="DT141" s="2">
        <f t="shared" si="269"/>
        <v>0.96882133970907902</v>
      </c>
      <c r="DU141" s="2">
        <f t="shared" si="270"/>
        <v>0.97315173123797261</v>
      </c>
      <c r="DV141" s="2">
        <f t="shared" si="271"/>
        <v>0.9699633128820403</v>
      </c>
      <c r="DW141" s="2">
        <f t="shared" si="272"/>
        <v>0.96522015285327001</v>
      </c>
      <c r="DX141" s="2">
        <f t="shared" si="273"/>
        <v>0.96656640601400479</v>
      </c>
      <c r="DY141" s="2">
        <f t="shared" si="274"/>
        <v>0.96630483542678514</v>
      </c>
      <c r="DZ141" s="2">
        <f t="shared" si="275"/>
        <v>0.97208980075242146</v>
      </c>
      <c r="EA141" s="2">
        <f t="shared" si="276"/>
        <v>0.95797446361684302</v>
      </c>
      <c r="EB141" s="2">
        <f t="shared" si="277"/>
        <v>0.96436423286558459</v>
      </c>
      <c r="EC141" s="2">
        <f t="shared" si="278"/>
        <v>0.9677182572665709</v>
      </c>
      <c r="ED141" s="2">
        <f t="shared" si="279"/>
        <v>0.9635840841804284</v>
      </c>
      <c r="EE141" s="2">
        <f t="shared" si="280"/>
        <v>0.9618530254884049</v>
      </c>
    </row>
    <row r="142" spans="2:135" x14ac:dyDescent="0.25">
      <c r="B142" s="2">
        <v>136</v>
      </c>
      <c r="C142">
        <v>66.015000000000001</v>
      </c>
      <c r="D142">
        <v>68.787999999999997</v>
      </c>
      <c r="E142">
        <v>70.787999999999997</v>
      </c>
      <c r="F142">
        <v>72.212000000000003</v>
      </c>
      <c r="G142">
        <v>75.212000000000003</v>
      </c>
      <c r="H142">
        <v>75.272999999999996</v>
      </c>
      <c r="I142">
        <v>77.105999999999995</v>
      </c>
      <c r="J142">
        <v>76.727000000000004</v>
      </c>
      <c r="K142">
        <v>71.454999999999998</v>
      </c>
      <c r="L142">
        <v>68.620999999999995</v>
      </c>
      <c r="M142">
        <v>62.561</v>
      </c>
      <c r="N142">
        <v>54.908999999999999</v>
      </c>
      <c r="O142">
        <v>46.447800000000001</v>
      </c>
      <c r="R142" s="5">
        <f t="shared" si="190"/>
        <v>67.230571050739528</v>
      </c>
      <c r="S142" s="5">
        <f t="shared" si="191"/>
        <v>69.361366683001833</v>
      </c>
      <c r="T142" s="5">
        <f t="shared" si="192"/>
        <v>71.595078725528992</v>
      </c>
      <c r="U142" s="5">
        <f t="shared" si="193"/>
        <v>72.745973614572819</v>
      </c>
      <c r="V142" s="5">
        <f t="shared" si="194"/>
        <v>75.62226181047086</v>
      </c>
      <c r="W142" s="5">
        <f t="shared" si="195"/>
        <v>76.426288909265423</v>
      </c>
      <c r="X142" s="5">
        <f t="shared" si="196"/>
        <v>76.724366329176576</v>
      </c>
      <c r="Y142" s="5">
        <f t="shared" si="197"/>
        <v>76.037604187967801</v>
      </c>
      <c r="Z142" s="5">
        <f t="shared" si="198"/>
        <v>74.208867885447589</v>
      </c>
      <c r="AA142" s="5">
        <f t="shared" si="199"/>
        <v>70.047357464996267</v>
      </c>
      <c r="AB142" s="5">
        <f t="shared" si="200"/>
        <v>64.404369348133699</v>
      </c>
      <c r="AC142" s="5">
        <f t="shared" si="201"/>
        <v>56.453262990615777</v>
      </c>
      <c r="AD142" s="5">
        <f t="shared" si="202"/>
        <v>47.663781620733609</v>
      </c>
      <c r="AE142" s="5"/>
      <c r="AG142" s="5">
        <f t="shared" si="188"/>
        <v>-1.215571050739527</v>
      </c>
      <c r="AH142" s="5">
        <f t="shared" si="188"/>
        <v>-0.57336668300183646</v>
      </c>
      <c r="AI142" s="5">
        <f t="shared" si="188"/>
        <v>-0.80707872552899573</v>
      </c>
      <c r="AJ142" s="5">
        <f t="shared" si="187"/>
        <v>-0.53397361457281534</v>
      </c>
      <c r="AK142" s="5">
        <f t="shared" si="187"/>
        <v>-0.41026181047085686</v>
      </c>
      <c r="AL142" s="5">
        <f t="shared" si="187"/>
        <v>-1.1532889092654273</v>
      </c>
      <c r="AM142" s="5">
        <f t="shared" si="187"/>
        <v>0.38163367082341892</v>
      </c>
      <c r="AN142" s="5">
        <f t="shared" si="187"/>
        <v>0.68939581203220257</v>
      </c>
      <c r="AO142" s="5">
        <f t="shared" si="187"/>
        <v>-2.7538678854475904</v>
      </c>
      <c r="AP142" s="5">
        <f t="shared" si="189"/>
        <v>-1.426357464996272</v>
      </c>
      <c r="AQ142" s="5">
        <f t="shared" si="189"/>
        <v>-1.8433693481336988</v>
      </c>
      <c r="AR142" s="5">
        <f t="shared" si="189"/>
        <v>-1.5442629906157777</v>
      </c>
      <c r="AS142" s="5">
        <f t="shared" si="189"/>
        <v>-1.2159816207336078</v>
      </c>
      <c r="AV142" s="2">
        <f t="shared" si="203"/>
        <v>67.230513903865258</v>
      </c>
      <c r="AW142" s="2">
        <f t="shared" si="204"/>
        <v>69.361014281586577</v>
      </c>
      <c r="AX142" s="2">
        <f t="shared" si="205"/>
        <v>71.595074403233937</v>
      </c>
      <c r="AY142" s="2">
        <f t="shared" si="206"/>
        <v>72.742613598360592</v>
      </c>
      <c r="AZ142" s="2">
        <f t="shared" si="207"/>
        <v>75.621021418674161</v>
      </c>
      <c r="BA142" s="2">
        <f t="shared" si="208"/>
        <v>76.421322378935969</v>
      </c>
      <c r="BB142" s="2">
        <f t="shared" si="209"/>
        <v>76.716896804150352</v>
      </c>
      <c r="BC142" s="2">
        <f t="shared" si="210"/>
        <v>75.998870476286015</v>
      </c>
      <c r="BD142" s="2">
        <f t="shared" si="211"/>
        <v>74.202881466422056</v>
      </c>
      <c r="BE142" s="2">
        <f t="shared" si="212"/>
        <v>70.041491673632933</v>
      </c>
      <c r="BF142" s="2">
        <f t="shared" si="213"/>
        <v>64.394845010919013</v>
      </c>
      <c r="BG142" s="2">
        <f t="shared" si="214"/>
        <v>56.450482813701797</v>
      </c>
      <c r="BH142" s="2">
        <f t="shared" si="215"/>
        <v>47.659784822806088</v>
      </c>
      <c r="BK142" s="2" t="str">
        <f t="shared" si="216"/>
        <v/>
      </c>
      <c r="BL142" s="2" t="str">
        <f t="shared" si="217"/>
        <v/>
      </c>
      <c r="BM142" s="2" t="str">
        <f t="shared" si="218"/>
        <v/>
      </c>
      <c r="BN142" s="2" t="str">
        <f t="shared" si="219"/>
        <v/>
      </c>
      <c r="BO142" s="2" t="str">
        <f t="shared" si="220"/>
        <v/>
      </c>
      <c r="BP142" s="2" t="str">
        <f t="shared" si="221"/>
        <v/>
      </c>
      <c r="BQ142" s="2" t="str">
        <f t="shared" si="222"/>
        <v/>
      </c>
      <c r="BR142" s="2" t="str">
        <f t="shared" si="223"/>
        <v/>
      </c>
      <c r="BS142" s="2" t="str">
        <f t="shared" si="224"/>
        <v/>
      </c>
      <c r="BT142" s="2" t="str">
        <f t="shared" si="225"/>
        <v/>
      </c>
      <c r="BU142" s="2" t="str">
        <f t="shared" si="226"/>
        <v/>
      </c>
      <c r="BV142" s="2" t="str">
        <f t="shared" si="227"/>
        <v/>
      </c>
      <c r="BW142" s="2" t="str">
        <f t="shared" si="228"/>
        <v/>
      </c>
      <c r="BZ142" s="2" t="str">
        <f t="shared" si="229"/>
        <v/>
      </c>
      <c r="CA142" s="2" t="str">
        <f t="shared" si="230"/>
        <v/>
      </c>
      <c r="CB142" s="2" t="str">
        <f t="shared" si="231"/>
        <v/>
      </c>
      <c r="CC142" s="2" t="str">
        <f t="shared" si="232"/>
        <v/>
      </c>
      <c r="CD142" s="2" t="str">
        <f t="shared" si="233"/>
        <v/>
      </c>
      <c r="CE142" s="2" t="str">
        <f t="shared" si="234"/>
        <v/>
      </c>
      <c r="CF142" s="2" t="str">
        <f t="shared" si="235"/>
        <v/>
      </c>
      <c r="CG142" s="2" t="str">
        <f t="shared" si="236"/>
        <v/>
      </c>
      <c r="CH142" s="2" t="str">
        <f t="shared" si="237"/>
        <v/>
      </c>
      <c r="CI142" s="2" t="str">
        <f t="shared" si="238"/>
        <v/>
      </c>
      <c r="CJ142" s="2" t="str">
        <f t="shared" si="239"/>
        <v/>
      </c>
      <c r="CK142" s="2" t="str">
        <f t="shared" si="240"/>
        <v/>
      </c>
      <c r="CL142" s="2" t="str">
        <f t="shared" si="241"/>
        <v/>
      </c>
      <c r="CO142" s="2">
        <f t="shared" si="242"/>
        <v>70.882572942715854</v>
      </c>
      <c r="CP142" s="2">
        <f t="shared" si="243"/>
        <v>71.844484446195054</v>
      </c>
      <c r="CQ142" s="2">
        <f t="shared" si="244"/>
        <v>73.958769109592879</v>
      </c>
      <c r="CR142" s="2">
        <f t="shared" si="245"/>
        <v>74.292275512350642</v>
      </c>
      <c r="CS142" s="2">
        <f t="shared" si="246"/>
        <v>78.114908162818082</v>
      </c>
      <c r="CT142" s="2">
        <f t="shared" si="247"/>
        <v>78.947803915063957</v>
      </c>
      <c r="CU142" s="2">
        <f t="shared" si="248"/>
        <v>79.146761795180495</v>
      </c>
      <c r="CV142" s="2">
        <f t="shared" si="249"/>
        <v>79.091659764009606</v>
      </c>
      <c r="CW142" s="2">
        <f t="shared" si="250"/>
        <v>77.114975070139153</v>
      </c>
      <c r="CX142" s="2">
        <f t="shared" si="251"/>
        <v>73.094626466624135</v>
      </c>
      <c r="CY142" s="2">
        <f t="shared" si="252"/>
        <v>67.732625075513624</v>
      </c>
      <c r="CZ142" s="2">
        <f t="shared" si="253"/>
        <v>58.644709781589647</v>
      </c>
      <c r="DA142" s="2">
        <f t="shared" si="254"/>
        <v>49.129737942841409</v>
      </c>
      <c r="DD142" s="2">
        <f t="shared" si="255"/>
        <v>67.111416382333232</v>
      </c>
      <c r="DE142" s="2">
        <f t="shared" si="256"/>
        <v>69.288123484257468</v>
      </c>
      <c r="DF142" s="2">
        <f t="shared" si="257"/>
        <v>71.535600408561137</v>
      </c>
      <c r="DG142" s="2">
        <f t="shared" si="258"/>
        <v>72.69884791821849</v>
      </c>
      <c r="DH142" s="2">
        <f t="shared" si="259"/>
        <v>75.539065935541274</v>
      </c>
      <c r="DI142" s="2">
        <f t="shared" si="260"/>
        <v>76.341620695211375</v>
      </c>
      <c r="DJ142" s="2">
        <f t="shared" si="261"/>
        <v>76.639622416371552</v>
      </c>
      <c r="DK142" s="2">
        <f t="shared" si="262"/>
        <v>75.91788504808251</v>
      </c>
      <c r="DL142" s="2">
        <f t="shared" si="263"/>
        <v>74.086371074488497</v>
      </c>
      <c r="DM142" s="2">
        <f t="shared" si="264"/>
        <v>69.938597449628361</v>
      </c>
      <c r="DN142" s="2">
        <f t="shared" si="265"/>
        <v>64.293298325098732</v>
      </c>
      <c r="DO142" s="2">
        <f t="shared" si="266"/>
        <v>56.374854717696586</v>
      </c>
      <c r="DP142" s="2">
        <f t="shared" si="267"/>
        <v>47.606616266480877</v>
      </c>
      <c r="DS142" s="2">
        <f t="shared" si="268"/>
        <v>0.96841883395051853</v>
      </c>
      <c r="DT142" s="2">
        <f t="shared" si="269"/>
        <v>0.97148650037518103</v>
      </c>
      <c r="DU142" s="2">
        <f t="shared" si="270"/>
        <v>0.97545610644133951</v>
      </c>
      <c r="DV142" s="2">
        <f t="shared" si="271"/>
        <v>0.97253362480775918</v>
      </c>
      <c r="DW142" s="2">
        <f t="shared" si="272"/>
        <v>0.96818303455661281</v>
      </c>
      <c r="DX142" s="2">
        <f t="shared" si="273"/>
        <v>0.96941823463620136</v>
      </c>
      <c r="DY142" s="2">
        <f t="shared" si="274"/>
        <v>0.96917826410771657</v>
      </c>
      <c r="DZ142" s="2">
        <f t="shared" si="275"/>
        <v>0.97448293106719264</v>
      </c>
      <c r="EA142" s="2">
        <f t="shared" si="276"/>
        <v>0.96153000124780807</v>
      </c>
      <c r="EB142" s="2">
        <f t="shared" si="277"/>
        <v>0.96739756718000036</v>
      </c>
      <c r="EC142" s="2">
        <f t="shared" si="278"/>
        <v>0.97047483615564334</v>
      </c>
      <c r="ED142" s="2">
        <f t="shared" si="279"/>
        <v>0.96668153081302832</v>
      </c>
      <c r="EE142" s="2">
        <f t="shared" si="280"/>
        <v>0.96509237761473432</v>
      </c>
    </row>
    <row r="143" spans="2:135" x14ac:dyDescent="0.25">
      <c r="B143" s="2">
        <v>137</v>
      </c>
      <c r="C143">
        <v>66.287999999999997</v>
      </c>
      <c r="D143">
        <v>68.924000000000007</v>
      </c>
      <c r="E143">
        <v>70.742000000000004</v>
      </c>
      <c r="F143">
        <v>71.635999999999996</v>
      </c>
      <c r="G143">
        <v>75.061000000000007</v>
      </c>
      <c r="H143">
        <v>76.227000000000004</v>
      </c>
      <c r="I143">
        <v>74.667000000000002</v>
      </c>
      <c r="J143">
        <v>75.894000000000005</v>
      </c>
      <c r="K143">
        <v>73.090999999999994</v>
      </c>
      <c r="L143">
        <v>69.152000000000001</v>
      </c>
      <c r="M143">
        <v>64.287999999999997</v>
      </c>
      <c r="N143">
        <v>55.076000000000001</v>
      </c>
      <c r="O143">
        <v>47.790999999999997</v>
      </c>
      <c r="R143" s="5">
        <f t="shared" si="190"/>
        <v>67.143892564725547</v>
      </c>
      <c r="S143" s="5">
        <f t="shared" si="191"/>
        <v>69.303523157498176</v>
      </c>
      <c r="T143" s="5">
        <f t="shared" si="192"/>
        <v>71.544768763732222</v>
      </c>
      <c r="U143" s="5">
        <f t="shared" si="193"/>
        <v>72.723406771907648</v>
      </c>
      <c r="V143" s="5">
        <f t="shared" si="194"/>
        <v>75.58802818697302</v>
      </c>
      <c r="W143" s="5">
        <f t="shared" si="195"/>
        <v>76.391729254531441</v>
      </c>
      <c r="X143" s="5">
        <f t="shared" si="196"/>
        <v>76.696865549387596</v>
      </c>
      <c r="Y143" s="5">
        <f t="shared" si="197"/>
        <v>76.025155539132882</v>
      </c>
      <c r="Z143" s="5">
        <f t="shared" si="198"/>
        <v>74.15088276494123</v>
      </c>
      <c r="AA143" s="5">
        <f t="shared" si="199"/>
        <v>70.003788934156702</v>
      </c>
      <c r="AB143" s="5">
        <f t="shared" si="200"/>
        <v>64.365929818021115</v>
      </c>
      <c r="AC143" s="5">
        <f t="shared" si="201"/>
        <v>56.422302722970386</v>
      </c>
      <c r="AD143" s="5">
        <f t="shared" si="202"/>
        <v>47.645818430867287</v>
      </c>
      <c r="AE143" s="5"/>
      <c r="AG143" s="5">
        <f t="shared" si="188"/>
        <v>-0.85589256472555064</v>
      </c>
      <c r="AH143" s="5">
        <f t="shared" si="188"/>
        <v>-0.37952315749816989</v>
      </c>
      <c r="AI143" s="5">
        <f t="shared" si="188"/>
        <v>-0.80276876373221739</v>
      </c>
      <c r="AJ143" s="5">
        <f t="shared" si="187"/>
        <v>-1.0874067719076521</v>
      </c>
      <c r="AK143" s="5">
        <f t="shared" si="187"/>
        <v>-0.52702818697301268</v>
      </c>
      <c r="AL143" s="5">
        <f t="shared" si="187"/>
        <v>-0.16472925453143716</v>
      </c>
      <c r="AM143" s="5">
        <f t="shared" si="187"/>
        <v>-2.0298655493875941</v>
      </c>
      <c r="AN143" s="5">
        <f t="shared" si="187"/>
        <v>-0.1311555391328767</v>
      </c>
      <c r="AO143" s="5">
        <f t="shared" ref="AO143:AR206" si="281">K143-Z143</f>
        <v>-1.0598827649412357</v>
      </c>
      <c r="AP143" s="5">
        <f t="shared" si="189"/>
        <v>-0.85178893415670132</v>
      </c>
      <c r="AQ143" s="5">
        <f t="shared" si="189"/>
        <v>-7.7929818021118535E-2</v>
      </c>
      <c r="AR143" s="5">
        <f t="shared" si="189"/>
        <v>-1.3463027229703854</v>
      </c>
      <c r="AS143" s="5">
        <f t="shared" si="189"/>
        <v>0.14518156913270985</v>
      </c>
      <c r="AV143" s="2">
        <f t="shared" si="203"/>
        <v>67.143872181688238</v>
      </c>
      <c r="AW143" s="2">
        <f t="shared" si="204"/>
        <v>69.302767033859098</v>
      </c>
      <c r="AX143" s="2">
        <f t="shared" si="205"/>
        <v>71.544767589419934</v>
      </c>
      <c r="AY143" s="2">
        <f t="shared" si="206"/>
        <v>72.716037594243588</v>
      </c>
      <c r="AZ143" s="2">
        <f t="shared" si="207"/>
        <v>75.585584366863827</v>
      </c>
      <c r="BA143" s="2">
        <f t="shared" si="208"/>
        <v>76.380563529900144</v>
      </c>
      <c r="BB143" s="2">
        <f t="shared" si="209"/>
        <v>76.680092645329694</v>
      </c>
      <c r="BC143" s="2">
        <f t="shared" si="210"/>
        <v>75.946892037570436</v>
      </c>
      <c r="BD143" s="2">
        <f t="shared" si="211"/>
        <v>74.148157645347382</v>
      </c>
      <c r="BE143" s="2">
        <f t="shared" si="212"/>
        <v>69.990912804023921</v>
      </c>
      <c r="BF143" s="2">
        <f t="shared" si="213"/>
        <v>64.344529506831293</v>
      </c>
      <c r="BG143" s="2">
        <f t="shared" si="214"/>
        <v>56.417532690664125</v>
      </c>
      <c r="BH143" s="2">
        <f t="shared" si="215"/>
        <v>47.643620135089378</v>
      </c>
      <c r="BK143" s="2" t="str">
        <f t="shared" si="216"/>
        <v/>
      </c>
      <c r="BL143" s="2" t="str">
        <f t="shared" si="217"/>
        <v/>
      </c>
      <c r="BM143" s="2" t="str">
        <f t="shared" si="218"/>
        <v/>
      </c>
      <c r="BN143" s="2" t="str">
        <f t="shared" si="219"/>
        <v/>
      </c>
      <c r="BO143" s="2" t="str">
        <f t="shared" si="220"/>
        <v/>
      </c>
      <c r="BP143" s="2" t="str">
        <f t="shared" si="221"/>
        <v/>
      </c>
      <c r="BQ143" s="2" t="str">
        <f t="shared" si="222"/>
        <v/>
      </c>
      <c r="BR143" s="2" t="str">
        <f t="shared" si="223"/>
        <v/>
      </c>
      <c r="BS143" s="2" t="str">
        <f t="shared" si="224"/>
        <v/>
      </c>
      <c r="BT143" s="2" t="str">
        <f t="shared" si="225"/>
        <v/>
      </c>
      <c r="BU143" s="2" t="str">
        <f t="shared" si="226"/>
        <v/>
      </c>
      <c r="BV143" s="2" t="str">
        <f t="shared" si="227"/>
        <v/>
      </c>
      <c r="BW143" s="2" t="str">
        <f t="shared" si="228"/>
        <v/>
      </c>
      <c r="BZ143" s="2" t="str">
        <f t="shared" si="229"/>
        <v/>
      </c>
      <c r="CA143" s="2" t="str">
        <f t="shared" si="230"/>
        <v/>
      </c>
      <c r="CB143" s="2" t="str">
        <f t="shared" si="231"/>
        <v/>
      </c>
      <c r="CC143" s="2" t="str">
        <f t="shared" si="232"/>
        <v/>
      </c>
      <c r="CD143" s="2" t="str">
        <f t="shared" si="233"/>
        <v/>
      </c>
      <c r="CE143" s="2" t="str">
        <f t="shared" si="234"/>
        <v/>
      </c>
      <c r="CF143" s="2" t="str">
        <f t="shared" si="235"/>
        <v/>
      </c>
      <c r="CG143" s="2" t="str">
        <f t="shared" si="236"/>
        <v/>
      </c>
      <c r="CH143" s="2" t="str">
        <f t="shared" si="237"/>
        <v/>
      </c>
      <c r="CI143" s="2" t="str">
        <f t="shared" si="238"/>
        <v/>
      </c>
      <c r="CJ143" s="2" t="str">
        <f t="shared" si="239"/>
        <v/>
      </c>
      <c r="CK143" s="2" t="str">
        <f t="shared" si="240"/>
        <v/>
      </c>
      <c r="CL143" s="2" t="str">
        <f t="shared" si="241"/>
        <v/>
      </c>
      <c r="CO143" s="2">
        <f t="shared" si="242"/>
        <v>70.879922920526354</v>
      </c>
      <c r="CP143" s="2">
        <f t="shared" si="243"/>
        <v>71.838669548442738</v>
      </c>
      <c r="CQ143" s="2">
        <f t="shared" si="244"/>
        <v>73.95582217233887</v>
      </c>
      <c r="CR143" s="2">
        <f t="shared" si="245"/>
        <v>74.293841095123241</v>
      </c>
      <c r="CS143" s="2">
        <f t="shared" si="246"/>
        <v>78.139124479353157</v>
      </c>
      <c r="CT143" s="2">
        <f t="shared" si="247"/>
        <v>78.966052201688044</v>
      </c>
      <c r="CU143" s="2">
        <f t="shared" si="248"/>
        <v>79.160256086129948</v>
      </c>
      <c r="CV143" s="2">
        <f t="shared" si="249"/>
        <v>79.101645189807584</v>
      </c>
      <c r="CW143" s="2">
        <f t="shared" si="250"/>
        <v>77.130873624883591</v>
      </c>
      <c r="CX143" s="2">
        <f t="shared" si="251"/>
        <v>73.11778549522154</v>
      </c>
      <c r="CY143" s="2">
        <f t="shared" si="252"/>
        <v>67.758523044758988</v>
      </c>
      <c r="CZ143" s="2">
        <f t="shared" si="253"/>
        <v>58.663831964651557</v>
      </c>
      <c r="DA143" s="2">
        <f t="shared" si="254"/>
        <v>49.147614623938139</v>
      </c>
      <c r="DD143" s="2">
        <f t="shared" si="255"/>
        <v>67.032755900082719</v>
      </c>
      <c r="DE143" s="2">
        <f t="shared" si="256"/>
        <v>69.234886334473273</v>
      </c>
      <c r="DF143" s="2">
        <f t="shared" si="257"/>
        <v>71.489439869979051</v>
      </c>
      <c r="DG143" s="2">
        <f t="shared" si="258"/>
        <v>72.675397974297738</v>
      </c>
      <c r="DH143" s="2">
        <f t="shared" si="259"/>
        <v>75.509052206575589</v>
      </c>
      <c r="DI143" s="2">
        <f t="shared" si="260"/>
        <v>76.306177050160372</v>
      </c>
      <c r="DJ143" s="2">
        <f t="shared" si="261"/>
        <v>76.608158724840067</v>
      </c>
      <c r="DK143" s="2">
        <f t="shared" si="262"/>
        <v>75.871552676399048</v>
      </c>
      <c r="DL143" s="2">
        <f t="shared" si="263"/>
        <v>74.039321980732765</v>
      </c>
      <c r="DM143" s="2">
        <f t="shared" si="264"/>
        <v>69.894805760543207</v>
      </c>
      <c r="DN143" s="2">
        <f t="shared" si="265"/>
        <v>64.249803172355684</v>
      </c>
      <c r="DO143" s="2">
        <f t="shared" si="266"/>
        <v>56.346922199054177</v>
      </c>
      <c r="DP143" s="2">
        <f t="shared" si="267"/>
        <v>47.594006890633096</v>
      </c>
      <c r="DS143" s="2">
        <f t="shared" si="268"/>
        <v>0.97111737519711339</v>
      </c>
      <c r="DT143" s="2">
        <f t="shared" si="269"/>
        <v>0.97392997273288728</v>
      </c>
      <c r="DU143" s="2">
        <f t="shared" si="270"/>
        <v>0.97756725735992311</v>
      </c>
      <c r="DV143" s="2">
        <f t="shared" si="271"/>
        <v>0.97488968291630973</v>
      </c>
      <c r="DW143" s="2">
        <f t="shared" si="272"/>
        <v>0.97090111892346553</v>
      </c>
      <c r="DX143" s="2">
        <f t="shared" si="273"/>
        <v>0.97203384538667392</v>
      </c>
      <c r="DY143" s="2">
        <f t="shared" si="274"/>
        <v>0.9718138024118036</v>
      </c>
      <c r="DZ143" s="2">
        <f t="shared" si="275"/>
        <v>0.97667578843062974</v>
      </c>
      <c r="EA143" s="2">
        <f t="shared" si="276"/>
        <v>0.96479577987301735</v>
      </c>
      <c r="EB143" s="2">
        <f t="shared" si="277"/>
        <v>0.9701806863857575</v>
      </c>
      <c r="EC143" s="2">
        <f t="shared" si="278"/>
        <v>0.97300259413108336</v>
      </c>
      <c r="ED143" s="2">
        <f t="shared" si="279"/>
        <v>0.96952384911212264</v>
      </c>
      <c r="EE143" s="2">
        <f t="shared" si="280"/>
        <v>0.96806578430789569</v>
      </c>
    </row>
    <row r="144" spans="2:135" x14ac:dyDescent="0.25">
      <c r="B144" s="2">
        <v>138</v>
      </c>
      <c r="C144">
        <v>65.924000000000007</v>
      </c>
      <c r="D144">
        <v>69</v>
      </c>
      <c r="E144">
        <v>71.561000000000007</v>
      </c>
      <c r="F144">
        <v>71.515000000000001</v>
      </c>
      <c r="G144">
        <v>75.682000000000002</v>
      </c>
      <c r="H144">
        <v>76.287999999999997</v>
      </c>
      <c r="I144">
        <v>76.575999999999993</v>
      </c>
      <c r="J144">
        <v>75.652000000000001</v>
      </c>
      <c r="K144">
        <v>72.257999999999996</v>
      </c>
      <c r="L144">
        <v>68.832999999999998</v>
      </c>
      <c r="M144">
        <v>63.091000000000001</v>
      </c>
      <c r="N144">
        <v>54.606000000000002</v>
      </c>
      <c r="O144">
        <v>46.164200000000001</v>
      </c>
      <c r="R144" s="5">
        <f t="shared" si="190"/>
        <v>67.057707024454714</v>
      </c>
      <c r="S144" s="5">
        <f t="shared" si="191"/>
        <v>69.246458751878677</v>
      </c>
      <c r="T144" s="5">
        <f t="shared" si="192"/>
        <v>71.494724758132051</v>
      </c>
      <c r="U144" s="5">
        <f t="shared" si="193"/>
        <v>72.705059060058332</v>
      </c>
      <c r="V144" s="5">
        <f t="shared" si="194"/>
        <v>75.555848461527162</v>
      </c>
      <c r="W144" s="5">
        <f t="shared" si="195"/>
        <v>76.364406347862115</v>
      </c>
      <c r="X144" s="5">
        <f t="shared" si="196"/>
        <v>76.679990844701891</v>
      </c>
      <c r="Y144" s="5">
        <f t="shared" si="197"/>
        <v>76.044399376366513</v>
      </c>
      <c r="Z144" s="5">
        <f t="shared" si="198"/>
        <v>74.095991361735045</v>
      </c>
      <c r="AA144" s="5">
        <f t="shared" si="199"/>
        <v>69.969258062691935</v>
      </c>
      <c r="AB144" s="5">
        <f t="shared" si="200"/>
        <v>64.340704975520168</v>
      </c>
      <c r="AC144" s="5">
        <f t="shared" si="201"/>
        <v>56.395488309060468</v>
      </c>
      <c r="AD144" s="5">
        <f t="shared" si="202"/>
        <v>47.630269279363951</v>
      </c>
      <c r="AE144" s="5"/>
      <c r="AG144" s="5">
        <f t="shared" si="188"/>
        <v>-1.1337070244547078</v>
      </c>
      <c r="AH144" s="5">
        <f t="shared" si="188"/>
        <v>-0.24645875187867716</v>
      </c>
      <c r="AI144" s="5">
        <f t="shared" si="188"/>
        <v>6.627524186795597E-2</v>
      </c>
      <c r="AJ144" s="5">
        <f t="shared" si="188"/>
        <v>-1.1900590600583314</v>
      </c>
      <c r="AK144" s="5">
        <f t="shared" si="188"/>
        <v>0.12615153847283977</v>
      </c>
      <c r="AL144" s="5">
        <f t="shared" si="188"/>
        <v>-7.6406347862118196E-2</v>
      </c>
      <c r="AM144" s="5">
        <f t="shared" si="188"/>
        <v>-0.10399084470189734</v>
      </c>
      <c r="AN144" s="5">
        <f t="shared" si="188"/>
        <v>-0.39239937636651234</v>
      </c>
      <c r="AO144" s="5">
        <f t="shared" si="281"/>
        <v>-1.8379913617350496</v>
      </c>
      <c r="AP144" s="5">
        <f t="shared" si="189"/>
        <v>-1.1362580626919367</v>
      </c>
      <c r="AQ144" s="5">
        <f t="shared" si="189"/>
        <v>-1.2497049755201672</v>
      </c>
      <c r="AR144" s="5">
        <f t="shared" si="189"/>
        <v>-1.7894883090604665</v>
      </c>
      <c r="AS144" s="5">
        <f t="shared" si="189"/>
        <v>-1.4660692793639498</v>
      </c>
      <c r="AV144" s="2">
        <f t="shared" si="203"/>
        <v>67.057700179681632</v>
      </c>
      <c r="AW144" s="2">
        <f t="shared" si="204"/>
        <v>69.244829564967887</v>
      </c>
      <c r="AX144" s="2">
        <f t="shared" si="205"/>
        <v>71.494724458541114</v>
      </c>
      <c r="AY144" s="2">
        <f t="shared" si="206"/>
        <v>72.689668021780363</v>
      </c>
      <c r="AZ144" s="2">
        <f t="shared" si="207"/>
        <v>75.55045868444742</v>
      </c>
      <c r="BA144" s="2">
        <f t="shared" si="208"/>
        <v>76.340114845259592</v>
      </c>
      <c r="BB144" s="2">
        <f t="shared" si="209"/>
        <v>76.643621226005763</v>
      </c>
      <c r="BC144" s="2">
        <f t="shared" si="210"/>
        <v>75.895272373497676</v>
      </c>
      <c r="BD144" s="2">
        <f t="shared" si="211"/>
        <v>74.09386792946097</v>
      </c>
      <c r="BE144" s="2">
        <f t="shared" si="212"/>
        <v>69.940720868160739</v>
      </c>
      <c r="BF144" s="2">
        <f t="shared" si="213"/>
        <v>64.294617833912554</v>
      </c>
      <c r="BG144" s="2">
        <f t="shared" si="214"/>
        <v>56.384871747236531</v>
      </c>
      <c r="BH144" s="2">
        <f t="shared" si="215"/>
        <v>47.627663218497688</v>
      </c>
      <c r="BK144" s="2" t="str">
        <f t="shared" si="216"/>
        <v/>
      </c>
      <c r="BL144" s="2" t="str">
        <f t="shared" si="217"/>
        <v/>
      </c>
      <c r="BM144" s="2" t="str">
        <f t="shared" si="218"/>
        <v/>
      </c>
      <c r="BN144" s="2" t="str">
        <f t="shared" si="219"/>
        <v/>
      </c>
      <c r="BO144" s="2" t="str">
        <f t="shared" si="220"/>
        <v/>
      </c>
      <c r="BP144" s="2" t="str">
        <f t="shared" si="221"/>
        <v/>
      </c>
      <c r="BQ144" s="2" t="str">
        <f t="shared" si="222"/>
        <v/>
      </c>
      <c r="BR144" s="2" t="str">
        <f t="shared" si="223"/>
        <v/>
      </c>
      <c r="BS144" s="2" t="str">
        <f t="shared" si="224"/>
        <v/>
      </c>
      <c r="BT144" s="2" t="str">
        <f t="shared" si="225"/>
        <v/>
      </c>
      <c r="BU144" s="2" t="str">
        <f t="shared" si="226"/>
        <v/>
      </c>
      <c r="BV144" s="2" t="str">
        <f t="shared" si="227"/>
        <v/>
      </c>
      <c r="BW144" s="2" t="str">
        <f t="shared" si="228"/>
        <v/>
      </c>
      <c r="BZ144" s="2" t="str">
        <f t="shared" si="229"/>
        <v/>
      </c>
      <c r="CA144" s="2" t="str">
        <f t="shared" si="230"/>
        <v/>
      </c>
      <c r="CB144" s="2" t="str">
        <f t="shared" si="231"/>
        <v/>
      </c>
      <c r="CC144" s="2" t="str">
        <f t="shared" si="232"/>
        <v/>
      </c>
      <c r="CD144" s="2" t="str">
        <f t="shared" si="233"/>
        <v/>
      </c>
      <c r="CE144" s="2" t="str">
        <f t="shared" si="234"/>
        <v/>
      </c>
      <c r="CF144" s="2" t="str">
        <f t="shared" si="235"/>
        <v/>
      </c>
      <c r="CG144" s="2" t="str">
        <f t="shared" si="236"/>
        <v/>
      </c>
      <c r="CH144" s="2" t="str">
        <f t="shared" si="237"/>
        <v/>
      </c>
      <c r="CI144" s="2" t="str">
        <f t="shared" si="238"/>
        <v/>
      </c>
      <c r="CJ144" s="2" t="str">
        <f t="shared" si="239"/>
        <v/>
      </c>
      <c r="CK144" s="2" t="str">
        <f t="shared" si="240"/>
        <v/>
      </c>
      <c r="CL144" s="2" t="str">
        <f t="shared" si="241"/>
        <v/>
      </c>
      <c r="CO144" s="2">
        <f t="shared" si="242"/>
        <v>70.877272898336841</v>
      </c>
      <c r="CP144" s="2">
        <f t="shared" si="243"/>
        <v>71.832854650690408</v>
      </c>
      <c r="CQ144" s="2">
        <f t="shared" si="244"/>
        <v>73.952875235084846</v>
      </c>
      <c r="CR144" s="2">
        <f t="shared" si="245"/>
        <v>74.295406677895841</v>
      </c>
      <c r="CS144" s="2">
        <f t="shared" si="246"/>
        <v>78.163340795888246</v>
      </c>
      <c r="CT144" s="2">
        <f t="shared" si="247"/>
        <v>78.984300488312144</v>
      </c>
      <c r="CU144" s="2">
        <f t="shared" si="248"/>
        <v>79.173750377079415</v>
      </c>
      <c r="CV144" s="2">
        <f t="shared" si="249"/>
        <v>79.111630615605577</v>
      </c>
      <c r="CW144" s="2">
        <f t="shared" si="250"/>
        <v>77.14677217962803</v>
      </c>
      <c r="CX144" s="2">
        <f t="shared" si="251"/>
        <v>73.140944523818945</v>
      </c>
      <c r="CY144" s="2">
        <f t="shared" si="252"/>
        <v>67.784421014004351</v>
      </c>
      <c r="CZ144" s="2">
        <f t="shared" si="253"/>
        <v>58.682954147713467</v>
      </c>
      <c r="DA144" s="2">
        <f t="shared" si="254"/>
        <v>49.16549130503487</v>
      </c>
      <c r="DD144" s="2">
        <f t="shared" si="255"/>
        <v>66.954095417832221</v>
      </c>
      <c r="DE144" s="2">
        <f t="shared" si="256"/>
        <v>69.181649184689064</v>
      </c>
      <c r="DF144" s="2">
        <f t="shared" si="257"/>
        <v>71.44327933139698</v>
      </c>
      <c r="DG144" s="2">
        <f t="shared" si="258"/>
        <v>72.651948030376985</v>
      </c>
      <c r="DH144" s="2">
        <f t="shared" si="259"/>
        <v>75.479038477609905</v>
      </c>
      <c r="DI144" s="2">
        <f t="shared" si="260"/>
        <v>76.270733405109368</v>
      </c>
      <c r="DJ144" s="2">
        <f t="shared" si="261"/>
        <v>76.576695033308596</v>
      </c>
      <c r="DK144" s="2">
        <f t="shared" si="262"/>
        <v>75.825220304715572</v>
      </c>
      <c r="DL144" s="2">
        <f t="shared" si="263"/>
        <v>73.99227288697702</v>
      </c>
      <c r="DM144" s="2">
        <f t="shared" si="264"/>
        <v>69.851014071458053</v>
      </c>
      <c r="DN144" s="2">
        <f t="shared" si="265"/>
        <v>64.206308019612635</v>
      </c>
      <c r="DO144" s="2">
        <f t="shared" si="266"/>
        <v>56.318989680411775</v>
      </c>
      <c r="DP144" s="2">
        <f t="shared" si="267"/>
        <v>47.581397514785316</v>
      </c>
      <c r="DS144" s="2">
        <f t="shared" si="268"/>
        <v>0.97359161996513044</v>
      </c>
      <c r="DT144" s="2">
        <f t="shared" si="269"/>
        <v>0.97616918753033743</v>
      </c>
      <c r="DU144" s="2">
        <f t="shared" si="270"/>
        <v>0.97950063312243474</v>
      </c>
      <c r="DV144" s="2">
        <f t="shared" si="271"/>
        <v>0.97704840857399822</v>
      </c>
      <c r="DW144" s="2">
        <f t="shared" si="272"/>
        <v>0.97339338182916457</v>
      </c>
      <c r="DX144" s="2">
        <f t="shared" si="273"/>
        <v>0.97443164733988286</v>
      </c>
      <c r="DY144" s="2">
        <f t="shared" si="274"/>
        <v>0.974229970548108</v>
      </c>
      <c r="DZ144" s="2">
        <f t="shared" si="275"/>
        <v>0.97868432053357113</v>
      </c>
      <c r="EA144" s="2">
        <f t="shared" si="276"/>
        <v>0.96779360746073673</v>
      </c>
      <c r="EB144" s="2">
        <f t="shared" si="277"/>
        <v>0.97273292004142253</v>
      </c>
      <c r="EC144" s="2">
        <f t="shared" si="278"/>
        <v>0.97531944507109203</v>
      </c>
      <c r="ED144" s="2">
        <f t="shared" si="279"/>
        <v>0.97213068650733336</v>
      </c>
      <c r="EE144" s="2">
        <f t="shared" si="280"/>
        <v>0.97079358305856367</v>
      </c>
    </row>
    <row r="145" spans="2:137" x14ac:dyDescent="0.25">
      <c r="B145" s="2">
        <v>139</v>
      </c>
      <c r="C145">
        <v>66.53</v>
      </c>
      <c r="D145">
        <v>69.984999999999999</v>
      </c>
      <c r="E145">
        <v>70.652000000000001</v>
      </c>
      <c r="F145">
        <v>72.772999999999996</v>
      </c>
      <c r="G145">
        <v>74.847999999999999</v>
      </c>
      <c r="H145">
        <v>76.817999999999998</v>
      </c>
      <c r="I145">
        <v>77.727000000000004</v>
      </c>
      <c r="J145">
        <v>76.135999999999996</v>
      </c>
      <c r="K145">
        <v>73.757999999999996</v>
      </c>
      <c r="L145">
        <v>68.727000000000004</v>
      </c>
      <c r="M145">
        <v>64.242000000000004</v>
      </c>
      <c r="N145">
        <v>55.832999999999998</v>
      </c>
      <c r="O145">
        <v>47.089599999999997</v>
      </c>
      <c r="R145" s="5">
        <f t="shared" si="190"/>
        <v>66.971980791972442</v>
      </c>
      <c r="S145" s="5">
        <f t="shared" si="191"/>
        <v>69.190530419866207</v>
      </c>
      <c r="T145" s="5">
        <f t="shared" si="192"/>
        <v>71.444931525065769</v>
      </c>
      <c r="U145" s="5">
        <f t="shared" si="193"/>
        <v>72.693869561127883</v>
      </c>
      <c r="V145" s="5">
        <f t="shared" si="194"/>
        <v>75.527147623697815</v>
      </c>
      <c r="W145" s="5">
        <f t="shared" si="195"/>
        <v>76.349984454358733</v>
      </c>
      <c r="X145" s="5">
        <f t="shared" si="196"/>
        <v>76.682074215360103</v>
      </c>
      <c r="Y145" s="5">
        <f t="shared" si="197"/>
        <v>76.111897517988439</v>
      </c>
      <c r="Z145" s="5">
        <f t="shared" si="198"/>
        <v>74.04358496663491</v>
      </c>
      <c r="AA145" s="5">
        <f t="shared" si="199"/>
        <v>69.951111932351481</v>
      </c>
      <c r="AB145" s="5">
        <f t="shared" si="200"/>
        <v>64.338934921114159</v>
      </c>
      <c r="AC145" s="5">
        <f t="shared" si="201"/>
        <v>56.376076903302845</v>
      </c>
      <c r="AD145" s="5">
        <f t="shared" si="202"/>
        <v>47.617275938200294</v>
      </c>
      <c r="AE145" s="5"/>
      <c r="AG145" s="5">
        <f t="shared" si="188"/>
        <v>-0.44198079197244056</v>
      </c>
      <c r="AH145" s="5">
        <f t="shared" si="188"/>
        <v>0.79446958013379287</v>
      </c>
      <c r="AI145" s="5">
        <f t="shared" si="188"/>
        <v>-0.79293152506576803</v>
      </c>
      <c r="AJ145" s="5">
        <f t="shared" si="188"/>
        <v>7.9130438872113018E-2</v>
      </c>
      <c r="AK145" s="5">
        <f t="shared" si="188"/>
        <v>-0.67914762369781556</v>
      </c>
      <c r="AL145" s="5">
        <f t="shared" si="188"/>
        <v>0.46801554564126491</v>
      </c>
      <c r="AM145" s="5">
        <f t="shared" si="188"/>
        <v>1.0449257846399007</v>
      </c>
      <c r="AN145" s="5">
        <f t="shared" si="188"/>
        <v>2.4102482011556958E-2</v>
      </c>
      <c r="AO145" s="5">
        <f t="shared" si="281"/>
        <v>-0.28558496663491439</v>
      </c>
      <c r="AP145" s="5">
        <f t="shared" si="189"/>
        <v>-1.2241119323514766</v>
      </c>
      <c r="AQ145" s="5">
        <f t="shared" si="189"/>
        <v>-9.6934921114154804E-2</v>
      </c>
      <c r="AR145" s="5">
        <f t="shared" si="189"/>
        <v>-0.54307690330284686</v>
      </c>
      <c r="AS145" s="5">
        <f t="shared" si="189"/>
        <v>-0.52767593820029646</v>
      </c>
      <c r="AV145" s="2">
        <f t="shared" si="203"/>
        <v>66.971978626579755</v>
      </c>
      <c r="AW145" s="2">
        <f t="shared" si="204"/>
        <v>69.187187142620445</v>
      </c>
      <c r="AX145" s="2">
        <f t="shared" si="205"/>
        <v>71.444931453294672</v>
      </c>
      <c r="AY145" s="2">
        <f t="shared" si="206"/>
        <v>72.663493427772963</v>
      </c>
      <c r="AZ145" s="2">
        <f t="shared" si="207"/>
        <v>75.515632607166893</v>
      </c>
      <c r="BA145" s="2">
        <f t="shared" si="208"/>
        <v>76.299963906875064</v>
      </c>
      <c r="BB145" s="2">
        <f t="shared" si="209"/>
        <v>76.607466499191347</v>
      </c>
      <c r="BC145" s="2">
        <f t="shared" si="210"/>
        <v>75.843993112363052</v>
      </c>
      <c r="BD145" s="2">
        <f t="shared" si="211"/>
        <v>74.039997077783909</v>
      </c>
      <c r="BE145" s="2">
        <f t="shared" si="212"/>
        <v>69.890901639138036</v>
      </c>
      <c r="BF145" s="2">
        <f t="shared" si="213"/>
        <v>64.245093021245737</v>
      </c>
      <c r="BG145" s="2">
        <f t="shared" si="214"/>
        <v>56.35248895854243</v>
      </c>
      <c r="BH145" s="2">
        <f t="shared" si="215"/>
        <v>47.611905812038593</v>
      </c>
      <c r="BK145" s="2" t="str">
        <f t="shared" si="216"/>
        <v/>
      </c>
      <c r="BL145" s="2" t="str">
        <f t="shared" si="217"/>
        <v/>
      </c>
      <c r="BM145" s="2" t="str">
        <f t="shared" si="218"/>
        <v/>
      </c>
      <c r="BN145" s="2" t="str">
        <f t="shared" si="219"/>
        <v/>
      </c>
      <c r="BO145" s="2" t="str">
        <f t="shared" si="220"/>
        <v/>
      </c>
      <c r="BP145" s="2" t="str">
        <f t="shared" si="221"/>
        <v/>
      </c>
      <c r="BQ145" s="2" t="str">
        <f t="shared" si="222"/>
        <v/>
      </c>
      <c r="BR145" s="2" t="str">
        <f t="shared" si="223"/>
        <v/>
      </c>
      <c r="BS145" s="2" t="str">
        <f t="shared" si="224"/>
        <v/>
      </c>
      <c r="BT145" s="2" t="str">
        <f t="shared" si="225"/>
        <v/>
      </c>
      <c r="BU145" s="2" t="str">
        <f t="shared" si="226"/>
        <v/>
      </c>
      <c r="BV145" s="2" t="str">
        <f t="shared" si="227"/>
        <v/>
      </c>
      <c r="BW145" s="2" t="str">
        <f t="shared" si="228"/>
        <v/>
      </c>
      <c r="BZ145" s="2" t="str">
        <f t="shared" si="229"/>
        <v/>
      </c>
      <c r="CA145" s="2" t="str">
        <f t="shared" si="230"/>
        <v/>
      </c>
      <c r="CB145" s="2" t="str">
        <f t="shared" si="231"/>
        <v/>
      </c>
      <c r="CC145" s="2" t="str">
        <f t="shared" si="232"/>
        <v/>
      </c>
      <c r="CD145" s="2" t="str">
        <f t="shared" si="233"/>
        <v/>
      </c>
      <c r="CE145" s="2" t="str">
        <f t="shared" si="234"/>
        <v/>
      </c>
      <c r="CF145" s="2" t="str">
        <f t="shared" si="235"/>
        <v/>
      </c>
      <c r="CG145" s="2" t="str">
        <f t="shared" si="236"/>
        <v/>
      </c>
      <c r="CH145" s="2" t="str">
        <f t="shared" si="237"/>
        <v/>
      </c>
      <c r="CI145" s="2" t="str">
        <f t="shared" si="238"/>
        <v/>
      </c>
      <c r="CJ145" s="2" t="str">
        <f t="shared" si="239"/>
        <v/>
      </c>
      <c r="CK145" s="2" t="str">
        <f t="shared" si="240"/>
        <v/>
      </c>
      <c r="CL145" s="2" t="str">
        <f t="shared" si="241"/>
        <v/>
      </c>
      <c r="CO145" s="2">
        <f t="shared" si="242"/>
        <v>70.874622876147342</v>
      </c>
      <c r="CP145" s="2">
        <f t="shared" si="243"/>
        <v>71.827039752938092</v>
      </c>
      <c r="CQ145" s="2">
        <f t="shared" si="244"/>
        <v>73.949928297830837</v>
      </c>
      <c r="CR145" s="2">
        <f t="shared" si="245"/>
        <v>74.29697226066844</v>
      </c>
      <c r="CS145" s="2">
        <f t="shared" si="246"/>
        <v>78.18755711242332</v>
      </c>
      <c r="CT145" s="2">
        <f t="shared" si="247"/>
        <v>79.00254877493623</v>
      </c>
      <c r="CU145" s="2">
        <f t="shared" si="248"/>
        <v>79.187244668028868</v>
      </c>
      <c r="CV145" s="2">
        <f t="shared" si="249"/>
        <v>79.121616041403556</v>
      </c>
      <c r="CW145" s="2">
        <f t="shared" si="250"/>
        <v>77.162670734372455</v>
      </c>
      <c r="CX145" s="2">
        <f t="shared" si="251"/>
        <v>73.16410355241635</v>
      </c>
      <c r="CY145" s="2">
        <f t="shared" si="252"/>
        <v>67.810318983249715</v>
      </c>
      <c r="CZ145" s="2">
        <f t="shared" si="253"/>
        <v>58.702076330775384</v>
      </c>
      <c r="DA145" s="2">
        <f t="shared" si="254"/>
        <v>49.1833679861316</v>
      </c>
      <c r="DD145" s="2">
        <f t="shared" si="255"/>
        <v>66.875434935581723</v>
      </c>
      <c r="DE145" s="2">
        <f t="shared" si="256"/>
        <v>69.128412034904855</v>
      </c>
      <c r="DF145" s="2">
        <f t="shared" si="257"/>
        <v>71.397118792814894</v>
      </c>
      <c r="DG145" s="2">
        <f t="shared" si="258"/>
        <v>72.628498086456233</v>
      </c>
      <c r="DH145" s="2">
        <f t="shared" si="259"/>
        <v>75.449024748644206</v>
      </c>
      <c r="DI145" s="2">
        <f t="shared" si="260"/>
        <v>76.235289760058365</v>
      </c>
      <c r="DJ145" s="2">
        <f t="shared" si="261"/>
        <v>76.545231341777111</v>
      </c>
      <c r="DK145" s="2">
        <f t="shared" si="262"/>
        <v>75.778887933032109</v>
      </c>
      <c r="DL145" s="2">
        <f t="shared" si="263"/>
        <v>73.945223793221274</v>
      </c>
      <c r="DM145" s="2">
        <f t="shared" si="264"/>
        <v>69.807222382372885</v>
      </c>
      <c r="DN145" s="2">
        <f t="shared" si="265"/>
        <v>64.162812866869587</v>
      </c>
      <c r="DO145" s="2">
        <f t="shared" si="266"/>
        <v>56.291057161769366</v>
      </c>
      <c r="DP145" s="2">
        <f t="shared" si="267"/>
        <v>47.568788138937528</v>
      </c>
      <c r="DS145" s="2">
        <f t="shared" si="268"/>
        <v>0.97585917630458319</v>
      </c>
      <c r="DT145" s="2">
        <f t="shared" si="269"/>
        <v>0.97822037203470613</v>
      </c>
      <c r="DU145" s="2">
        <f t="shared" si="270"/>
        <v>0.98127057252574679</v>
      </c>
      <c r="DV145" s="2">
        <f t="shared" si="271"/>
        <v>0.97902554210450976</v>
      </c>
      <c r="DW145" s="2">
        <f t="shared" si="272"/>
        <v>0.975677534651892</v>
      </c>
      <c r="DX145" s="2">
        <f t="shared" si="273"/>
        <v>0.97662880616921199</v>
      </c>
      <c r="DY145" s="2">
        <f t="shared" si="274"/>
        <v>0.97644404106676985</v>
      </c>
      <c r="DZ145" s="2">
        <f t="shared" si="275"/>
        <v>0.98052333985288875</v>
      </c>
      <c r="EA145" s="2">
        <f t="shared" si="276"/>
        <v>0.9705439479512521</v>
      </c>
      <c r="EB145" s="2">
        <f t="shared" si="277"/>
        <v>0.9750723208459382</v>
      </c>
      <c r="EC145" s="2">
        <f t="shared" si="278"/>
        <v>0.97744207912177383</v>
      </c>
      <c r="ED145" s="2">
        <f t="shared" si="279"/>
        <v>0.97452040300517884</v>
      </c>
      <c r="EE145" s="2">
        <f t="shared" si="280"/>
        <v>0.97329480287023484</v>
      </c>
    </row>
    <row r="146" spans="2:137" x14ac:dyDescent="0.25">
      <c r="B146" s="2">
        <v>140</v>
      </c>
      <c r="C146">
        <v>65.438999999999993</v>
      </c>
      <c r="D146">
        <v>69.817999999999998</v>
      </c>
      <c r="E146">
        <v>70.47</v>
      </c>
      <c r="F146">
        <v>72.120999999999995</v>
      </c>
      <c r="G146">
        <v>75.97</v>
      </c>
      <c r="H146">
        <v>75.787999999999997</v>
      </c>
      <c r="I146">
        <v>76.727000000000004</v>
      </c>
      <c r="J146">
        <v>76.652000000000001</v>
      </c>
      <c r="K146">
        <v>73.257999999999996</v>
      </c>
      <c r="L146">
        <v>69.484999999999999</v>
      </c>
      <c r="M146">
        <v>64.864000000000004</v>
      </c>
      <c r="N146">
        <v>55.226999999999997</v>
      </c>
      <c r="O146">
        <v>46.402999999999999</v>
      </c>
      <c r="R146" s="5">
        <f t="shared" si="190"/>
        <v>66.886688481134044</v>
      </c>
      <c r="S146" s="5">
        <f t="shared" si="191"/>
        <v>69.136310603952722</v>
      </c>
      <c r="T146" s="5">
        <f t="shared" si="192"/>
        <v>71.395375284213799</v>
      </c>
      <c r="U146" s="5">
        <f t="shared" si="193"/>
        <v>72.694095415883652</v>
      </c>
      <c r="V146" s="5">
        <f t="shared" si="194"/>
        <v>75.504390025497656</v>
      </c>
      <c r="W146" s="5">
        <f t="shared" si="195"/>
        <v>76.35729456349803</v>
      </c>
      <c r="X146" s="5">
        <f t="shared" si="196"/>
        <v>76.715998309499298</v>
      </c>
      <c r="Y146" s="5">
        <f t="shared" si="197"/>
        <v>76.246786231420387</v>
      </c>
      <c r="Z146" s="5">
        <f t="shared" si="198"/>
        <v>73.994481749843729</v>
      </c>
      <c r="AA146" s="5">
        <f t="shared" si="199"/>
        <v>69.961367746824962</v>
      </c>
      <c r="AB146" s="5">
        <f t="shared" si="200"/>
        <v>64.376267410452499</v>
      </c>
      <c r="AC146" s="5">
        <f t="shared" si="201"/>
        <v>56.370230052041663</v>
      </c>
      <c r="AD146" s="5">
        <f t="shared" si="202"/>
        <v>47.608491365189032</v>
      </c>
      <c r="AE146" s="5"/>
      <c r="AG146" s="5">
        <f t="shared" si="188"/>
        <v>-1.4476884811340511</v>
      </c>
      <c r="AH146" s="5">
        <f t="shared" si="188"/>
        <v>0.68168939604727541</v>
      </c>
      <c r="AI146" s="5">
        <f t="shared" si="188"/>
        <v>-0.92537528421379989</v>
      </c>
      <c r="AJ146" s="5">
        <f t="shared" si="188"/>
        <v>-0.57309541588365676</v>
      </c>
      <c r="AK146" s="5">
        <f t="shared" si="188"/>
        <v>0.46560997450234254</v>
      </c>
      <c r="AL146" s="5">
        <f t="shared" si="188"/>
        <v>-0.56929456349803331</v>
      </c>
      <c r="AM146" s="5">
        <f t="shared" si="188"/>
        <v>1.1001690500705763E-2</v>
      </c>
      <c r="AN146" s="5">
        <f t="shared" si="188"/>
        <v>0.405213768579614</v>
      </c>
      <c r="AO146" s="5">
        <f t="shared" si="281"/>
        <v>-0.73648174984373327</v>
      </c>
      <c r="AP146" s="5">
        <f t="shared" si="189"/>
        <v>-0.47636774682496252</v>
      </c>
      <c r="AQ146" s="5">
        <f t="shared" si="189"/>
        <v>0.48773258954750531</v>
      </c>
      <c r="AR146" s="5">
        <f t="shared" si="189"/>
        <v>-1.1432300520416661</v>
      </c>
      <c r="AS146" s="5">
        <f t="shared" si="189"/>
        <v>-1.2054913651890331</v>
      </c>
      <c r="AV146" s="2">
        <f t="shared" si="203"/>
        <v>66.88668783272756</v>
      </c>
      <c r="AW146" s="2">
        <f t="shared" si="204"/>
        <v>69.129825110928763</v>
      </c>
      <c r="AX146" s="2">
        <f t="shared" si="205"/>
        <v>71.395375268068491</v>
      </c>
      <c r="AY146" s="2">
        <f t="shared" si="206"/>
        <v>72.637502689151503</v>
      </c>
      <c r="AZ146" s="2">
        <f t="shared" si="207"/>
        <v>75.481093923045663</v>
      </c>
      <c r="BA146" s="2">
        <f t="shared" si="208"/>
        <v>76.260097972380763</v>
      </c>
      <c r="BB146" s="2">
        <f t="shared" si="209"/>
        <v>76.571612527052537</v>
      </c>
      <c r="BC146" s="2">
        <f t="shared" si="210"/>
        <v>75.793036207217355</v>
      </c>
      <c r="BD146" s="2">
        <f t="shared" si="211"/>
        <v>73.986529000779157</v>
      </c>
      <c r="BE146" s="2">
        <f t="shared" si="212"/>
        <v>69.841440264605083</v>
      </c>
      <c r="BF146" s="2">
        <f t="shared" si="213"/>
        <v>64.195937815825687</v>
      </c>
      <c r="BG146" s="2">
        <f t="shared" si="214"/>
        <v>56.320372895711969</v>
      </c>
      <c r="BH146" s="2">
        <f t="shared" si="215"/>
        <v>47.59633941754462</v>
      </c>
      <c r="BK146" s="2" t="str">
        <f t="shared" si="216"/>
        <v/>
      </c>
      <c r="BL146" s="2" t="str">
        <f t="shared" si="217"/>
        <v/>
      </c>
      <c r="BM146" s="2" t="str">
        <f t="shared" si="218"/>
        <v/>
      </c>
      <c r="BN146" s="2" t="str">
        <f t="shared" si="219"/>
        <v/>
      </c>
      <c r="BO146" s="2" t="str">
        <f t="shared" si="220"/>
        <v/>
      </c>
      <c r="BP146" s="2" t="str">
        <f t="shared" si="221"/>
        <v/>
      </c>
      <c r="BQ146" s="2" t="str">
        <f t="shared" si="222"/>
        <v/>
      </c>
      <c r="BR146" s="2" t="str">
        <f t="shared" si="223"/>
        <v/>
      </c>
      <c r="BS146" s="2" t="str">
        <f t="shared" si="224"/>
        <v/>
      </c>
      <c r="BT146" s="2" t="str">
        <f t="shared" si="225"/>
        <v/>
      </c>
      <c r="BU146" s="2" t="str">
        <f t="shared" si="226"/>
        <v/>
      </c>
      <c r="BV146" s="2" t="str">
        <f t="shared" si="227"/>
        <v/>
      </c>
      <c r="BW146" s="2" t="str">
        <f t="shared" si="228"/>
        <v/>
      </c>
      <c r="BZ146" s="2" t="str">
        <f t="shared" si="229"/>
        <v/>
      </c>
      <c r="CA146" s="2" t="str">
        <f t="shared" si="230"/>
        <v/>
      </c>
      <c r="CB146" s="2" t="str">
        <f t="shared" si="231"/>
        <v/>
      </c>
      <c r="CC146" s="2" t="str">
        <f t="shared" si="232"/>
        <v/>
      </c>
      <c r="CD146" s="2" t="str">
        <f t="shared" si="233"/>
        <v/>
      </c>
      <c r="CE146" s="2" t="str">
        <f t="shared" si="234"/>
        <v/>
      </c>
      <c r="CF146" s="2" t="str">
        <f t="shared" si="235"/>
        <v/>
      </c>
      <c r="CG146" s="2" t="str">
        <f t="shared" si="236"/>
        <v/>
      </c>
      <c r="CH146" s="2" t="str">
        <f t="shared" si="237"/>
        <v/>
      </c>
      <c r="CI146" s="2" t="str">
        <f t="shared" si="238"/>
        <v/>
      </c>
      <c r="CJ146" s="2" t="str">
        <f t="shared" si="239"/>
        <v/>
      </c>
      <c r="CK146" s="2" t="str">
        <f t="shared" si="240"/>
        <v/>
      </c>
      <c r="CL146" s="2" t="str">
        <f t="shared" si="241"/>
        <v/>
      </c>
      <c r="CO146" s="2">
        <f t="shared" si="242"/>
        <v>70.871972853957843</v>
      </c>
      <c r="CP146" s="2">
        <f t="shared" si="243"/>
        <v>71.821224855185775</v>
      </c>
      <c r="CQ146" s="2">
        <f t="shared" si="244"/>
        <v>73.946981360576828</v>
      </c>
      <c r="CR146" s="2">
        <f t="shared" si="245"/>
        <v>74.298537843441039</v>
      </c>
      <c r="CS146" s="2">
        <f t="shared" si="246"/>
        <v>78.211773428958395</v>
      </c>
      <c r="CT146" s="2">
        <f t="shared" si="247"/>
        <v>79.02079706156033</v>
      </c>
      <c r="CU146" s="2">
        <f t="shared" si="248"/>
        <v>79.20073895897832</v>
      </c>
      <c r="CV146" s="2">
        <f t="shared" si="249"/>
        <v>79.131601467201534</v>
      </c>
      <c r="CW146" s="2">
        <f t="shared" si="250"/>
        <v>77.178569289116894</v>
      </c>
      <c r="CX146" s="2">
        <f t="shared" si="251"/>
        <v>73.187262581013755</v>
      </c>
      <c r="CY146" s="2">
        <f t="shared" si="252"/>
        <v>67.836216952495079</v>
      </c>
      <c r="CZ146" s="2">
        <f t="shared" si="253"/>
        <v>58.721198513837294</v>
      </c>
      <c r="DA146" s="2">
        <f t="shared" si="254"/>
        <v>49.20124466722833</v>
      </c>
      <c r="DD146" s="2">
        <f t="shared" si="255"/>
        <v>66.796774453331224</v>
      </c>
      <c r="DE146" s="2">
        <f t="shared" si="256"/>
        <v>69.075174885120646</v>
      </c>
      <c r="DF146" s="2">
        <f t="shared" si="257"/>
        <v>71.350958254232822</v>
      </c>
      <c r="DG146" s="2">
        <f t="shared" si="258"/>
        <v>72.60504814253548</v>
      </c>
      <c r="DH146" s="2">
        <f t="shared" si="259"/>
        <v>75.419011019678521</v>
      </c>
      <c r="DI146" s="2">
        <f t="shared" si="260"/>
        <v>76.199846115007361</v>
      </c>
      <c r="DJ146" s="2">
        <f t="shared" si="261"/>
        <v>76.513767650245626</v>
      </c>
      <c r="DK146" s="2">
        <f t="shared" si="262"/>
        <v>75.732555561348647</v>
      </c>
      <c r="DL146" s="2">
        <f t="shared" si="263"/>
        <v>73.898174699465542</v>
      </c>
      <c r="DM146" s="2">
        <f t="shared" si="264"/>
        <v>69.763430693287731</v>
      </c>
      <c r="DN146" s="2">
        <f t="shared" si="265"/>
        <v>64.119317714126538</v>
      </c>
      <c r="DO146" s="2">
        <f t="shared" si="266"/>
        <v>56.263124643126957</v>
      </c>
      <c r="DP146" s="2">
        <f t="shared" si="267"/>
        <v>47.556178763089747</v>
      </c>
      <c r="DS146" s="2">
        <f t="shared" si="268"/>
        <v>0.97793644123375323</v>
      </c>
      <c r="DT146" s="2">
        <f t="shared" si="269"/>
        <v>0.98009860475815391</v>
      </c>
      <c r="DU146" s="2">
        <f t="shared" si="270"/>
        <v>0.98289036267546104</v>
      </c>
      <c r="DV146" s="2">
        <f t="shared" si="271"/>
        <v>0.98083569885387645</v>
      </c>
      <c r="DW146" s="2">
        <f t="shared" si="272"/>
        <v>0.97777007340085464</v>
      </c>
      <c r="DX146" s="2">
        <f t="shared" si="273"/>
        <v>0.97864129560741664</v>
      </c>
      <c r="DY146" s="2">
        <f t="shared" si="274"/>
        <v>0.97847208988837064</v>
      </c>
      <c r="DZ146" s="2">
        <f t="shared" si="275"/>
        <v>0.98220658162793206</v>
      </c>
      <c r="EA146" s="2">
        <f t="shared" si="276"/>
        <v>0.97306595322637635</v>
      </c>
      <c r="EB146" s="2">
        <f t="shared" si="277"/>
        <v>0.9772157121390791</v>
      </c>
      <c r="EC146" s="2">
        <f t="shared" si="278"/>
        <v>0.97938601592740959</v>
      </c>
      <c r="ED146" s="2">
        <f t="shared" si="279"/>
        <v>0.97671011710950972</v>
      </c>
      <c r="EE146" s="2">
        <f t="shared" si="280"/>
        <v>0.97558720635213614</v>
      </c>
    </row>
    <row r="147" spans="2:137" x14ac:dyDescent="0.25">
      <c r="B147" s="2">
        <v>141</v>
      </c>
      <c r="C147">
        <v>66.332999999999998</v>
      </c>
      <c r="D147">
        <v>68.120999999999995</v>
      </c>
      <c r="E147">
        <v>70.379000000000005</v>
      </c>
      <c r="F147">
        <v>72.757999999999996</v>
      </c>
      <c r="G147">
        <v>75.712000000000003</v>
      </c>
      <c r="H147">
        <v>74.652000000000001</v>
      </c>
      <c r="I147">
        <v>76.667000000000002</v>
      </c>
      <c r="J147">
        <v>76.909000000000006</v>
      </c>
      <c r="K147">
        <v>74.105999999999995</v>
      </c>
      <c r="L147">
        <v>68.894000000000005</v>
      </c>
      <c r="M147">
        <v>64.347999999999999</v>
      </c>
      <c r="N147">
        <v>56.332999999999998</v>
      </c>
      <c r="O147">
        <v>46.447800000000001</v>
      </c>
      <c r="R147" s="5">
        <f t="shared" si="190"/>
        <v>66.80180811552755</v>
      </c>
      <c r="S147" s="5">
        <f t="shared" si="191"/>
        <v>69.084609784441383</v>
      </c>
      <c r="T147" s="5">
        <f t="shared" si="192"/>
        <v>71.346042922828445</v>
      </c>
      <c r="U147" s="5">
        <f t="shared" si="193"/>
        <v>72.711200863468676</v>
      </c>
      <c r="V147" s="5">
        <f t="shared" si="194"/>
        <v>75.491321390958745</v>
      </c>
      <c r="W147" s="5">
        <f t="shared" si="195"/>
        <v>76.398654038183054</v>
      </c>
      <c r="X147" s="5">
        <f t="shared" si="196"/>
        <v>76.799553909522118</v>
      </c>
      <c r="Y147" s="5">
        <f t="shared" si="197"/>
        <v>76.466928343216097</v>
      </c>
      <c r="Z147" s="5">
        <f t="shared" si="198"/>
        <v>73.951096874399923</v>
      </c>
      <c r="AA147" s="5">
        <f t="shared" si="199"/>
        <v>70.017570686232645</v>
      </c>
      <c r="AB147" s="5">
        <f t="shared" si="200"/>
        <v>64.474086068763725</v>
      </c>
      <c r="AC147" s="5">
        <f t="shared" si="201"/>
        <v>56.38808539938077</v>
      </c>
      <c r="AD147" s="5">
        <f t="shared" si="202"/>
        <v>47.607549049001676</v>
      </c>
      <c r="AE147" s="5"/>
      <c r="AG147" s="5">
        <f t="shared" si="188"/>
        <v>-0.46880811552755119</v>
      </c>
      <c r="AH147" s="5">
        <f t="shared" si="188"/>
        <v>-0.96360978444138823</v>
      </c>
      <c r="AI147" s="5">
        <f t="shared" si="188"/>
        <v>-0.96704292282844051</v>
      </c>
      <c r="AJ147" s="5">
        <f t="shared" si="188"/>
        <v>4.6799136531319618E-2</v>
      </c>
      <c r="AK147" s="5">
        <f t="shared" si="188"/>
        <v>0.2206786090412578</v>
      </c>
      <c r="AL147" s="5">
        <f t="shared" si="188"/>
        <v>-1.7466540381830526</v>
      </c>
      <c r="AM147" s="5">
        <f t="shared" si="188"/>
        <v>-0.13255390952211599</v>
      </c>
      <c r="AN147" s="5">
        <f t="shared" si="188"/>
        <v>0.44207165678390936</v>
      </c>
      <c r="AO147" s="5">
        <f t="shared" si="281"/>
        <v>0.15490312560007169</v>
      </c>
      <c r="AP147" s="5">
        <f t="shared" si="189"/>
        <v>-1.1235706862326396</v>
      </c>
      <c r="AQ147" s="5">
        <f t="shared" si="189"/>
        <v>-0.12608606876372619</v>
      </c>
      <c r="AR147" s="5">
        <f t="shared" si="189"/>
        <v>-5.508539938077206E-2</v>
      </c>
      <c r="AS147" s="5">
        <f t="shared" si="189"/>
        <v>-1.1597490490016753</v>
      </c>
      <c r="AV147" s="2">
        <f t="shared" si="203"/>
        <v>66.801807925328006</v>
      </c>
      <c r="AW147" s="2">
        <f t="shared" si="204"/>
        <v>69.072729002133201</v>
      </c>
      <c r="AX147" s="2">
        <f t="shared" si="205"/>
        <v>71.34604291941794</v>
      </c>
      <c r="AY147" s="2">
        <f t="shared" si="206"/>
        <v>72.611685053532923</v>
      </c>
      <c r="AZ147" s="2">
        <f t="shared" si="207"/>
        <v>75.446830148527482</v>
      </c>
      <c r="BA147" s="2">
        <f t="shared" si="208"/>
        <v>76.22050413576558</v>
      </c>
      <c r="BB147" s="2">
        <f t="shared" si="209"/>
        <v>76.536043599185206</v>
      </c>
      <c r="BC147" s="2">
        <f t="shared" si="210"/>
        <v>75.742384034671872</v>
      </c>
      <c r="BD147" s="2">
        <f t="shared" si="211"/>
        <v>73.933447035124672</v>
      </c>
      <c r="BE147" s="2">
        <f t="shared" si="212"/>
        <v>69.792321494128814</v>
      </c>
      <c r="BF147" s="2">
        <f t="shared" si="213"/>
        <v>64.147134874399498</v>
      </c>
      <c r="BG147" s="2">
        <f t="shared" si="214"/>
        <v>56.28851188859295</v>
      </c>
      <c r="BH147" s="2">
        <f t="shared" si="215"/>
        <v>47.580955410788448</v>
      </c>
      <c r="BK147" s="2" t="str">
        <f t="shared" si="216"/>
        <v/>
      </c>
      <c r="BL147" s="2" t="str">
        <f t="shared" si="217"/>
        <v/>
      </c>
      <c r="BM147" s="2" t="str">
        <f t="shared" si="218"/>
        <v/>
      </c>
      <c r="BN147" s="2" t="str">
        <f t="shared" si="219"/>
        <v/>
      </c>
      <c r="BO147" s="2" t="str">
        <f t="shared" si="220"/>
        <v/>
      </c>
      <c r="BP147" s="2" t="str">
        <f t="shared" si="221"/>
        <v/>
      </c>
      <c r="BQ147" s="2" t="str">
        <f t="shared" si="222"/>
        <v/>
      </c>
      <c r="BR147" s="2" t="str">
        <f t="shared" si="223"/>
        <v/>
      </c>
      <c r="BS147" s="2" t="str">
        <f t="shared" si="224"/>
        <v/>
      </c>
      <c r="BT147" s="2" t="str">
        <f t="shared" si="225"/>
        <v/>
      </c>
      <c r="BU147" s="2" t="str">
        <f t="shared" si="226"/>
        <v/>
      </c>
      <c r="BV147" s="2" t="str">
        <f t="shared" si="227"/>
        <v/>
      </c>
      <c r="BW147" s="2" t="str">
        <f t="shared" si="228"/>
        <v/>
      </c>
      <c r="BZ147" s="2" t="str">
        <f t="shared" si="229"/>
        <v/>
      </c>
      <c r="CA147" s="2" t="str">
        <f t="shared" si="230"/>
        <v/>
      </c>
      <c r="CB147" s="2" t="str">
        <f t="shared" si="231"/>
        <v/>
      </c>
      <c r="CC147" s="2" t="str">
        <f t="shared" si="232"/>
        <v/>
      </c>
      <c r="CD147" s="2" t="str">
        <f t="shared" si="233"/>
        <v/>
      </c>
      <c r="CE147" s="2" t="str">
        <f t="shared" si="234"/>
        <v/>
      </c>
      <c r="CF147" s="2" t="str">
        <f t="shared" si="235"/>
        <v/>
      </c>
      <c r="CG147" s="2" t="str">
        <f t="shared" si="236"/>
        <v/>
      </c>
      <c r="CH147" s="2" t="str">
        <f t="shared" si="237"/>
        <v/>
      </c>
      <c r="CI147" s="2" t="str">
        <f t="shared" si="238"/>
        <v/>
      </c>
      <c r="CJ147" s="2" t="str">
        <f t="shared" si="239"/>
        <v/>
      </c>
      <c r="CK147" s="2" t="str">
        <f t="shared" si="240"/>
        <v/>
      </c>
      <c r="CL147" s="2" t="str">
        <f t="shared" si="241"/>
        <v/>
      </c>
      <c r="CO147" s="2">
        <f t="shared" si="242"/>
        <v>70.869322831768329</v>
      </c>
      <c r="CP147" s="2">
        <f t="shared" si="243"/>
        <v>71.815409957433445</v>
      </c>
      <c r="CQ147" s="2">
        <f t="shared" si="244"/>
        <v>73.944034423322805</v>
      </c>
      <c r="CR147" s="2">
        <f t="shared" si="245"/>
        <v>74.300103426213639</v>
      </c>
      <c r="CS147" s="2">
        <f t="shared" si="246"/>
        <v>78.235989745493484</v>
      </c>
      <c r="CT147" s="2">
        <f t="shared" si="247"/>
        <v>79.039045348184416</v>
      </c>
      <c r="CU147" s="2">
        <f t="shared" si="248"/>
        <v>79.214233249927787</v>
      </c>
      <c r="CV147" s="2">
        <f t="shared" si="249"/>
        <v>79.141586892999527</v>
      </c>
      <c r="CW147" s="2">
        <f t="shared" si="250"/>
        <v>77.194467843861332</v>
      </c>
      <c r="CX147" s="2">
        <f t="shared" si="251"/>
        <v>73.21042160961116</v>
      </c>
      <c r="CY147" s="2">
        <f t="shared" si="252"/>
        <v>67.862114921740442</v>
      </c>
      <c r="CZ147" s="2">
        <f t="shared" si="253"/>
        <v>58.740320696899204</v>
      </c>
      <c r="DA147" s="2">
        <f t="shared" si="254"/>
        <v>49.219121348325061</v>
      </c>
      <c r="DD147" s="2">
        <f t="shared" si="255"/>
        <v>66.718113971080712</v>
      </c>
      <c r="DE147" s="2">
        <f t="shared" si="256"/>
        <v>69.021937735336451</v>
      </c>
      <c r="DF147" s="2">
        <f t="shared" si="257"/>
        <v>71.304797715650736</v>
      </c>
      <c r="DG147" s="2">
        <f t="shared" si="258"/>
        <v>72.581598198614728</v>
      </c>
      <c r="DH147" s="2">
        <f t="shared" si="259"/>
        <v>75.388997290712837</v>
      </c>
      <c r="DI147" s="2">
        <f t="shared" si="260"/>
        <v>76.164402469956372</v>
      </c>
      <c r="DJ147" s="2">
        <f t="shared" si="261"/>
        <v>76.482303958714155</v>
      </c>
      <c r="DK147" s="2">
        <f t="shared" si="262"/>
        <v>75.686223189665171</v>
      </c>
      <c r="DL147" s="2">
        <f t="shared" si="263"/>
        <v>73.851125605709797</v>
      </c>
      <c r="DM147" s="2">
        <f t="shared" si="264"/>
        <v>69.719639004202577</v>
      </c>
      <c r="DN147" s="2">
        <f t="shared" si="265"/>
        <v>64.075822561383475</v>
      </c>
      <c r="DO147" s="2">
        <f t="shared" si="266"/>
        <v>56.235192124484556</v>
      </c>
      <c r="DP147" s="2">
        <f t="shared" si="267"/>
        <v>47.543569387241966</v>
      </c>
      <c r="DS147" s="2">
        <f t="shared" si="268"/>
        <v>0.97983865494220757</v>
      </c>
      <c r="DT147" s="2">
        <f t="shared" si="269"/>
        <v>0.98181787297006817</v>
      </c>
      <c r="DU147" s="2">
        <f t="shared" si="270"/>
        <v>0.98437229838183826</v>
      </c>
      <c r="DV147" s="2">
        <f t="shared" si="271"/>
        <v>0.98249242746835408</v>
      </c>
      <c r="DW147" s="2">
        <f t="shared" si="272"/>
        <v>0.97968633260073401</v>
      </c>
      <c r="DX147" s="2">
        <f t="shared" si="273"/>
        <v>0.98048395289929269</v>
      </c>
      <c r="DY147" s="2">
        <f t="shared" si="274"/>
        <v>0.98032905147147176</v>
      </c>
      <c r="DZ147" s="2">
        <f t="shared" si="275"/>
        <v>0.98374676305347786</v>
      </c>
      <c r="EA147" s="2">
        <f t="shared" si="276"/>
        <v>0.97537750443987281</v>
      </c>
      <c r="EB147" s="2">
        <f t="shared" si="277"/>
        <v>0.97917874066015342</v>
      </c>
      <c r="EC147" s="2">
        <f t="shared" si="278"/>
        <v>0.98116566122503746</v>
      </c>
      <c r="ED147" s="2">
        <f t="shared" si="279"/>
        <v>0.97871575746828743</v>
      </c>
      <c r="EE147" s="2">
        <f t="shared" si="280"/>
        <v>0.97768733861149959</v>
      </c>
    </row>
    <row r="148" spans="2:137" x14ac:dyDescent="0.25">
      <c r="B148" s="2">
        <v>142</v>
      </c>
      <c r="C148">
        <v>66.03</v>
      </c>
      <c r="D148">
        <v>67.924000000000007</v>
      </c>
      <c r="E148">
        <v>70.787999999999997</v>
      </c>
      <c r="F148">
        <v>72.635999999999996</v>
      </c>
      <c r="G148">
        <v>74.227000000000004</v>
      </c>
      <c r="H148">
        <v>75.364000000000004</v>
      </c>
      <c r="I148">
        <v>77.772999999999996</v>
      </c>
      <c r="J148">
        <v>77.515000000000001</v>
      </c>
      <c r="K148">
        <v>74.045000000000002</v>
      </c>
      <c r="L148">
        <v>70.227000000000004</v>
      </c>
      <c r="M148">
        <v>63.287999999999997</v>
      </c>
      <c r="N148">
        <v>55.606000000000002</v>
      </c>
      <c r="O148">
        <v>46.925400000000003</v>
      </c>
      <c r="R148" s="5">
        <f t="shared" si="190"/>
        <v>66.717319113559938</v>
      </c>
      <c r="S148" s="5">
        <f t="shared" si="191"/>
        <v>69.036435029181405</v>
      </c>
      <c r="T148" s="5">
        <f t="shared" si="192"/>
        <v>71.296921802239638</v>
      </c>
      <c r="U148" s="5">
        <f t="shared" si="193"/>
        <v>72.75119550460235</v>
      </c>
      <c r="V148" s="5">
        <f t="shared" si="194"/>
        <v>75.493007093386723</v>
      </c>
      <c r="W148" s="5">
        <f t="shared" si="195"/>
        <v>76.489153800854666</v>
      </c>
      <c r="X148" s="5">
        <f t="shared" si="196"/>
        <v>76.954248831081514</v>
      </c>
      <c r="Y148" s="5">
        <f t="shared" si="197"/>
        <v>76.78276763303549</v>
      </c>
      <c r="Z148" s="5">
        <f t="shared" si="198"/>
        <v>73.918032215792394</v>
      </c>
      <c r="AA148" s="5">
        <f t="shared" si="199"/>
        <v>70.142406625124494</v>
      </c>
      <c r="AB148" s="5">
        <f t="shared" si="200"/>
        <v>64.657948203931184</v>
      </c>
      <c r="AC148" s="5">
        <f t="shared" si="201"/>
        <v>56.444627423002984</v>
      </c>
      <c r="AD148" s="5">
        <f t="shared" si="202"/>
        <v>47.620935981306204</v>
      </c>
      <c r="AE148" s="5"/>
      <c r="AG148" s="5">
        <f t="shared" si="188"/>
        <v>-0.68731911355993702</v>
      </c>
      <c r="AH148" s="5">
        <f t="shared" si="188"/>
        <v>-1.1124350291813982</v>
      </c>
      <c r="AI148" s="5">
        <f t="shared" si="188"/>
        <v>-0.5089218022396409</v>
      </c>
      <c r="AJ148" s="5">
        <f t="shared" si="188"/>
        <v>-0.1151955046023545</v>
      </c>
      <c r="AK148" s="5">
        <f t="shared" si="188"/>
        <v>-1.2660070933867189</v>
      </c>
      <c r="AL148" s="5">
        <f t="shared" si="188"/>
        <v>-1.1251538008546618</v>
      </c>
      <c r="AM148" s="5">
        <f t="shared" si="188"/>
        <v>0.81875116891848165</v>
      </c>
      <c r="AN148" s="5">
        <f t="shared" si="188"/>
        <v>0.73223236696451011</v>
      </c>
      <c r="AO148" s="5">
        <f t="shared" si="281"/>
        <v>0.12696778420760779</v>
      </c>
      <c r="AP148" s="5">
        <f t="shared" si="189"/>
        <v>8.4593374875510108E-2</v>
      </c>
      <c r="AQ148" s="5">
        <f t="shared" si="189"/>
        <v>-1.3699482039311874</v>
      </c>
      <c r="AR148" s="5">
        <f t="shared" si="189"/>
        <v>-0.83862742300298265</v>
      </c>
      <c r="AS148" s="5">
        <f t="shared" si="189"/>
        <v>-0.69553598130620031</v>
      </c>
      <c r="AV148" s="2">
        <f t="shared" si="203"/>
        <v>66.71731904631099</v>
      </c>
      <c r="AW148" s="2">
        <f t="shared" si="204"/>
        <v>69.015884627730699</v>
      </c>
      <c r="AX148" s="2">
        <f t="shared" si="205"/>
        <v>71.296921801563144</v>
      </c>
      <c r="AY148" s="2">
        <f t="shared" si="206"/>
        <v>72.586030169252979</v>
      </c>
      <c r="AZ148" s="2">
        <f t="shared" si="207"/>
        <v>75.412828678036618</v>
      </c>
      <c r="BA148" s="2">
        <f t="shared" si="208"/>
        <v>76.181169462818247</v>
      </c>
      <c r="BB148" s="2">
        <f t="shared" si="209"/>
        <v>76.500744328778026</v>
      </c>
      <c r="BC148" s="2">
        <f t="shared" si="210"/>
        <v>75.692019472952936</v>
      </c>
      <c r="BD148" s="2">
        <f t="shared" si="211"/>
        <v>73.880734179016983</v>
      </c>
      <c r="BE148" s="2">
        <f t="shared" si="212"/>
        <v>69.743529872781266</v>
      </c>
      <c r="BF148" s="2">
        <f t="shared" si="213"/>
        <v>64.098666924168199</v>
      </c>
      <c r="BG148" s="2">
        <f t="shared" si="214"/>
        <v>56.256894163854334</v>
      </c>
      <c r="BH148" s="2">
        <f t="shared" si="215"/>
        <v>47.565745135414183</v>
      </c>
      <c r="BK148" s="2" t="str">
        <f t="shared" si="216"/>
        <v/>
      </c>
      <c r="BL148" s="2" t="str">
        <f t="shared" si="217"/>
        <v/>
      </c>
      <c r="BM148" s="2" t="str">
        <f t="shared" si="218"/>
        <v/>
      </c>
      <c r="BN148" s="2" t="str">
        <f t="shared" si="219"/>
        <v/>
      </c>
      <c r="BO148" s="2" t="str">
        <f t="shared" si="220"/>
        <v/>
      </c>
      <c r="BP148" s="2" t="str">
        <f t="shared" si="221"/>
        <v/>
      </c>
      <c r="BQ148" s="2" t="str">
        <f t="shared" si="222"/>
        <v/>
      </c>
      <c r="BR148" s="2" t="str">
        <f t="shared" si="223"/>
        <v/>
      </c>
      <c r="BS148" s="2" t="str">
        <f t="shared" si="224"/>
        <v/>
      </c>
      <c r="BT148" s="2" t="str">
        <f t="shared" si="225"/>
        <v/>
      </c>
      <c r="BU148" s="2" t="str">
        <f t="shared" si="226"/>
        <v/>
      </c>
      <c r="BV148" s="2" t="str">
        <f t="shared" si="227"/>
        <v/>
      </c>
      <c r="BW148" s="2" t="str">
        <f t="shared" si="228"/>
        <v/>
      </c>
      <c r="BZ148" s="2" t="str">
        <f t="shared" si="229"/>
        <v/>
      </c>
      <c r="CA148" s="2" t="str">
        <f t="shared" si="230"/>
        <v/>
      </c>
      <c r="CB148" s="2" t="str">
        <f t="shared" si="231"/>
        <v/>
      </c>
      <c r="CC148" s="2" t="str">
        <f t="shared" si="232"/>
        <v/>
      </c>
      <c r="CD148" s="2" t="str">
        <f t="shared" si="233"/>
        <v/>
      </c>
      <c r="CE148" s="2" t="str">
        <f t="shared" si="234"/>
        <v/>
      </c>
      <c r="CF148" s="2" t="str">
        <f t="shared" si="235"/>
        <v/>
      </c>
      <c r="CG148" s="2" t="str">
        <f t="shared" si="236"/>
        <v/>
      </c>
      <c r="CH148" s="2" t="str">
        <f t="shared" si="237"/>
        <v/>
      </c>
      <c r="CI148" s="2" t="str">
        <f t="shared" si="238"/>
        <v/>
      </c>
      <c r="CJ148" s="2" t="str">
        <f t="shared" si="239"/>
        <v/>
      </c>
      <c r="CK148" s="2" t="str">
        <f t="shared" si="240"/>
        <v/>
      </c>
      <c r="CL148" s="2" t="str">
        <f t="shared" si="241"/>
        <v/>
      </c>
      <c r="CO148" s="2">
        <f t="shared" si="242"/>
        <v>70.86667280957883</v>
      </c>
      <c r="CP148" s="2">
        <f t="shared" si="243"/>
        <v>71.809595059681129</v>
      </c>
      <c r="CQ148" s="2">
        <f t="shared" si="244"/>
        <v>73.941087486068795</v>
      </c>
      <c r="CR148" s="2">
        <f t="shared" si="245"/>
        <v>74.301669008986238</v>
      </c>
      <c r="CS148" s="2">
        <f t="shared" si="246"/>
        <v>78.260206062028558</v>
      </c>
      <c r="CT148" s="2">
        <f t="shared" si="247"/>
        <v>79.057293634808516</v>
      </c>
      <c r="CU148" s="2">
        <f t="shared" si="248"/>
        <v>79.22772754087724</v>
      </c>
      <c r="CV148" s="2">
        <f t="shared" si="249"/>
        <v>79.151572318797506</v>
      </c>
      <c r="CW148" s="2">
        <f t="shared" si="250"/>
        <v>77.210366398605771</v>
      </c>
      <c r="CX148" s="2">
        <f t="shared" si="251"/>
        <v>73.233580638208565</v>
      </c>
      <c r="CY148" s="2">
        <f t="shared" si="252"/>
        <v>67.888012890985806</v>
      </c>
      <c r="CZ148" s="2">
        <f t="shared" si="253"/>
        <v>58.759442879961114</v>
      </c>
      <c r="DA148" s="2">
        <f t="shared" si="254"/>
        <v>49.236998029421791</v>
      </c>
      <c r="DD148" s="2">
        <f t="shared" si="255"/>
        <v>66.639453488830213</v>
      </c>
      <c r="DE148" s="2">
        <f t="shared" si="256"/>
        <v>68.968700585552241</v>
      </c>
      <c r="DF148" s="2">
        <f t="shared" si="257"/>
        <v>71.25863717706865</v>
      </c>
      <c r="DG148" s="2">
        <f t="shared" si="258"/>
        <v>72.558148254693975</v>
      </c>
      <c r="DH148" s="2">
        <f t="shared" si="259"/>
        <v>75.358983561747152</v>
      </c>
      <c r="DI148" s="2">
        <f t="shared" si="260"/>
        <v>76.128958824905368</v>
      </c>
      <c r="DJ148" s="2">
        <f t="shared" si="261"/>
        <v>76.45084026718267</v>
      </c>
      <c r="DK148" s="2">
        <f t="shared" si="262"/>
        <v>75.639890817981708</v>
      </c>
      <c r="DL148" s="2">
        <f t="shared" si="263"/>
        <v>73.804076511954065</v>
      </c>
      <c r="DM148" s="2">
        <f t="shared" si="264"/>
        <v>69.675847315117423</v>
      </c>
      <c r="DN148" s="2">
        <f t="shared" si="265"/>
        <v>64.032327408640427</v>
      </c>
      <c r="DO148" s="2">
        <f t="shared" si="266"/>
        <v>56.207259605842147</v>
      </c>
      <c r="DP148" s="2">
        <f t="shared" si="267"/>
        <v>47.530960011394185</v>
      </c>
      <c r="DS148" s="2">
        <f t="shared" si="268"/>
        <v>0.98157995798831887</v>
      </c>
      <c r="DT148" s="2">
        <f t="shared" si="269"/>
        <v>0.98339113169878589</v>
      </c>
      <c r="DU148" s="2">
        <f t="shared" si="270"/>
        <v>0.98572774139895725</v>
      </c>
      <c r="DV148" s="2">
        <f t="shared" si="271"/>
        <v>0.98400826919303597</v>
      </c>
      <c r="DW148" s="2">
        <f t="shared" si="272"/>
        <v>0.98144054229406774</v>
      </c>
      <c r="DX148" s="2">
        <f t="shared" si="273"/>
        <v>0.98217053673770072</v>
      </c>
      <c r="DY148" s="2">
        <f t="shared" si="274"/>
        <v>0.98202877658445109</v>
      </c>
      <c r="DZ148" s="2">
        <f t="shared" si="275"/>
        <v>0.98515564268595746</v>
      </c>
      <c r="EA148" s="2">
        <f t="shared" si="276"/>
        <v>0.97749526035252543</v>
      </c>
      <c r="EB148" s="2">
        <f t="shared" si="277"/>
        <v>0.98097593284337781</v>
      </c>
      <c r="EC148" s="2">
        <f t="shared" si="278"/>
        <v>0.98279436540362664</v>
      </c>
      <c r="ED148" s="2">
        <f t="shared" si="279"/>
        <v>0.98055211844873524</v>
      </c>
      <c r="EE148" s="2">
        <f t="shared" si="280"/>
        <v>0.97961058097626252</v>
      </c>
    </row>
    <row r="149" spans="2:137" x14ac:dyDescent="0.25">
      <c r="B149" s="2">
        <v>143</v>
      </c>
      <c r="C149">
        <v>65.454999999999998</v>
      </c>
      <c r="D149">
        <v>69.394000000000005</v>
      </c>
      <c r="E149">
        <v>71.090999999999994</v>
      </c>
      <c r="F149">
        <v>73.075999999999993</v>
      </c>
      <c r="G149">
        <v>74.454999999999998</v>
      </c>
      <c r="H149">
        <v>75.757999999999996</v>
      </c>
      <c r="I149">
        <v>78.394000000000005</v>
      </c>
      <c r="J149">
        <v>77</v>
      </c>
      <c r="K149">
        <v>74.015000000000001</v>
      </c>
      <c r="L149">
        <v>68.605999999999995</v>
      </c>
      <c r="M149">
        <v>64.409000000000006</v>
      </c>
      <c r="N149">
        <v>56.606000000000002</v>
      </c>
      <c r="O149">
        <v>47.074599999999997</v>
      </c>
      <c r="R149" s="5">
        <f t="shared" si="190"/>
        <v>66.63320156593403</v>
      </c>
      <c r="S149" s="5">
        <f t="shared" si="191"/>
        <v>68.992841178049801</v>
      </c>
      <c r="T149" s="5">
        <f t="shared" si="192"/>
        <v>71.247999729050719</v>
      </c>
      <c r="U149" s="5">
        <f t="shared" si="193"/>
        <v>72.819254082036267</v>
      </c>
      <c r="V149" s="5">
        <f t="shared" si="194"/>
        <v>75.515412128451629</v>
      </c>
      <c r="W149" s="5">
        <f t="shared" si="195"/>
        <v>76.644281509094739</v>
      </c>
      <c r="X149" s="5">
        <f t="shared" si="196"/>
        <v>77.201692477838606</v>
      </c>
      <c r="Y149" s="5">
        <f t="shared" si="197"/>
        <v>77.190012557843033</v>
      </c>
      <c r="Z149" s="5">
        <f t="shared" si="198"/>
        <v>73.90289208074752</v>
      </c>
      <c r="AA149" s="5">
        <f t="shared" si="199"/>
        <v>70.360992005729074</v>
      </c>
      <c r="AB149" s="5">
        <f t="shared" si="200"/>
        <v>64.953141535939892</v>
      </c>
      <c r="AC149" s="5">
        <f t="shared" si="201"/>
        <v>56.559600415071898</v>
      </c>
      <c r="AD149" s="5">
        <f t="shared" si="202"/>
        <v>47.659029926457251</v>
      </c>
      <c r="AE149" s="5"/>
      <c r="AG149" s="5">
        <f t="shared" si="188"/>
        <v>-1.1782015659340317</v>
      </c>
      <c r="AH149" s="5">
        <f t="shared" si="188"/>
        <v>0.40115882195020447</v>
      </c>
      <c r="AI149" s="5">
        <f t="shared" si="188"/>
        <v>-0.15699972905072457</v>
      </c>
      <c r="AJ149" s="5">
        <f t="shared" si="188"/>
        <v>0.25674591796372681</v>
      </c>
      <c r="AK149" s="5">
        <f t="shared" si="188"/>
        <v>-1.060412128451631</v>
      </c>
      <c r="AL149" s="5">
        <f t="shared" si="188"/>
        <v>-0.88628150909474357</v>
      </c>
      <c r="AM149" s="5">
        <f t="shared" si="188"/>
        <v>1.1923075221613999</v>
      </c>
      <c r="AN149" s="5">
        <f t="shared" si="188"/>
        <v>-0.19001255784303339</v>
      </c>
      <c r="AO149" s="5">
        <f t="shared" si="281"/>
        <v>0.11210791925248031</v>
      </c>
      <c r="AP149" s="5">
        <f t="shared" si="189"/>
        <v>-1.7549920057290791</v>
      </c>
      <c r="AQ149" s="5">
        <f t="shared" si="189"/>
        <v>-0.54414153593988601</v>
      </c>
      <c r="AR149" s="5">
        <f t="shared" si="189"/>
        <v>4.6399584928103366E-2</v>
      </c>
      <c r="AS149" s="5">
        <f t="shared" si="189"/>
        <v>-0.58442992645725411</v>
      </c>
      <c r="AV149" s="2">
        <f t="shared" si="203"/>
        <v>66.633201516971852</v>
      </c>
      <c r="AW149" s="2">
        <f t="shared" si="204"/>
        <v>68.959278151563126</v>
      </c>
      <c r="AX149" s="2">
        <f t="shared" si="205"/>
        <v>71.247999728924711</v>
      </c>
      <c r="AY149" s="2">
        <f t="shared" si="206"/>
        <v>72.560528106398877</v>
      </c>
      <c r="AZ149" s="2">
        <f t="shared" si="207"/>
        <v>75.37907690978389</v>
      </c>
      <c r="BA149" s="2">
        <f t="shared" si="208"/>
        <v>76.142081104206113</v>
      </c>
      <c r="BB149" s="2">
        <f t="shared" si="209"/>
        <v>76.465699729409806</v>
      </c>
      <c r="BC149" s="2">
        <f t="shared" si="210"/>
        <v>75.641925961980732</v>
      </c>
      <c r="BD149" s="2">
        <f t="shared" si="211"/>
        <v>73.828373291860345</v>
      </c>
      <c r="BE149" s="2">
        <f t="shared" si="212"/>
        <v>69.695049904476463</v>
      </c>
      <c r="BF149" s="2">
        <f t="shared" si="213"/>
        <v>64.050516895893836</v>
      </c>
      <c r="BG149" s="2">
        <f t="shared" si="214"/>
        <v>56.225507961082073</v>
      </c>
      <c r="BH149" s="2">
        <f t="shared" si="215"/>
        <v>47.550699981520097</v>
      </c>
      <c r="BK149" s="2" t="str">
        <f t="shared" si="216"/>
        <v/>
      </c>
      <c r="BL149" s="2" t="str">
        <f t="shared" si="217"/>
        <v/>
      </c>
      <c r="BM149" s="2" t="str">
        <f t="shared" si="218"/>
        <v/>
      </c>
      <c r="BN149" s="2" t="str">
        <f t="shared" si="219"/>
        <v/>
      </c>
      <c r="BO149" s="2" t="str">
        <f t="shared" si="220"/>
        <v/>
      </c>
      <c r="BP149" s="2" t="str">
        <f t="shared" si="221"/>
        <v/>
      </c>
      <c r="BQ149" s="2" t="str">
        <f t="shared" si="222"/>
        <v/>
      </c>
      <c r="BR149" s="2" t="str">
        <f t="shared" si="223"/>
        <v/>
      </c>
      <c r="BS149" s="2" t="str">
        <f t="shared" si="224"/>
        <v/>
      </c>
      <c r="BT149" s="2" t="str">
        <f t="shared" si="225"/>
        <v/>
      </c>
      <c r="BU149" s="2" t="str">
        <f t="shared" si="226"/>
        <v/>
      </c>
      <c r="BV149" s="2" t="str">
        <f t="shared" si="227"/>
        <v/>
      </c>
      <c r="BW149" s="2" t="str">
        <f t="shared" si="228"/>
        <v/>
      </c>
      <c r="BZ149" s="2" t="str">
        <f t="shared" si="229"/>
        <v/>
      </c>
      <c r="CA149" s="2" t="str">
        <f t="shared" si="230"/>
        <v/>
      </c>
      <c r="CB149" s="2" t="str">
        <f t="shared" si="231"/>
        <v/>
      </c>
      <c r="CC149" s="2" t="str">
        <f t="shared" si="232"/>
        <v/>
      </c>
      <c r="CD149" s="2" t="str">
        <f t="shared" si="233"/>
        <v/>
      </c>
      <c r="CE149" s="2" t="str">
        <f t="shared" si="234"/>
        <v/>
      </c>
      <c r="CF149" s="2" t="str">
        <f t="shared" si="235"/>
        <v/>
      </c>
      <c r="CG149" s="2" t="str">
        <f t="shared" si="236"/>
        <v/>
      </c>
      <c r="CH149" s="2" t="str">
        <f t="shared" si="237"/>
        <v/>
      </c>
      <c r="CI149" s="2" t="str">
        <f t="shared" si="238"/>
        <v/>
      </c>
      <c r="CJ149" s="2" t="str">
        <f t="shared" si="239"/>
        <v/>
      </c>
      <c r="CK149" s="2" t="str">
        <f t="shared" si="240"/>
        <v/>
      </c>
      <c r="CL149" s="2" t="str">
        <f t="shared" si="241"/>
        <v/>
      </c>
      <c r="CO149" s="2">
        <f t="shared" si="242"/>
        <v>70.864022787389317</v>
      </c>
      <c r="CP149" s="2">
        <f t="shared" si="243"/>
        <v>71.803780161928813</v>
      </c>
      <c r="CQ149" s="2">
        <f t="shared" si="244"/>
        <v>73.938140548814786</v>
      </c>
      <c r="CR149" s="2">
        <f t="shared" si="245"/>
        <v>74.303234591758837</v>
      </c>
      <c r="CS149" s="2">
        <f t="shared" si="246"/>
        <v>78.284422378563647</v>
      </c>
      <c r="CT149" s="2">
        <f t="shared" si="247"/>
        <v>79.075541921432603</v>
      </c>
      <c r="CU149" s="2">
        <f t="shared" si="248"/>
        <v>79.241221831826692</v>
      </c>
      <c r="CV149" s="2">
        <f t="shared" si="249"/>
        <v>79.161557744595498</v>
      </c>
      <c r="CW149" s="2">
        <f t="shared" si="250"/>
        <v>77.22626495335021</v>
      </c>
      <c r="CX149" s="2">
        <f t="shared" si="251"/>
        <v>73.25673966680597</v>
      </c>
      <c r="CY149" s="2">
        <f t="shared" si="252"/>
        <v>67.913910860231169</v>
      </c>
      <c r="CZ149" s="2">
        <f t="shared" si="253"/>
        <v>58.778565063023031</v>
      </c>
      <c r="DA149" s="2">
        <f t="shared" si="254"/>
        <v>49.254874710518521</v>
      </c>
      <c r="DD149" s="2">
        <f t="shared" si="255"/>
        <v>66.560793006579715</v>
      </c>
      <c r="DE149" s="2">
        <f t="shared" si="256"/>
        <v>68.915463435768032</v>
      </c>
      <c r="DF149" s="2">
        <f t="shared" si="257"/>
        <v>71.212476638486578</v>
      </c>
      <c r="DG149" s="2">
        <f t="shared" si="258"/>
        <v>72.534698310773223</v>
      </c>
      <c r="DH149" s="2">
        <f t="shared" si="259"/>
        <v>75.328969832781453</v>
      </c>
      <c r="DI149" s="2">
        <f t="shared" si="260"/>
        <v>76.093515179854364</v>
      </c>
      <c r="DJ149" s="2">
        <f t="shared" si="261"/>
        <v>76.419376575651185</v>
      </c>
      <c r="DK149" s="2">
        <f t="shared" si="262"/>
        <v>75.593558446298246</v>
      </c>
      <c r="DL149" s="2">
        <f t="shared" si="263"/>
        <v>73.757027418198319</v>
      </c>
      <c r="DM149" s="2">
        <f t="shared" si="264"/>
        <v>69.632055626032269</v>
      </c>
      <c r="DN149" s="2">
        <f t="shared" si="265"/>
        <v>63.988832255897378</v>
      </c>
      <c r="DO149" s="2">
        <f t="shared" si="266"/>
        <v>56.179327087199738</v>
      </c>
      <c r="DP149" s="2">
        <f t="shared" si="267"/>
        <v>47.518350635546398</v>
      </c>
      <c r="DS149" s="2">
        <f t="shared" si="268"/>
        <v>0.98317345015712632</v>
      </c>
      <c r="DT149" s="2">
        <f t="shared" si="269"/>
        <v>0.98483036316680916</v>
      </c>
      <c r="DU149" s="2">
        <f t="shared" si="270"/>
        <v>0.98696717878402995</v>
      </c>
      <c r="DV149" s="2">
        <f t="shared" si="271"/>
        <v>0.9853948172263356</v>
      </c>
      <c r="DW149" s="2">
        <f t="shared" si="272"/>
        <v>0.98304588680540839</v>
      </c>
      <c r="DX149" s="2">
        <f t="shared" si="273"/>
        <v>0.98371378644107998</v>
      </c>
      <c r="DY149" s="2">
        <f t="shared" si="274"/>
        <v>0.98358409141775238</v>
      </c>
      <c r="DZ149" s="2">
        <f t="shared" si="275"/>
        <v>0.98644407926157074</v>
      </c>
      <c r="EA149" s="2">
        <f t="shared" si="276"/>
        <v>0.97943471067082588</v>
      </c>
      <c r="EB149" s="2">
        <f t="shared" si="277"/>
        <v>0.98262075321998366</v>
      </c>
      <c r="EC149" s="2">
        <f t="shared" si="278"/>
        <v>0.98428448288186043</v>
      </c>
      <c r="ED149" s="2">
        <f t="shared" si="279"/>
        <v>0.98223291814297709</v>
      </c>
      <c r="EE149" s="2">
        <f t="shared" si="280"/>
        <v>0.98137120789746557</v>
      </c>
    </row>
    <row r="150" spans="2:137" x14ac:dyDescent="0.25">
      <c r="B150" s="2">
        <v>144</v>
      </c>
      <c r="C150">
        <v>65.697000000000003</v>
      </c>
      <c r="D150">
        <v>68.090999999999994</v>
      </c>
      <c r="E150">
        <v>71.152000000000001</v>
      </c>
      <c r="F150">
        <v>72.575999999999993</v>
      </c>
      <c r="G150">
        <v>74.864000000000004</v>
      </c>
      <c r="H150">
        <v>75.561000000000007</v>
      </c>
      <c r="I150">
        <v>79.015000000000001</v>
      </c>
      <c r="J150">
        <v>77.802999999999997</v>
      </c>
      <c r="K150">
        <v>73.272999999999996</v>
      </c>
      <c r="L150">
        <v>70.787999999999997</v>
      </c>
      <c r="M150">
        <v>64.97</v>
      </c>
      <c r="N150">
        <v>56.53</v>
      </c>
      <c r="O150">
        <v>48.7164</v>
      </c>
      <c r="R150" s="5">
        <f t="shared" si="190"/>
        <v>66.549436042328225</v>
      </c>
      <c r="S150" s="5">
        <f t="shared" si="191"/>
        <v>68.954652831027957</v>
      </c>
      <c r="T150" s="5">
        <f t="shared" si="192"/>
        <v>71.199264967541154</v>
      </c>
      <c r="U150" s="5">
        <f t="shared" si="193"/>
        <v>72.91769041539041</v>
      </c>
      <c r="V150" s="5">
        <f t="shared" si="194"/>
        <v>75.564299795239464</v>
      </c>
      <c r="W150" s="5">
        <f t="shared" si="195"/>
        <v>76.875605394282459</v>
      </c>
      <c r="X150" s="5">
        <f t="shared" si="196"/>
        <v>77.557244416712194</v>
      </c>
      <c r="Y150" s="5">
        <f t="shared" si="197"/>
        <v>77.663550780122051</v>
      </c>
      <c r="Z150" s="5">
        <f t="shared" si="198"/>
        <v>73.916972770426582</v>
      </c>
      <c r="AA150" s="5">
        <f t="shared" si="199"/>
        <v>70.695093175609031</v>
      </c>
      <c r="AB150" s="5">
        <f t="shared" si="200"/>
        <v>65.377068791054995</v>
      </c>
      <c r="AC150" s="5">
        <f t="shared" si="201"/>
        <v>56.755535772143602</v>
      </c>
      <c r="AD150" s="5">
        <f t="shared" si="202"/>
        <v>47.736843855705722</v>
      </c>
      <c r="AE150" s="5"/>
      <c r="AG150" s="5">
        <f t="shared" si="188"/>
        <v>-0.85243604232822179</v>
      </c>
      <c r="AH150" s="5">
        <f t="shared" si="188"/>
        <v>-0.86365283102796297</v>
      </c>
      <c r="AI150" s="5">
        <f t="shared" si="188"/>
        <v>-4.7264967541153169E-2</v>
      </c>
      <c r="AJ150" s="5">
        <f t="shared" si="188"/>
        <v>-0.341690415390417</v>
      </c>
      <c r="AK150" s="5">
        <f t="shared" si="188"/>
        <v>-0.7002997952394594</v>
      </c>
      <c r="AL150" s="5">
        <f t="shared" si="188"/>
        <v>-1.3146053942824523</v>
      </c>
      <c r="AM150" s="5">
        <f t="shared" si="188"/>
        <v>1.4577555832878062</v>
      </c>
      <c r="AN150" s="5">
        <f t="shared" si="188"/>
        <v>0.13944921987794601</v>
      </c>
      <c r="AO150" s="5">
        <f t="shared" si="281"/>
        <v>-0.64397277042658629</v>
      </c>
      <c r="AP150" s="5">
        <f t="shared" si="189"/>
        <v>9.2906824390965426E-2</v>
      </c>
      <c r="AQ150" s="5">
        <f t="shared" si="189"/>
        <v>-0.40706879105499638</v>
      </c>
      <c r="AR150" s="5">
        <f t="shared" si="189"/>
        <v>-0.22553577214360132</v>
      </c>
      <c r="AS150" s="5">
        <f t="shared" si="189"/>
        <v>0.9795561442942784</v>
      </c>
      <c r="AV150" s="2">
        <f t="shared" si="203"/>
        <v>66.54943597326313</v>
      </c>
      <c r="AW150" s="2">
        <f t="shared" si="204"/>
        <v>68.902896147207841</v>
      </c>
      <c r="AX150" s="2">
        <f t="shared" si="205"/>
        <v>71.199264967519113</v>
      </c>
      <c r="AY150" s="2">
        <f t="shared" si="206"/>
        <v>72.535169370211449</v>
      </c>
      <c r="AZ150" s="2">
        <f t="shared" si="207"/>
        <v>75.345562350483576</v>
      </c>
      <c r="BA150" s="2">
        <f t="shared" si="208"/>
        <v>76.103226388781209</v>
      </c>
      <c r="BB150" s="2">
        <f t="shared" si="209"/>
        <v>76.430895275003181</v>
      </c>
      <c r="BC150" s="2">
        <f t="shared" si="210"/>
        <v>75.592087547982189</v>
      </c>
      <c r="BD150" s="2">
        <f t="shared" si="211"/>
        <v>73.776347262069478</v>
      </c>
      <c r="BE150" s="2">
        <f t="shared" si="212"/>
        <v>69.646866188398178</v>
      </c>
      <c r="BF150" s="2">
        <f t="shared" si="213"/>
        <v>64.00266803270803</v>
      </c>
      <c r="BG150" s="2">
        <f t="shared" si="214"/>
        <v>56.194341629327191</v>
      </c>
      <c r="BH150" s="2">
        <f t="shared" si="215"/>
        <v>47.535811450630355</v>
      </c>
      <c r="BK150" s="2" t="str">
        <f t="shared" si="216"/>
        <v/>
      </c>
      <c r="BL150" s="2" t="str">
        <f t="shared" si="217"/>
        <v/>
      </c>
      <c r="BM150" s="2" t="str">
        <f t="shared" si="218"/>
        <v/>
      </c>
      <c r="BN150" s="2" t="str">
        <f t="shared" si="219"/>
        <v/>
      </c>
      <c r="BO150" s="2" t="str">
        <f t="shared" si="220"/>
        <v/>
      </c>
      <c r="BP150" s="2" t="str">
        <f t="shared" si="221"/>
        <v/>
      </c>
      <c r="BQ150" s="2" t="str">
        <f t="shared" si="222"/>
        <v/>
      </c>
      <c r="BR150" s="2" t="str">
        <f t="shared" si="223"/>
        <v/>
      </c>
      <c r="BS150" s="2" t="str">
        <f t="shared" si="224"/>
        <v/>
      </c>
      <c r="BT150" s="2" t="str">
        <f t="shared" si="225"/>
        <v/>
      </c>
      <c r="BU150" s="2" t="str">
        <f t="shared" si="226"/>
        <v/>
      </c>
      <c r="BV150" s="2" t="str">
        <f t="shared" si="227"/>
        <v/>
      </c>
      <c r="BW150" s="2" t="str">
        <f t="shared" si="228"/>
        <v/>
      </c>
      <c r="BZ150" s="2" t="str">
        <f t="shared" si="229"/>
        <v/>
      </c>
      <c r="CA150" s="2" t="str">
        <f t="shared" si="230"/>
        <v/>
      </c>
      <c r="CB150" s="2" t="str">
        <f t="shared" si="231"/>
        <v/>
      </c>
      <c r="CC150" s="2" t="str">
        <f t="shared" si="232"/>
        <v/>
      </c>
      <c r="CD150" s="2" t="str">
        <f t="shared" si="233"/>
        <v/>
      </c>
      <c r="CE150" s="2" t="str">
        <f t="shared" si="234"/>
        <v/>
      </c>
      <c r="CF150" s="2" t="str">
        <f t="shared" si="235"/>
        <v/>
      </c>
      <c r="CG150" s="2" t="str">
        <f t="shared" si="236"/>
        <v/>
      </c>
      <c r="CH150" s="2" t="str">
        <f t="shared" si="237"/>
        <v/>
      </c>
      <c r="CI150" s="2" t="str">
        <f t="shared" si="238"/>
        <v/>
      </c>
      <c r="CJ150" s="2" t="str">
        <f t="shared" si="239"/>
        <v/>
      </c>
      <c r="CK150" s="2" t="str">
        <f t="shared" si="240"/>
        <v/>
      </c>
      <c r="CL150" s="2" t="str">
        <f t="shared" si="241"/>
        <v/>
      </c>
      <c r="CO150" s="2">
        <f t="shared" si="242"/>
        <v>70.861372765199818</v>
      </c>
      <c r="CP150" s="2">
        <f t="shared" si="243"/>
        <v>71.797965264176483</v>
      </c>
      <c r="CQ150" s="2">
        <f t="shared" si="244"/>
        <v>73.935193611560777</v>
      </c>
      <c r="CR150" s="2">
        <f t="shared" si="245"/>
        <v>74.304800174531437</v>
      </c>
      <c r="CS150" s="2">
        <f t="shared" si="246"/>
        <v>78.308638695098722</v>
      </c>
      <c r="CT150" s="2">
        <f t="shared" si="247"/>
        <v>79.093790208056703</v>
      </c>
      <c r="CU150" s="2">
        <f t="shared" si="248"/>
        <v>79.254716122776145</v>
      </c>
      <c r="CV150" s="2">
        <f t="shared" si="249"/>
        <v>79.171543170393477</v>
      </c>
      <c r="CW150" s="2">
        <f t="shared" si="250"/>
        <v>77.242163508094649</v>
      </c>
      <c r="CX150" s="2">
        <f t="shared" si="251"/>
        <v>73.279898695403375</v>
      </c>
      <c r="CY150" s="2">
        <f t="shared" si="252"/>
        <v>67.939808829476533</v>
      </c>
      <c r="CZ150" s="2">
        <f t="shared" si="253"/>
        <v>58.797687246084941</v>
      </c>
      <c r="DA150" s="2">
        <f t="shared" si="254"/>
        <v>49.272751391615245</v>
      </c>
      <c r="DD150" s="2">
        <f t="shared" si="255"/>
        <v>66.482132524329216</v>
      </c>
      <c r="DE150" s="2">
        <f t="shared" si="256"/>
        <v>68.862226285983837</v>
      </c>
      <c r="DF150" s="2">
        <f t="shared" si="257"/>
        <v>71.166316099904492</v>
      </c>
      <c r="DG150" s="2">
        <f t="shared" si="258"/>
        <v>72.51124836685247</v>
      </c>
      <c r="DH150" s="2">
        <f t="shared" si="259"/>
        <v>75.298956103815769</v>
      </c>
      <c r="DI150" s="2">
        <f t="shared" si="260"/>
        <v>76.058071534803361</v>
      </c>
      <c r="DJ150" s="2">
        <f t="shared" si="261"/>
        <v>76.387912884119714</v>
      </c>
      <c r="DK150" s="2">
        <f t="shared" si="262"/>
        <v>75.54722607461477</v>
      </c>
      <c r="DL150" s="2">
        <f t="shared" si="263"/>
        <v>73.709978324442588</v>
      </c>
      <c r="DM150" s="2">
        <f t="shared" si="264"/>
        <v>69.588263936947115</v>
      </c>
      <c r="DN150" s="2">
        <f t="shared" si="265"/>
        <v>63.945337103154323</v>
      </c>
      <c r="DO150" s="2">
        <f t="shared" si="266"/>
        <v>56.151394568557329</v>
      </c>
      <c r="DP150" s="2">
        <f t="shared" si="267"/>
        <v>47.505741259698617</v>
      </c>
      <c r="DS150" s="2">
        <f t="shared" si="268"/>
        <v>0.98463124988992912</v>
      </c>
      <c r="DT150" s="2">
        <f t="shared" si="269"/>
        <v>0.98614663581261308</v>
      </c>
      <c r="DU150" s="2">
        <f t="shared" si="270"/>
        <v>0.98810027981522941</v>
      </c>
      <c r="DV150" s="2">
        <f t="shared" si="271"/>
        <v>0.98666277536195934</v>
      </c>
      <c r="DW150" s="2">
        <f t="shared" si="272"/>
        <v>0.98451456415942418</v>
      </c>
      <c r="DX150" s="2">
        <f t="shared" si="273"/>
        <v>0.98512548136436562</v>
      </c>
      <c r="DY150" s="2">
        <f t="shared" si="274"/>
        <v>0.98500685700926915</v>
      </c>
      <c r="DZ150" s="2">
        <f t="shared" si="275"/>
        <v>0.98762208929795969</v>
      </c>
      <c r="EA150" s="2">
        <f t="shared" si="276"/>
        <v>0.98121023270974794</v>
      </c>
      <c r="EB150" s="2">
        <f t="shared" si="277"/>
        <v>0.98412566375456578</v>
      </c>
      <c r="EC150" s="2">
        <f t="shared" si="278"/>
        <v>0.9856474313797472</v>
      </c>
      <c r="ED150" s="2">
        <f t="shared" si="279"/>
        <v>0.98377085757196503</v>
      </c>
      <c r="EE150" s="2">
        <f t="shared" si="280"/>
        <v>0.98298244566423565</v>
      </c>
    </row>
    <row r="151" spans="2:137" x14ac:dyDescent="0.25">
      <c r="B151" s="2">
        <v>145</v>
      </c>
      <c r="C151">
        <v>64.727000000000004</v>
      </c>
      <c r="D151">
        <v>67.332999999999998</v>
      </c>
      <c r="E151">
        <v>71.727000000000004</v>
      </c>
      <c r="F151">
        <v>73.152000000000001</v>
      </c>
      <c r="G151">
        <v>74.787999999999997</v>
      </c>
      <c r="H151">
        <v>77.954999999999998</v>
      </c>
      <c r="I151">
        <v>77.909000000000006</v>
      </c>
      <c r="J151">
        <v>76.924000000000007</v>
      </c>
      <c r="K151">
        <v>74.712000000000003</v>
      </c>
      <c r="L151">
        <v>71.120999999999995</v>
      </c>
      <c r="M151">
        <v>66.242000000000004</v>
      </c>
      <c r="N151">
        <v>57.332999999999998</v>
      </c>
      <c r="O151">
        <v>47.2239</v>
      </c>
      <c r="R151" s="5">
        <f t="shared" si="190"/>
        <v>66.466003587863057</v>
      </c>
      <c r="S151" s="5">
        <f t="shared" si="191"/>
        <v>68.922084820616661</v>
      </c>
      <c r="T151" s="5">
        <f t="shared" si="192"/>
        <v>71.150706256849233</v>
      </c>
      <c r="U151" s="5">
        <f t="shared" si="193"/>
        <v>73.043727967822562</v>
      </c>
      <c r="V151" s="5">
        <f t="shared" si="194"/>
        <v>75.643405560089661</v>
      </c>
      <c r="W151" s="5">
        <f t="shared" si="195"/>
        <v>77.185033362112364</v>
      </c>
      <c r="X151" s="5">
        <f t="shared" si="196"/>
        <v>78.021791011652752</v>
      </c>
      <c r="Y151" s="5">
        <f t="shared" si="197"/>
        <v>78.15567552945565</v>
      </c>
      <c r="Z151" s="5">
        <f t="shared" si="198"/>
        <v>73.975264759527619</v>
      </c>
      <c r="AA151" s="5">
        <f t="shared" si="199"/>
        <v>71.154553624106526</v>
      </c>
      <c r="AB151" s="5">
        <f t="shared" si="200"/>
        <v>65.929566316597317</v>
      </c>
      <c r="AC151" s="5">
        <f t="shared" si="201"/>
        <v>57.053157646752055</v>
      </c>
      <c r="AD151" s="5">
        <f t="shared" si="202"/>
        <v>47.873765900706211</v>
      </c>
      <c r="AE151" s="5"/>
      <c r="AG151" s="5">
        <f t="shared" si="188"/>
        <v>-1.7390035878630528</v>
      </c>
      <c r="AH151" s="5">
        <f t="shared" si="188"/>
        <v>-1.5890848206166623</v>
      </c>
      <c r="AI151" s="5">
        <f t="shared" si="188"/>
        <v>0.57629374315077087</v>
      </c>
      <c r="AJ151" s="5">
        <f t="shared" si="188"/>
        <v>0.10827203217743886</v>
      </c>
      <c r="AK151" s="5">
        <f t="shared" si="188"/>
        <v>-0.85540556008966462</v>
      </c>
      <c r="AL151" s="5">
        <f t="shared" si="188"/>
        <v>0.76996663788763442</v>
      </c>
      <c r="AM151" s="5">
        <f t="shared" si="188"/>
        <v>-0.11279101165274596</v>
      </c>
      <c r="AN151" s="5">
        <f t="shared" si="188"/>
        <v>-1.231675529455643</v>
      </c>
      <c r="AO151" s="5">
        <f t="shared" si="281"/>
        <v>0.73673524047238459</v>
      </c>
      <c r="AP151" s="5">
        <f t="shared" si="189"/>
        <v>-3.3553624106531288E-2</v>
      </c>
      <c r="AQ151" s="5">
        <f t="shared" si="189"/>
        <v>0.31243368340268773</v>
      </c>
      <c r="AR151" s="5">
        <f t="shared" si="189"/>
        <v>0.27984235324794327</v>
      </c>
      <c r="AS151" s="5">
        <f t="shared" si="189"/>
        <v>-0.6498659007062102</v>
      </c>
      <c r="AV151" s="2">
        <f t="shared" si="203"/>
        <v>66.466003475334404</v>
      </c>
      <c r="AW151" s="2">
        <f t="shared" si="204"/>
        <v>68.84672564179823</v>
      </c>
      <c r="AX151" s="2">
        <f t="shared" si="205"/>
        <v>71.150706256845609</v>
      </c>
      <c r="AY151" s="2">
        <f t="shared" si="206"/>
        <v>72.509944908072541</v>
      </c>
      <c r="AZ151" s="2">
        <f t="shared" si="207"/>
        <v>75.312272701465616</v>
      </c>
      <c r="BA151" s="2">
        <f t="shared" si="208"/>
        <v>76.064592899514679</v>
      </c>
      <c r="BB151" s="2">
        <f t="shared" si="209"/>
        <v>76.39631694523068</v>
      </c>
      <c r="BC151" s="2">
        <f t="shared" si="210"/>
        <v>75.542488914888636</v>
      </c>
      <c r="BD151" s="2">
        <f t="shared" si="211"/>
        <v>73.724639146527636</v>
      </c>
      <c r="BE151" s="2">
        <f t="shared" si="212"/>
        <v>69.598963531642823</v>
      </c>
      <c r="BF151" s="2">
        <f t="shared" si="213"/>
        <v>63.95510397765657</v>
      </c>
      <c r="BG151" s="2">
        <f t="shared" si="214"/>
        <v>56.163383706403991</v>
      </c>
      <c r="BH151" s="2">
        <f t="shared" si="215"/>
        <v>47.521071208676993</v>
      </c>
      <c r="BK151" s="2" t="str">
        <f t="shared" si="216"/>
        <v/>
      </c>
      <c r="BL151" s="2" t="str">
        <f t="shared" si="217"/>
        <v/>
      </c>
      <c r="BM151" s="2" t="str">
        <f t="shared" si="218"/>
        <v/>
      </c>
      <c r="BN151" s="2" t="str">
        <f t="shared" si="219"/>
        <v/>
      </c>
      <c r="BO151" s="2" t="str">
        <f t="shared" si="220"/>
        <v/>
      </c>
      <c r="BP151" s="2" t="str">
        <f t="shared" si="221"/>
        <v/>
      </c>
      <c r="BQ151" s="2" t="str">
        <f t="shared" si="222"/>
        <v/>
      </c>
      <c r="BR151" s="2" t="str">
        <f t="shared" si="223"/>
        <v/>
      </c>
      <c r="BS151" s="2" t="str">
        <f t="shared" si="224"/>
        <v/>
      </c>
      <c r="BT151" s="2" t="str">
        <f t="shared" si="225"/>
        <v/>
      </c>
      <c r="BU151" s="2" t="str">
        <f t="shared" si="226"/>
        <v/>
      </c>
      <c r="BV151" s="2" t="str">
        <f t="shared" si="227"/>
        <v/>
      </c>
      <c r="BW151" s="2" t="str">
        <f t="shared" si="228"/>
        <v/>
      </c>
      <c r="BZ151" s="2" t="str">
        <f t="shared" si="229"/>
        <v/>
      </c>
      <c r="CA151" s="2" t="str">
        <f t="shared" si="230"/>
        <v/>
      </c>
      <c r="CB151" s="2" t="str">
        <f t="shared" si="231"/>
        <v/>
      </c>
      <c r="CC151" s="2" t="str">
        <f t="shared" si="232"/>
        <v/>
      </c>
      <c r="CD151" s="2" t="str">
        <f t="shared" si="233"/>
        <v/>
      </c>
      <c r="CE151" s="2" t="str">
        <f t="shared" si="234"/>
        <v/>
      </c>
      <c r="CF151" s="2" t="str">
        <f t="shared" si="235"/>
        <v/>
      </c>
      <c r="CG151" s="2" t="str">
        <f t="shared" si="236"/>
        <v/>
      </c>
      <c r="CH151" s="2" t="str">
        <f t="shared" si="237"/>
        <v/>
      </c>
      <c r="CI151" s="2" t="str">
        <f t="shared" si="238"/>
        <v/>
      </c>
      <c r="CJ151" s="2" t="str">
        <f t="shared" si="239"/>
        <v/>
      </c>
      <c r="CK151" s="2" t="str">
        <f t="shared" si="240"/>
        <v/>
      </c>
      <c r="CL151" s="2" t="str">
        <f t="shared" si="241"/>
        <v/>
      </c>
      <c r="CO151" s="2">
        <f t="shared" si="242"/>
        <v>70.858722743010304</v>
      </c>
      <c r="CP151" s="2">
        <f t="shared" si="243"/>
        <v>71.792150366424167</v>
      </c>
      <c r="CQ151" s="2">
        <f t="shared" si="244"/>
        <v>73.932246674306754</v>
      </c>
      <c r="CR151" s="2">
        <f t="shared" si="245"/>
        <v>74.306365757304036</v>
      </c>
      <c r="CS151" s="2">
        <f t="shared" si="246"/>
        <v>78.332855011633796</v>
      </c>
      <c r="CT151" s="2">
        <f t="shared" si="247"/>
        <v>79.112038494680789</v>
      </c>
      <c r="CU151" s="2">
        <f t="shared" si="248"/>
        <v>79.268210413725612</v>
      </c>
      <c r="CV151" s="2">
        <f t="shared" si="249"/>
        <v>79.181528596191455</v>
      </c>
      <c r="CW151" s="2">
        <f t="shared" si="250"/>
        <v>77.258062062839088</v>
      </c>
      <c r="CX151" s="2">
        <f t="shared" si="251"/>
        <v>73.30305772400078</v>
      </c>
      <c r="CY151" s="2">
        <f t="shared" si="252"/>
        <v>67.965706798721897</v>
      </c>
      <c r="CZ151" s="2">
        <f t="shared" si="253"/>
        <v>58.816809429146851</v>
      </c>
      <c r="DA151" s="2">
        <f t="shared" si="254"/>
        <v>49.290628072711975</v>
      </c>
      <c r="DD151" s="2">
        <f t="shared" si="255"/>
        <v>66.403472042078704</v>
      </c>
      <c r="DE151" s="2">
        <f t="shared" si="256"/>
        <v>68.808989136199628</v>
      </c>
      <c r="DF151" s="2">
        <f t="shared" si="257"/>
        <v>71.12015556132242</v>
      </c>
      <c r="DG151" s="2">
        <f t="shared" si="258"/>
        <v>72.487798422931718</v>
      </c>
      <c r="DH151" s="2">
        <f t="shared" si="259"/>
        <v>75.268942374850084</v>
      </c>
      <c r="DI151" s="2">
        <f t="shared" si="260"/>
        <v>76.022627889752357</v>
      </c>
      <c r="DJ151" s="2">
        <f t="shared" si="261"/>
        <v>76.356449192588229</v>
      </c>
      <c r="DK151" s="2">
        <f t="shared" si="262"/>
        <v>75.500893702931307</v>
      </c>
      <c r="DL151" s="2">
        <f t="shared" si="263"/>
        <v>73.662929230686842</v>
      </c>
      <c r="DM151" s="2">
        <f t="shared" si="264"/>
        <v>69.544472247861961</v>
      </c>
      <c r="DN151" s="2">
        <f t="shared" si="265"/>
        <v>63.901841950411274</v>
      </c>
      <c r="DO151" s="2">
        <f t="shared" si="266"/>
        <v>56.123462049914927</v>
      </c>
      <c r="DP151" s="2">
        <f t="shared" si="267"/>
        <v>47.493131883850836</v>
      </c>
      <c r="DS151" s="2">
        <f t="shared" si="268"/>
        <v>0.98596455341051503</v>
      </c>
      <c r="DT151" s="2">
        <f t="shared" si="269"/>
        <v>0.98735016223184013</v>
      </c>
      <c r="DU151" s="2">
        <f t="shared" si="270"/>
        <v>0.98913595104293528</v>
      </c>
      <c r="DV151" s="2">
        <f t="shared" si="271"/>
        <v>0.98782201531819014</v>
      </c>
      <c r="DW151" s="2">
        <f t="shared" si="272"/>
        <v>0.98585784526120823</v>
      </c>
      <c r="DX151" s="2">
        <f t="shared" si="273"/>
        <v>0.98641649973772505</v>
      </c>
      <c r="DY151" s="2">
        <f t="shared" si="274"/>
        <v>0.98630802816074326</v>
      </c>
      <c r="DZ151" s="2">
        <f t="shared" si="275"/>
        <v>0.98869890299809371</v>
      </c>
      <c r="EA151" s="2">
        <f t="shared" si="276"/>
        <v>0.98283514998697863</v>
      </c>
      <c r="EB151" s="2">
        <f t="shared" si="277"/>
        <v>0.98550218316789673</v>
      </c>
      <c r="EC151" s="2">
        <f t="shared" si="278"/>
        <v>0.98689375035012739</v>
      </c>
      <c r="ED151" s="2">
        <f t="shared" si="279"/>
        <v>0.98517768008802176</v>
      </c>
      <c r="EE151" s="2">
        <f t="shared" si="280"/>
        <v>0.98445653181392323</v>
      </c>
    </row>
    <row r="152" spans="2:137" x14ac:dyDescent="0.25">
      <c r="B152" s="2">
        <v>146</v>
      </c>
      <c r="C152">
        <v>65.347999999999999</v>
      </c>
      <c r="D152">
        <v>69.802999999999997</v>
      </c>
      <c r="E152">
        <v>71.802999999999997</v>
      </c>
      <c r="F152">
        <v>73.061000000000007</v>
      </c>
      <c r="G152">
        <v>75.347999999999999</v>
      </c>
      <c r="H152">
        <v>78.152000000000001</v>
      </c>
      <c r="I152">
        <v>77.757999999999996</v>
      </c>
      <c r="J152">
        <v>78.015000000000001</v>
      </c>
      <c r="K152">
        <v>74.847999999999999</v>
      </c>
      <c r="L152">
        <v>72.484999999999999</v>
      </c>
      <c r="M152">
        <v>67.090999999999994</v>
      </c>
      <c r="N152">
        <v>58.167000000000002</v>
      </c>
      <c r="O152">
        <v>47.074599999999997</v>
      </c>
      <c r="R152" s="5">
        <f t="shared" si="190"/>
        <v>66.382885773437891</v>
      </c>
      <c r="S152" s="5">
        <f t="shared" si="191"/>
        <v>68.894356650197693</v>
      </c>
      <c r="T152" s="5">
        <f t="shared" si="192"/>
        <v>71.102312823716474</v>
      </c>
      <c r="U152" s="5">
        <f t="shared" si="193"/>
        <v>73.187867260256922</v>
      </c>
      <c r="V152" s="5">
        <f t="shared" si="194"/>
        <v>75.752178824607242</v>
      </c>
      <c r="W152" s="5">
        <f t="shared" si="195"/>
        <v>77.559203366789816</v>
      </c>
      <c r="X152" s="5">
        <f t="shared" si="196"/>
        <v>78.573999359265713</v>
      </c>
      <c r="Y152" s="5">
        <f t="shared" si="197"/>
        <v>78.601071232887946</v>
      </c>
      <c r="Z152" s="5">
        <f t="shared" si="198"/>
        <v>74.09506715317498</v>
      </c>
      <c r="AA152" s="5">
        <f t="shared" si="199"/>
        <v>71.727813391373289</v>
      </c>
      <c r="AB152" s="5">
        <f t="shared" si="200"/>
        <v>66.583978149292733</v>
      </c>
      <c r="AC152" s="5">
        <f t="shared" si="201"/>
        <v>57.464199728037542</v>
      </c>
      <c r="AD152" s="5">
        <f t="shared" si="202"/>
        <v>48.091455603243716</v>
      </c>
      <c r="AE152" s="5"/>
      <c r="AG152" s="5">
        <f t="shared" si="188"/>
        <v>-1.0348857734378925</v>
      </c>
      <c r="AH152" s="5">
        <f t="shared" si="188"/>
        <v>0.9086433498023041</v>
      </c>
      <c r="AI152" s="5">
        <f t="shared" si="188"/>
        <v>0.70068717628352317</v>
      </c>
      <c r="AJ152" s="5">
        <f t="shared" si="188"/>
        <v>-0.12686726025691542</v>
      </c>
      <c r="AK152" s="5">
        <f t="shared" si="188"/>
        <v>-0.40417882460724286</v>
      </c>
      <c r="AL152" s="5">
        <f t="shared" si="188"/>
        <v>0.59279663321018461</v>
      </c>
      <c r="AM152" s="5">
        <f t="shared" si="188"/>
        <v>-0.81599935926571732</v>
      </c>
      <c r="AN152" s="5">
        <f t="shared" si="188"/>
        <v>-0.58607123288794583</v>
      </c>
      <c r="AO152" s="5">
        <f t="shared" si="281"/>
        <v>0.75293284682501849</v>
      </c>
      <c r="AP152" s="5">
        <f t="shared" si="189"/>
        <v>0.75718660862671072</v>
      </c>
      <c r="AQ152" s="5">
        <f t="shared" si="189"/>
        <v>0.50702185070726102</v>
      </c>
      <c r="AR152" s="5">
        <f t="shared" si="189"/>
        <v>0.70280027196245953</v>
      </c>
      <c r="AS152" s="5">
        <f t="shared" si="189"/>
        <v>-1.0168556032437195</v>
      </c>
      <c r="AV152" s="2">
        <f t="shared" si="203"/>
        <v>66.38288559461401</v>
      </c>
      <c r="AW152" s="2">
        <f t="shared" si="204"/>
        <v>68.790754148191397</v>
      </c>
      <c r="AX152" s="2">
        <f t="shared" si="205"/>
        <v>71.10231282371592</v>
      </c>
      <c r="AY152" s="2">
        <f t="shared" si="206"/>
        <v>72.484846111151413</v>
      </c>
      <c r="AZ152" s="2">
        <f t="shared" si="207"/>
        <v>75.2791959284732</v>
      </c>
      <c r="BA152" s="2">
        <f t="shared" si="208"/>
        <v>76.026168534260833</v>
      </c>
      <c r="BB152" s="2">
        <f t="shared" si="209"/>
        <v>76.361951258443398</v>
      </c>
      <c r="BC152" s="2">
        <f t="shared" si="210"/>
        <v>75.493115404524318</v>
      </c>
      <c r="BD152" s="2">
        <f t="shared" si="211"/>
        <v>73.673232285018472</v>
      </c>
      <c r="BE152" s="2">
        <f t="shared" si="212"/>
        <v>69.551327040967138</v>
      </c>
      <c r="BF152" s="2">
        <f t="shared" si="213"/>
        <v>63.907808842747301</v>
      </c>
      <c r="BG152" s="2">
        <f t="shared" si="214"/>
        <v>56.132622983060728</v>
      </c>
      <c r="BH152" s="2">
        <f t="shared" si="215"/>
        <v>47.506471128489565</v>
      </c>
      <c r="BK152" s="2" t="str">
        <f t="shared" si="216"/>
        <v/>
      </c>
      <c r="BL152" s="2" t="str">
        <f t="shared" si="217"/>
        <v/>
      </c>
      <c r="BM152" s="2" t="str">
        <f t="shared" si="218"/>
        <v/>
      </c>
      <c r="BN152" s="2" t="str">
        <f t="shared" si="219"/>
        <v/>
      </c>
      <c r="BO152" s="2" t="str">
        <f t="shared" si="220"/>
        <v/>
      </c>
      <c r="BP152" s="2" t="str">
        <f t="shared" si="221"/>
        <v/>
      </c>
      <c r="BQ152" s="2" t="str">
        <f t="shared" si="222"/>
        <v/>
      </c>
      <c r="BR152" s="2" t="str">
        <f t="shared" si="223"/>
        <v/>
      </c>
      <c r="BS152" s="2" t="str">
        <f t="shared" si="224"/>
        <v/>
      </c>
      <c r="BT152" s="2" t="str">
        <f t="shared" si="225"/>
        <v/>
      </c>
      <c r="BU152" s="2" t="str">
        <f t="shared" si="226"/>
        <v/>
      </c>
      <c r="BV152" s="2" t="str">
        <f t="shared" si="227"/>
        <v/>
      </c>
      <c r="BW152" s="2" t="str">
        <f t="shared" si="228"/>
        <v/>
      </c>
      <c r="BZ152" s="2" t="str">
        <f t="shared" si="229"/>
        <v/>
      </c>
      <c r="CA152" s="2" t="str">
        <f t="shared" si="230"/>
        <v/>
      </c>
      <c r="CB152" s="2" t="str">
        <f t="shared" si="231"/>
        <v/>
      </c>
      <c r="CC152" s="2" t="str">
        <f t="shared" si="232"/>
        <v/>
      </c>
      <c r="CD152" s="2" t="str">
        <f t="shared" si="233"/>
        <v/>
      </c>
      <c r="CE152" s="2" t="str">
        <f t="shared" si="234"/>
        <v/>
      </c>
      <c r="CF152" s="2" t="str">
        <f t="shared" si="235"/>
        <v/>
      </c>
      <c r="CG152" s="2" t="str">
        <f t="shared" si="236"/>
        <v/>
      </c>
      <c r="CH152" s="2" t="str">
        <f t="shared" si="237"/>
        <v/>
      </c>
      <c r="CI152" s="2" t="str">
        <f t="shared" si="238"/>
        <v/>
      </c>
      <c r="CJ152" s="2" t="str">
        <f t="shared" si="239"/>
        <v/>
      </c>
      <c r="CK152" s="2" t="str">
        <f t="shared" si="240"/>
        <v/>
      </c>
      <c r="CL152" s="2" t="str">
        <f t="shared" si="241"/>
        <v/>
      </c>
      <c r="CO152" s="2">
        <f t="shared" si="242"/>
        <v>70.856072720820805</v>
      </c>
      <c r="CP152" s="2">
        <f t="shared" si="243"/>
        <v>71.786335468671837</v>
      </c>
      <c r="CQ152" s="2">
        <f t="shared" si="244"/>
        <v>73.929299737052744</v>
      </c>
      <c r="CR152" s="2">
        <f t="shared" si="245"/>
        <v>74.307931340076635</v>
      </c>
      <c r="CS152" s="2">
        <f t="shared" si="246"/>
        <v>78.357071328168885</v>
      </c>
      <c r="CT152" s="2">
        <f t="shared" si="247"/>
        <v>79.130286781304889</v>
      </c>
      <c r="CU152" s="2">
        <f t="shared" si="248"/>
        <v>79.281704704675064</v>
      </c>
      <c r="CV152" s="2">
        <f t="shared" si="249"/>
        <v>79.191514021989448</v>
      </c>
      <c r="CW152" s="2">
        <f t="shared" si="250"/>
        <v>77.273960617583526</v>
      </c>
      <c r="CX152" s="2">
        <f t="shared" si="251"/>
        <v>73.326216752598185</v>
      </c>
      <c r="CY152" s="2">
        <f t="shared" si="252"/>
        <v>67.99160476796726</v>
      </c>
      <c r="CZ152" s="2">
        <f t="shared" si="253"/>
        <v>58.835931612208768</v>
      </c>
      <c r="DA152" s="2">
        <f t="shared" si="254"/>
        <v>49.308504753808705</v>
      </c>
      <c r="DD152" s="2">
        <f t="shared" si="255"/>
        <v>66.324811559828206</v>
      </c>
      <c r="DE152" s="2">
        <f t="shared" si="256"/>
        <v>68.755751986415419</v>
      </c>
      <c r="DF152" s="2">
        <f t="shared" si="257"/>
        <v>71.073995022740334</v>
      </c>
      <c r="DG152" s="2">
        <f t="shared" si="258"/>
        <v>72.464348479010965</v>
      </c>
      <c r="DH152" s="2">
        <f t="shared" si="259"/>
        <v>75.238928645884386</v>
      </c>
      <c r="DI152" s="2">
        <f t="shared" si="260"/>
        <v>75.987184244701368</v>
      </c>
      <c r="DJ152" s="2">
        <f t="shared" si="261"/>
        <v>76.324985501056744</v>
      </c>
      <c r="DK152" s="2">
        <f t="shared" si="262"/>
        <v>75.454561331247845</v>
      </c>
      <c r="DL152" s="2">
        <f t="shared" si="263"/>
        <v>73.615880136931111</v>
      </c>
      <c r="DM152" s="2">
        <f t="shared" si="264"/>
        <v>69.500680558776807</v>
      </c>
      <c r="DN152" s="2">
        <f t="shared" si="265"/>
        <v>63.858346797668219</v>
      </c>
      <c r="DO152" s="2">
        <f t="shared" si="266"/>
        <v>56.095529531272518</v>
      </c>
      <c r="DP152" s="2">
        <f t="shared" si="267"/>
        <v>47.480522508003048</v>
      </c>
      <c r="DS152" s="2">
        <f t="shared" si="268"/>
        <v>0.98718369285669438</v>
      </c>
      <c r="DT152" s="2">
        <f t="shared" si="269"/>
        <v>0.9884503555236428</v>
      </c>
      <c r="DU152" s="2">
        <f t="shared" si="270"/>
        <v>0.99008238916370417</v>
      </c>
      <c r="DV152" s="2">
        <f t="shared" si="271"/>
        <v>0.98888163229690196</v>
      </c>
      <c r="DW152" s="2">
        <f t="shared" si="272"/>
        <v>0.98708613213321095</v>
      </c>
      <c r="DX152" s="2">
        <f t="shared" si="273"/>
        <v>0.98759687630120929</v>
      </c>
      <c r="DY152" s="2">
        <f t="shared" si="274"/>
        <v>0.9874977111991492</v>
      </c>
      <c r="DZ152" s="2">
        <f t="shared" si="275"/>
        <v>0.98968301809867965</v>
      </c>
      <c r="EA152" s="2">
        <f t="shared" si="276"/>
        <v>0.98432179160882483</v>
      </c>
      <c r="EB152" s="2">
        <f t="shared" si="277"/>
        <v>0.98676094549252236</v>
      </c>
      <c r="EC152" s="2">
        <f t="shared" si="278"/>
        <v>0.98803315799920777</v>
      </c>
      <c r="ED152" s="2">
        <f t="shared" si="279"/>
        <v>0.98646423017766183</v>
      </c>
      <c r="EE152" s="2">
        <f t="shared" si="280"/>
        <v>0.98580477433735636</v>
      </c>
    </row>
    <row r="153" spans="2:137" x14ac:dyDescent="0.25">
      <c r="B153" s="2">
        <v>147</v>
      </c>
      <c r="C153">
        <v>66.090999999999994</v>
      </c>
      <c r="D153">
        <v>68.757999999999996</v>
      </c>
      <c r="E153">
        <v>70.515000000000001</v>
      </c>
      <c r="F153">
        <v>73.061000000000007</v>
      </c>
      <c r="G153">
        <v>75.545000000000002</v>
      </c>
      <c r="H153">
        <v>78.515000000000001</v>
      </c>
      <c r="I153">
        <v>79.424000000000007</v>
      </c>
      <c r="J153">
        <v>78.545000000000002</v>
      </c>
      <c r="K153">
        <v>74.302999999999997</v>
      </c>
      <c r="L153">
        <v>72.47</v>
      </c>
      <c r="M153">
        <v>65.954999999999998</v>
      </c>
      <c r="N153">
        <v>57.741999999999997</v>
      </c>
      <c r="O153">
        <v>48.746299999999998</v>
      </c>
      <c r="R153" s="5">
        <f t="shared" si="190"/>
        <v>66.300064751330495</v>
      </c>
      <c r="S153" s="5">
        <f t="shared" si="191"/>
        <v>68.869453093046985</v>
      </c>
      <c r="T153" s="5">
        <f t="shared" si="192"/>
        <v>71.05407438931114</v>
      </c>
      <c r="U153" s="5">
        <f t="shared" si="193"/>
        <v>73.333773673920732</v>
      </c>
      <c r="V153" s="5">
        <f t="shared" si="194"/>
        <v>75.883779821937566</v>
      </c>
      <c r="W153" s="5">
        <f t="shared" si="195"/>
        <v>77.966369213220943</v>
      </c>
      <c r="X153" s="5">
        <f t="shared" si="196"/>
        <v>79.166466327604908</v>
      </c>
      <c r="Y153" s="5">
        <f t="shared" si="197"/>
        <v>78.92885420829829</v>
      </c>
      <c r="Z153" s="5">
        <f t="shared" si="198"/>
        <v>74.292634202281448</v>
      </c>
      <c r="AA153" s="5">
        <f t="shared" si="199"/>
        <v>72.374971811434108</v>
      </c>
      <c r="AB153" s="5">
        <f t="shared" si="200"/>
        <v>67.282984532007063</v>
      </c>
      <c r="AC153" s="5">
        <f t="shared" si="201"/>
        <v>57.982978727970178</v>
      </c>
      <c r="AD153" s="5">
        <f t="shared" si="202"/>
        <v>48.409283390223599</v>
      </c>
      <c r="AE153" s="5"/>
      <c r="AG153" s="5">
        <f t="shared" si="188"/>
        <v>-0.20906475133050151</v>
      </c>
      <c r="AH153" s="5">
        <f t="shared" si="188"/>
        <v>-0.11145309304698969</v>
      </c>
      <c r="AI153" s="5">
        <f t="shared" si="188"/>
        <v>-0.53907438931113916</v>
      </c>
      <c r="AJ153" s="5">
        <f t="shared" si="188"/>
        <v>-0.27277367392072449</v>
      </c>
      <c r="AK153" s="5">
        <f t="shared" si="188"/>
        <v>-0.33877982193756395</v>
      </c>
      <c r="AL153" s="5">
        <f t="shared" si="188"/>
        <v>0.54863078677905719</v>
      </c>
      <c r="AM153" s="5">
        <f t="shared" si="188"/>
        <v>0.25753367239509828</v>
      </c>
      <c r="AN153" s="5">
        <f t="shared" si="188"/>
        <v>-0.38385420829828831</v>
      </c>
      <c r="AO153" s="5">
        <f t="shared" si="281"/>
        <v>1.0365797718549175E-2</v>
      </c>
      <c r="AP153" s="5">
        <f t="shared" si="189"/>
        <v>9.5028188565891014E-2</v>
      </c>
      <c r="AQ153" s="5">
        <f t="shared" si="189"/>
        <v>-1.3279845320070649</v>
      </c>
      <c r="AR153" s="5">
        <f t="shared" si="189"/>
        <v>-0.24097872797018027</v>
      </c>
      <c r="AS153" s="5">
        <f t="shared" si="189"/>
        <v>0.33701660977639847</v>
      </c>
      <c r="AV153" s="2">
        <f t="shared" si="203"/>
        <v>66.300064481425451</v>
      </c>
      <c r="AW153" s="2">
        <f t="shared" si="204"/>
        <v>68.73496968719823</v>
      </c>
      <c r="AX153" s="2">
        <f t="shared" si="205"/>
        <v>71.054074389311054</v>
      </c>
      <c r="AY153" s="2">
        <f t="shared" si="206"/>
        <v>72.459864811651258</v>
      </c>
      <c r="AZ153" s="2">
        <f t="shared" si="207"/>
        <v>75.246320317238656</v>
      </c>
      <c r="BA153" s="2">
        <f t="shared" si="208"/>
        <v>75.987941553351732</v>
      </c>
      <c r="BB153" s="2">
        <f t="shared" si="209"/>
        <v>76.327785293975211</v>
      </c>
      <c r="BC153" s="2">
        <f t="shared" si="210"/>
        <v>75.44395302736217</v>
      </c>
      <c r="BD153" s="2">
        <f t="shared" si="211"/>
        <v>73.622110392704016</v>
      </c>
      <c r="BE153" s="2">
        <f t="shared" si="212"/>
        <v>69.503942196287753</v>
      </c>
      <c r="BF153" s="2">
        <f t="shared" si="213"/>
        <v>63.860767262006043</v>
      </c>
      <c r="BG153" s="2">
        <f t="shared" si="214"/>
        <v>56.102048553964487</v>
      </c>
      <c r="BH153" s="2">
        <f t="shared" si="215"/>
        <v>47.492003323160397</v>
      </c>
      <c r="BK153" s="2" t="str">
        <f t="shared" si="216"/>
        <v/>
      </c>
      <c r="BL153" s="2" t="str">
        <f t="shared" si="217"/>
        <v/>
      </c>
      <c r="BM153" s="2" t="str">
        <f t="shared" si="218"/>
        <v/>
      </c>
      <c r="BN153" s="2" t="str">
        <f t="shared" si="219"/>
        <v/>
      </c>
      <c r="BO153" s="2" t="str">
        <f t="shared" si="220"/>
        <v/>
      </c>
      <c r="BP153" s="2" t="str">
        <f t="shared" si="221"/>
        <v/>
      </c>
      <c r="BQ153" s="2" t="str">
        <f t="shared" si="222"/>
        <v/>
      </c>
      <c r="BR153" s="2" t="str">
        <f t="shared" si="223"/>
        <v/>
      </c>
      <c r="BS153" s="2" t="str">
        <f t="shared" si="224"/>
        <v/>
      </c>
      <c r="BT153" s="2" t="str">
        <f t="shared" si="225"/>
        <v/>
      </c>
      <c r="BU153" s="2" t="str">
        <f t="shared" si="226"/>
        <v/>
      </c>
      <c r="BV153" s="2" t="str">
        <f t="shared" si="227"/>
        <v/>
      </c>
      <c r="BW153" s="2" t="str">
        <f t="shared" si="228"/>
        <v/>
      </c>
      <c r="BZ153" s="2" t="str">
        <f t="shared" si="229"/>
        <v/>
      </c>
      <c r="CA153" s="2" t="str">
        <f t="shared" si="230"/>
        <v/>
      </c>
      <c r="CB153" s="2" t="str">
        <f t="shared" si="231"/>
        <v/>
      </c>
      <c r="CC153" s="2" t="str">
        <f t="shared" si="232"/>
        <v/>
      </c>
      <c r="CD153" s="2" t="str">
        <f t="shared" si="233"/>
        <v/>
      </c>
      <c r="CE153" s="2" t="str">
        <f t="shared" si="234"/>
        <v/>
      </c>
      <c r="CF153" s="2" t="str">
        <f t="shared" si="235"/>
        <v/>
      </c>
      <c r="CG153" s="2" t="str">
        <f t="shared" si="236"/>
        <v/>
      </c>
      <c r="CH153" s="2" t="str">
        <f t="shared" si="237"/>
        <v/>
      </c>
      <c r="CI153" s="2" t="str">
        <f t="shared" si="238"/>
        <v/>
      </c>
      <c r="CJ153" s="2" t="str">
        <f t="shared" si="239"/>
        <v/>
      </c>
      <c r="CK153" s="2" t="str">
        <f t="shared" si="240"/>
        <v/>
      </c>
      <c r="CL153" s="2" t="str">
        <f t="shared" si="241"/>
        <v/>
      </c>
      <c r="CO153" s="2">
        <f t="shared" si="242"/>
        <v>70.853422698631306</v>
      </c>
      <c r="CP153" s="2">
        <f t="shared" si="243"/>
        <v>71.780520570919521</v>
      </c>
      <c r="CQ153" s="2">
        <f t="shared" si="244"/>
        <v>73.926352799798735</v>
      </c>
      <c r="CR153" s="2">
        <f t="shared" si="245"/>
        <v>74.309496922849235</v>
      </c>
      <c r="CS153" s="2">
        <f t="shared" si="246"/>
        <v>78.38128764470396</v>
      </c>
      <c r="CT153" s="2">
        <f t="shared" si="247"/>
        <v>79.148535067928975</v>
      </c>
      <c r="CU153" s="2">
        <f t="shared" si="248"/>
        <v>79.295198995624517</v>
      </c>
      <c r="CV153" s="2">
        <f t="shared" si="249"/>
        <v>79.201499447787427</v>
      </c>
      <c r="CW153" s="2">
        <f t="shared" si="250"/>
        <v>77.289859172327965</v>
      </c>
      <c r="CX153" s="2">
        <f t="shared" si="251"/>
        <v>73.34937578119559</v>
      </c>
      <c r="CY153" s="2">
        <f t="shared" si="252"/>
        <v>68.017502737212624</v>
      </c>
      <c r="CZ153" s="2">
        <f t="shared" si="253"/>
        <v>58.855053795270678</v>
      </c>
      <c r="DA153" s="2">
        <f t="shared" si="254"/>
        <v>49.326381434905436</v>
      </c>
      <c r="DD153" s="2">
        <f t="shared" si="255"/>
        <v>66.246151077577707</v>
      </c>
      <c r="DE153" s="2">
        <f t="shared" si="256"/>
        <v>68.70251483663121</v>
      </c>
      <c r="DF153" s="2">
        <f t="shared" si="257"/>
        <v>71.027834484158262</v>
      </c>
      <c r="DG153" s="2">
        <f t="shared" si="258"/>
        <v>72.440898535090213</v>
      </c>
      <c r="DH153" s="2">
        <f t="shared" si="259"/>
        <v>75.208914916918701</v>
      </c>
      <c r="DI153" s="2">
        <f t="shared" si="260"/>
        <v>75.951740599650364</v>
      </c>
      <c r="DJ153" s="2">
        <f t="shared" si="261"/>
        <v>76.293521809525274</v>
      </c>
      <c r="DK153" s="2">
        <f t="shared" si="262"/>
        <v>75.408228959564383</v>
      </c>
      <c r="DL153" s="2">
        <f t="shared" si="263"/>
        <v>73.568831043175365</v>
      </c>
      <c r="DM153" s="2">
        <f t="shared" si="264"/>
        <v>69.456888869691653</v>
      </c>
      <c r="DN153" s="2">
        <f t="shared" si="265"/>
        <v>63.81485164492517</v>
      </c>
      <c r="DO153" s="2">
        <f t="shared" si="266"/>
        <v>56.06759701263011</v>
      </c>
      <c r="DP153" s="2">
        <f t="shared" si="267"/>
        <v>47.467913132155267</v>
      </c>
      <c r="DS153" s="2">
        <f t="shared" si="268"/>
        <v>0.98829819288244658</v>
      </c>
      <c r="DT153" s="2">
        <f t="shared" si="269"/>
        <v>0.9894558836569135</v>
      </c>
      <c r="DU153" s="2">
        <f t="shared" si="270"/>
        <v>0.99094713150122105</v>
      </c>
      <c r="DV153" s="2">
        <f t="shared" si="271"/>
        <v>0.98984999843450272</v>
      </c>
      <c r="DW153" s="2">
        <f t="shared" si="272"/>
        <v>0.98820901466200972</v>
      </c>
      <c r="DX153" s="2">
        <f t="shared" si="273"/>
        <v>0.98867585825095061</v>
      </c>
      <c r="DY153" s="2">
        <f t="shared" si="274"/>
        <v>0.98858522008675354</v>
      </c>
      <c r="DZ153" s="2">
        <f t="shared" si="275"/>
        <v>0.9905822514084629</v>
      </c>
      <c r="EA153" s="2">
        <f t="shared" si="276"/>
        <v>0.98568155152839876</v>
      </c>
      <c r="EB153" s="2">
        <f t="shared" si="277"/>
        <v>0.98791175727347025</v>
      </c>
      <c r="EC153" s="2">
        <f t="shared" si="278"/>
        <v>0.98907460646325596</v>
      </c>
      <c r="ED153" s="2">
        <f t="shared" si="279"/>
        <v>0.98764051103897577</v>
      </c>
      <c r="EE153" s="2">
        <f t="shared" si="280"/>
        <v>0.9870376099665058</v>
      </c>
    </row>
    <row r="154" spans="2:137" x14ac:dyDescent="0.25">
      <c r="B154" s="2">
        <v>148</v>
      </c>
      <c r="C154">
        <v>66.182000000000002</v>
      </c>
      <c r="D154">
        <v>69.772999999999996</v>
      </c>
      <c r="E154">
        <v>71.135999999999996</v>
      </c>
      <c r="F154">
        <v>73.864000000000004</v>
      </c>
      <c r="G154">
        <v>75.347999999999999</v>
      </c>
      <c r="H154">
        <v>78.152000000000001</v>
      </c>
      <c r="I154">
        <v>78.787999999999997</v>
      </c>
      <c r="J154">
        <v>79.938999999999993</v>
      </c>
      <c r="K154">
        <v>76.5</v>
      </c>
      <c r="L154">
        <v>74.575999999999993</v>
      </c>
      <c r="M154">
        <v>67.697000000000003</v>
      </c>
      <c r="N154">
        <v>58.847999999999999</v>
      </c>
      <c r="O154">
        <v>48.209000000000003</v>
      </c>
      <c r="R154" s="5">
        <f t="shared" si="190"/>
        <v>66.217523301380496</v>
      </c>
      <c r="S154" s="5">
        <f t="shared" si="191"/>
        <v>68.844189004272138</v>
      </c>
      <c r="T154" s="5">
        <f t="shared" si="192"/>
        <v>71.00598117059404</v>
      </c>
      <c r="U154" s="5">
        <f t="shared" si="193"/>
        <v>73.460310013727394</v>
      </c>
      <c r="V154" s="5">
        <f t="shared" si="194"/>
        <v>76.024266569057261</v>
      </c>
      <c r="W154" s="5">
        <f t="shared" si="195"/>
        <v>78.358104438327331</v>
      </c>
      <c r="X154" s="5">
        <f t="shared" si="196"/>
        <v>79.728960090502099</v>
      </c>
      <c r="Y154" s="5">
        <f t="shared" si="197"/>
        <v>79.078968894744122</v>
      </c>
      <c r="Z154" s="5">
        <f t="shared" si="198"/>
        <v>74.577819588764157</v>
      </c>
      <c r="AA154" s="5">
        <f t="shared" si="199"/>
        <v>73.02738784508594</v>
      </c>
      <c r="AB154" s="5">
        <f t="shared" si="200"/>
        <v>67.942830864479689</v>
      </c>
      <c r="AC154" s="5">
        <f t="shared" si="201"/>
        <v>58.579485639371001</v>
      </c>
      <c r="AD154" s="5">
        <f t="shared" si="202"/>
        <v>48.837449799163529</v>
      </c>
      <c r="AE154" s="5"/>
      <c r="AG154" s="5">
        <f t="shared" si="188"/>
        <v>-3.5523301380493422E-2</v>
      </c>
      <c r="AH154" s="5">
        <f t="shared" si="188"/>
        <v>0.92881099572785786</v>
      </c>
      <c r="AI154" s="5">
        <f t="shared" si="188"/>
        <v>0.13001882940595522</v>
      </c>
      <c r="AJ154" s="5">
        <f t="shared" si="188"/>
        <v>0.40368998627261021</v>
      </c>
      <c r="AK154" s="5">
        <f t="shared" si="188"/>
        <v>-0.67626656905726179</v>
      </c>
      <c r="AL154" s="5">
        <f t="shared" si="188"/>
        <v>-0.20610443832732983</v>
      </c>
      <c r="AM154" s="5">
        <f t="shared" si="188"/>
        <v>-0.94096009050210228</v>
      </c>
      <c r="AN154" s="5">
        <f t="shared" si="188"/>
        <v>0.8600311052558709</v>
      </c>
      <c r="AO154" s="5">
        <f t="shared" si="281"/>
        <v>1.9221804112358427</v>
      </c>
      <c r="AP154" s="5">
        <f t="shared" si="189"/>
        <v>1.5486121549140535</v>
      </c>
      <c r="AQ154" s="5">
        <f t="shared" si="189"/>
        <v>-0.24583086447968583</v>
      </c>
      <c r="AR154" s="5">
        <f t="shared" si="189"/>
        <v>0.26851436062899836</v>
      </c>
      <c r="AS154" s="5">
        <f t="shared" si="189"/>
        <v>-0.62844979916352628</v>
      </c>
      <c r="AV154" s="2">
        <f t="shared" si="203"/>
        <v>66.217522915836838</v>
      </c>
      <c r="AW154" s="2">
        <f t="shared" si="204"/>
        <v>68.679360801400506</v>
      </c>
      <c r="AX154" s="2">
        <f t="shared" si="205"/>
        <v>71.005981170594026</v>
      </c>
      <c r="AY154" s="2">
        <f t="shared" si="206"/>
        <v>72.434993276475822</v>
      </c>
      <c r="AZ154" s="2">
        <f t="shared" si="207"/>
        <v>75.213634516734373</v>
      </c>
      <c r="BA154" s="2">
        <f t="shared" si="208"/>
        <v>75.949900615827715</v>
      </c>
      <c r="BB154" s="2">
        <f t="shared" si="209"/>
        <v>76.293806705470345</v>
      </c>
      <c r="BC154" s="2">
        <f t="shared" si="210"/>
        <v>75.394988465410236</v>
      </c>
      <c r="BD154" s="2">
        <f t="shared" si="211"/>
        <v>73.571257633464597</v>
      </c>
      <c r="BE154" s="2">
        <f t="shared" si="212"/>
        <v>69.456794908337528</v>
      </c>
      <c r="BF154" s="2">
        <f t="shared" si="213"/>
        <v>63.813964430791152</v>
      </c>
      <c r="BG154" s="2">
        <f t="shared" si="214"/>
        <v>56.071649857261946</v>
      </c>
      <c r="BH154" s="2">
        <f t="shared" si="215"/>
        <v>47.477660171525621</v>
      </c>
      <c r="BK154" s="2" t="str">
        <f t="shared" si="216"/>
        <v/>
      </c>
      <c r="BL154" s="2" t="str">
        <f t="shared" si="217"/>
        <v/>
      </c>
      <c r="BM154" s="2" t="str">
        <f t="shared" si="218"/>
        <v/>
      </c>
      <c r="BN154" s="2" t="str">
        <f t="shared" si="219"/>
        <v/>
      </c>
      <c r="BO154" s="2" t="str">
        <f t="shared" si="220"/>
        <v/>
      </c>
      <c r="BP154" s="2" t="str">
        <f t="shared" si="221"/>
        <v/>
      </c>
      <c r="BQ154" s="2" t="str">
        <f t="shared" si="222"/>
        <v/>
      </c>
      <c r="BR154" s="2" t="str">
        <f t="shared" si="223"/>
        <v/>
      </c>
      <c r="BS154" s="2" t="str">
        <f t="shared" si="224"/>
        <v/>
      </c>
      <c r="BT154" s="2" t="str">
        <f t="shared" si="225"/>
        <v/>
      </c>
      <c r="BU154" s="2" t="str">
        <f t="shared" si="226"/>
        <v/>
      </c>
      <c r="BV154" s="2" t="str">
        <f t="shared" si="227"/>
        <v/>
      </c>
      <c r="BW154" s="2" t="str">
        <f t="shared" si="228"/>
        <v/>
      </c>
      <c r="BZ154" s="2" t="str">
        <f t="shared" si="229"/>
        <v/>
      </c>
      <c r="CA154" s="2" t="str">
        <f t="shared" si="230"/>
        <v/>
      </c>
      <c r="CB154" s="2" t="str">
        <f t="shared" si="231"/>
        <v/>
      </c>
      <c r="CC154" s="2" t="str">
        <f t="shared" si="232"/>
        <v/>
      </c>
      <c r="CD154" s="2" t="str">
        <f t="shared" si="233"/>
        <v/>
      </c>
      <c r="CE154" s="2" t="str">
        <f t="shared" si="234"/>
        <v/>
      </c>
      <c r="CF154" s="2" t="str">
        <f t="shared" si="235"/>
        <v/>
      </c>
      <c r="CG154" s="2" t="str">
        <f t="shared" si="236"/>
        <v/>
      </c>
      <c r="CH154" s="2" t="str">
        <f t="shared" si="237"/>
        <v/>
      </c>
      <c r="CI154" s="2" t="str">
        <f t="shared" si="238"/>
        <v/>
      </c>
      <c r="CJ154" s="2" t="str">
        <f t="shared" si="239"/>
        <v/>
      </c>
      <c r="CK154" s="2" t="str">
        <f t="shared" si="240"/>
        <v/>
      </c>
      <c r="CL154" s="2" t="str">
        <f t="shared" si="241"/>
        <v/>
      </c>
      <c r="CO154" s="2">
        <f t="shared" si="242"/>
        <v>70.850772676441792</v>
      </c>
      <c r="CP154" s="2">
        <f t="shared" si="243"/>
        <v>71.774705673167205</v>
      </c>
      <c r="CQ154" s="2">
        <f t="shared" si="244"/>
        <v>73.923405862544712</v>
      </c>
      <c r="CR154" s="2">
        <f t="shared" si="245"/>
        <v>74.311062505621834</v>
      </c>
      <c r="CS154" s="2">
        <f t="shared" si="246"/>
        <v>78.405503961239049</v>
      </c>
      <c r="CT154" s="2">
        <f t="shared" si="247"/>
        <v>79.166783354553075</v>
      </c>
      <c r="CU154" s="2">
        <f t="shared" si="248"/>
        <v>79.30869328657397</v>
      </c>
      <c r="CV154" s="2">
        <f t="shared" si="249"/>
        <v>79.21148487358542</v>
      </c>
      <c r="CW154" s="2">
        <f t="shared" si="250"/>
        <v>77.305757727072404</v>
      </c>
      <c r="CX154" s="2">
        <f t="shared" si="251"/>
        <v>73.372534809792995</v>
      </c>
      <c r="CY154" s="2">
        <f t="shared" si="252"/>
        <v>68.043400706457987</v>
      </c>
      <c r="CZ154" s="2">
        <f t="shared" si="253"/>
        <v>58.874175978332588</v>
      </c>
      <c r="DA154" s="2">
        <f t="shared" si="254"/>
        <v>49.344258116002166</v>
      </c>
      <c r="DD154" s="2">
        <f t="shared" si="255"/>
        <v>66.167490595327195</v>
      </c>
      <c r="DE154" s="2">
        <f t="shared" si="256"/>
        <v>68.649277686847014</v>
      </c>
      <c r="DF154" s="2">
        <f t="shared" si="257"/>
        <v>70.981673945576176</v>
      </c>
      <c r="DG154" s="2">
        <f t="shared" si="258"/>
        <v>72.41744859116946</v>
      </c>
      <c r="DH154" s="2">
        <f t="shared" si="259"/>
        <v>75.178901187953016</v>
      </c>
      <c r="DI154" s="2">
        <f t="shared" si="260"/>
        <v>75.91629695459936</v>
      </c>
      <c r="DJ154" s="2">
        <f t="shared" si="261"/>
        <v>76.262058117993789</v>
      </c>
      <c r="DK154" s="2">
        <f t="shared" si="262"/>
        <v>75.361896587880906</v>
      </c>
      <c r="DL154" s="2">
        <f t="shared" si="263"/>
        <v>73.521781949419633</v>
      </c>
      <c r="DM154" s="2">
        <f t="shared" si="264"/>
        <v>69.413097180606485</v>
      </c>
      <c r="DN154" s="2">
        <f t="shared" si="265"/>
        <v>63.771356492182115</v>
      </c>
      <c r="DO154" s="2">
        <f t="shared" si="266"/>
        <v>56.039664493987708</v>
      </c>
      <c r="DP154" s="2">
        <f t="shared" si="267"/>
        <v>47.455303756307487</v>
      </c>
      <c r="DS154" s="2">
        <f t="shared" si="268"/>
        <v>0.98931682532824528</v>
      </c>
      <c r="DT154" s="2">
        <f t="shared" si="269"/>
        <v>0.99037472157887751</v>
      </c>
      <c r="DU154" s="2">
        <f t="shared" si="270"/>
        <v>0.99173710395647074</v>
      </c>
      <c r="DV154" s="2">
        <f t="shared" si="271"/>
        <v>0.99073481390664309</v>
      </c>
      <c r="DW154" s="2">
        <f t="shared" si="272"/>
        <v>0.98923532544231441</v>
      </c>
      <c r="DX154" s="2">
        <f t="shared" si="273"/>
        <v>0.98966195913668886</v>
      </c>
      <c r="DY154" s="2">
        <f t="shared" si="274"/>
        <v>0.98957913050962654</v>
      </c>
      <c r="DZ154" s="2">
        <f t="shared" si="275"/>
        <v>0.99140378786681616</v>
      </c>
      <c r="EA154" s="2">
        <f t="shared" si="276"/>
        <v>0.98692494694676514</v>
      </c>
      <c r="EB154" s="2">
        <f t="shared" si="277"/>
        <v>0.98896365296704469</v>
      </c>
      <c r="EC154" s="2">
        <f t="shared" si="278"/>
        <v>0.9900263348242837</v>
      </c>
      <c r="ED154" s="2">
        <f t="shared" si="279"/>
        <v>0.98871574045443278</v>
      </c>
      <c r="EE154" s="2">
        <f t="shared" si="280"/>
        <v>0.98816466099173073</v>
      </c>
    </row>
    <row r="155" spans="2:137" x14ac:dyDescent="0.25">
      <c r="B155" s="2">
        <v>149</v>
      </c>
      <c r="C155">
        <v>65.879000000000005</v>
      </c>
      <c r="D155">
        <v>68.605999999999995</v>
      </c>
      <c r="E155">
        <v>71.802999999999997</v>
      </c>
      <c r="F155">
        <v>74.135999999999996</v>
      </c>
      <c r="G155">
        <v>76.424000000000007</v>
      </c>
      <c r="H155">
        <v>77.620999999999995</v>
      </c>
      <c r="I155">
        <v>79.409000000000006</v>
      </c>
      <c r="J155">
        <v>78.438999999999993</v>
      </c>
      <c r="K155">
        <v>76.287999999999997</v>
      </c>
      <c r="L155">
        <v>73.5</v>
      </c>
      <c r="M155">
        <v>68.135999999999996</v>
      </c>
      <c r="N155">
        <v>58.726999999999997</v>
      </c>
      <c r="O155">
        <v>49.955199999999998</v>
      </c>
      <c r="R155" s="5">
        <f t="shared" si="190"/>
        <v>66.135244865128968</v>
      </c>
      <c r="S155" s="5">
        <f t="shared" si="191"/>
        <v>68.814664001232501</v>
      </c>
      <c r="T155" s="5">
        <f t="shared" si="192"/>
        <v>70.958023877066452</v>
      </c>
      <c r="U155" s="5">
        <f t="shared" si="193"/>
        <v>73.545611675931184</v>
      </c>
      <c r="V155" s="5">
        <f t="shared" si="194"/>
        <v>76.153782851055453</v>
      </c>
      <c r="W155" s="5">
        <f t="shared" si="195"/>
        <v>78.67688255688293</v>
      </c>
      <c r="X155" s="5">
        <f t="shared" si="196"/>
        <v>80.17997766347402</v>
      </c>
      <c r="Y155" s="5">
        <f t="shared" si="197"/>
        <v>79.017809212194166</v>
      </c>
      <c r="Z155" s="5">
        <f t="shared" si="198"/>
        <v>74.947650160811293</v>
      </c>
      <c r="AA155" s="5">
        <f t="shared" si="199"/>
        <v>73.596495530863621</v>
      </c>
      <c r="AB155" s="5">
        <f t="shared" si="200"/>
        <v>68.467229144058109</v>
      </c>
      <c r="AC155" s="5">
        <f t="shared" si="201"/>
        <v>59.197478260559215</v>
      </c>
      <c r="AD155" s="5">
        <f t="shared" si="202"/>
        <v>49.369130404318845</v>
      </c>
      <c r="AE155" s="5"/>
      <c r="AG155" s="5">
        <f t="shared" si="188"/>
        <v>-0.25624486512896283</v>
      </c>
      <c r="AH155" s="5">
        <f t="shared" si="188"/>
        <v>-0.20866400123250628</v>
      </c>
      <c r="AI155" s="5">
        <f t="shared" si="188"/>
        <v>0.84497612293354507</v>
      </c>
      <c r="AJ155" s="5">
        <f t="shared" si="188"/>
        <v>0.5903883240688117</v>
      </c>
      <c r="AK155" s="5">
        <f t="shared" si="188"/>
        <v>0.27021714894455329</v>
      </c>
      <c r="AL155" s="5">
        <f t="shared" si="188"/>
        <v>-1.0558825568829349</v>
      </c>
      <c r="AM155" s="5">
        <f t="shared" si="188"/>
        <v>-0.77097766347401375</v>
      </c>
      <c r="AN155" s="5">
        <f t="shared" si="188"/>
        <v>-0.57880921219417303</v>
      </c>
      <c r="AO155" s="5">
        <f t="shared" si="281"/>
        <v>1.3403498391887041</v>
      </c>
      <c r="AP155" s="5">
        <f t="shared" si="189"/>
        <v>-9.6495530863620615E-2</v>
      </c>
      <c r="AQ155" s="5">
        <f t="shared" si="189"/>
        <v>-0.33122914405811343</v>
      </c>
      <c r="AR155" s="5">
        <f t="shared" si="189"/>
        <v>-0.4704782605592186</v>
      </c>
      <c r="AS155" s="5">
        <f t="shared" si="189"/>
        <v>0.58606959568115258</v>
      </c>
      <c r="AV155" s="2">
        <f t="shared" si="203"/>
        <v>66.13524434416037</v>
      </c>
      <c r="AW155" s="2">
        <f t="shared" si="204"/>
        <v>68.623916561902305</v>
      </c>
      <c r="AX155" s="2">
        <f t="shared" si="205"/>
        <v>70.958023877066452</v>
      </c>
      <c r="AY155" s="2">
        <f t="shared" si="206"/>
        <v>72.410224198026896</v>
      </c>
      <c r="AZ155" s="2">
        <f t="shared" si="207"/>
        <v>75.181127571806456</v>
      </c>
      <c r="BA155" s="2">
        <f t="shared" si="208"/>
        <v>75.912034805922417</v>
      </c>
      <c r="BB155" s="2">
        <f t="shared" si="209"/>
        <v>76.260003726690073</v>
      </c>
      <c r="BC155" s="2">
        <f t="shared" si="210"/>
        <v>75.346209068597787</v>
      </c>
      <c r="BD155" s="2">
        <f t="shared" si="211"/>
        <v>73.520658676659394</v>
      </c>
      <c r="BE155" s="2">
        <f t="shared" si="212"/>
        <v>69.409871562647851</v>
      </c>
      <c r="BF155" s="2">
        <f t="shared" si="213"/>
        <v>63.767386133376448</v>
      </c>
      <c r="BG155" s="2">
        <f t="shared" si="214"/>
        <v>56.041416704302897</v>
      </c>
      <c r="BH155" s="2">
        <f t="shared" si="215"/>
        <v>47.463434336877526</v>
      </c>
      <c r="BK155" s="2" t="str">
        <f t="shared" si="216"/>
        <v/>
      </c>
      <c r="BL155" s="2" t="str">
        <f t="shared" si="217"/>
        <v/>
      </c>
      <c r="BM155" s="2" t="str">
        <f t="shared" si="218"/>
        <v/>
      </c>
      <c r="BN155" s="2" t="str">
        <f t="shared" si="219"/>
        <v/>
      </c>
      <c r="BO155" s="2" t="str">
        <f t="shared" si="220"/>
        <v/>
      </c>
      <c r="BP155" s="2" t="str">
        <f t="shared" si="221"/>
        <v/>
      </c>
      <c r="BQ155" s="2" t="str">
        <f t="shared" si="222"/>
        <v/>
      </c>
      <c r="BR155" s="2" t="str">
        <f t="shared" si="223"/>
        <v/>
      </c>
      <c r="BS155" s="2" t="str">
        <f t="shared" si="224"/>
        <v/>
      </c>
      <c r="BT155" s="2" t="str">
        <f t="shared" si="225"/>
        <v/>
      </c>
      <c r="BU155" s="2" t="str">
        <f t="shared" si="226"/>
        <v/>
      </c>
      <c r="BV155" s="2" t="str">
        <f t="shared" si="227"/>
        <v/>
      </c>
      <c r="BW155" s="2" t="str">
        <f t="shared" si="228"/>
        <v/>
      </c>
      <c r="BZ155" s="2" t="str">
        <f t="shared" si="229"/>
        <v/>
      </c>
      <c r="CA155" s="2" t="str">
        <f t="shared" si="230"/>
        <v/>
      </c>
      <c r="CB155" s="2" t="str">
        <f t="shared" si="231"/>
        <v/>
      </c>
      <c r="CC155" s="2" t="str">
        <f t="shared" si="232"/>
        <v/>
      </c>
      <c r="CD155" s="2" t="str">
        <f t="shared" si="233"/>
        <v/>
      </c>
      <c r="CE155" s="2" t="str">
        <f t="shared" si="234"/>
        <v/>
      </c>
      <c r="CF155" s="2" t="str">
        <f t="shared" si="235"/>
        <v/>
      </c>
      <c r="CG155" s="2" t="str">
        <f t="shared" si="236"/>
        <v/>
      </c>
      <c r="CH155" s="2" t="str">
        <f t="shared" si="237"/>
        <v/>
      </c>
      <c r="CI155" s="2" t="str">
        <f t="shared" si="238"/>
        <v/>
      </c>
      <c r="CJ155" s="2" t="str">
        <f t="shared" si="239"/>
        <v/>
      </c>
      <c r="CK155" s="2" t="str">
        <f t="shared" si="240"/>
        <v/>
      </c>
      <c r="CL155" s="2" t="str">
        <f t="shared" si="241"/>
        <v/>
      </c>
      <c r="CO155" s="2">
        <f t="shared" si="242"/>
        <v>70.848122654252293</v>
      </c>
      <c r="CP155" s="2">
        <f t="shared" si="243"/>
        <v>71.768890775414874</v>
      </c>
      <c r="CQ155" s="2">
        <f t="shared" si="244"/>
        <v>73.920458925290703</v>
      </c>
      <c r="CR155" s="2">
        <f t="shared" si="245"/>
        <v>74.312628088394419</v>
      </c>
      <c r="CS155" s="2">
        <f t="shared" si="246"/>
        <v>78.429720277774123</v>
      </c>
      <c r="CT155" s="2">
        <f t="shared" si="247"/>
        <v>79.185031641177162</v>
      </c>
      <c r="CU155" s="2">
        <f t="shared" si="248"/>
        <v>79.322187577523437</v>
      </c>
      <c r="CV155" s="2">
        <f t="shared" si="249"/>
        <v>79.221470299383398</v>
      </c>
      <c r="CW155" s="2">
        <f t="shared" si="250"/>
        <v>77.321656281816843</v>
      </c>
      <c r="CX155" s="2">
        <f t="shared" si="251"/>
        <v>73.3956938383904</v>
      </c>
      <c r="CY155" s="2">
        <f t="shared" si="252"/>
        <v>68.069298675703351</v>
      </c>
      <c r="CZ155" s="2">
        <f t="shared" si="253"/>
        <v>58.893298161394497</v>
      </c>
      <c r="DA155" s="2">
        <f t="shared" si="254"/>
        <v>49.362134797098896</v>
      </c>
      <c r="DD155" s="2">
        <f t="shared" si="255"/>
        <v>66.088830113076696</v>
      </c>
      <c r="DE155" s="2">
        <f t="shared" si="256"/>
        <v>68.596040537062805</v>
      </c>
      <c r="DF155" s="2">
        <f t="shared" si="257"/>
        <v>70.93551340699409</v>
      </c>
      <c r="DG155" s="2">
        <f t="shared" si="258"/>
        <v>72.393998647248708</v>
      </c>
      <c r="DH155" s="2">
        <f t="shared" si="259"/>
        <v>75.148887458987318</v>
      </c>
      <c r="DI155" s="2">
        <f t="shared" si="260"/>
        <v>75.880853309548357</v>
      </c>
      <c r="DJ155" s="2">
        <f t="shared" si="261"/>
        <v>76.230594426462304</v>
      </c>
      <c r="DK155" s="2">
        <f t="shared" si="262"/>
        <v>75.315564216197444</v>
      </c>
      <c r="DL155" s="2">
        <f t="shared" si="263"/>
        <v>73.474732855663888</v>
      </c>
      <c r="DM155" s="2">
        <f t="shared" si="264"/>
        <v>69.369305491521331</v>
      </c>
      <c r="DN155" s="2">
        <f t="shared" si="265"/>
        <v>63.727861339439066</v>
      </c>
      <c r="DO155" s="2">
        <f t="shared" si="266"/>
        <v>56.011731975345299</v>
      </c>
      <c r="DP155" s="2">
        <f t="shared" si="267"/>
        <v>47.442694380459706</v>
      </c>
      <c r="DS155" s="2">
        <f t="shared" si="268"/>
        <v>0.9902476616677558</v>
      </c>
      <c r="DT155" s="2">
        <f t="shared" si="269"/>
        <v>0.99121420087763812</v>
      </c>
      <c r="DU155" s="2">
        <f t="shared" si="270"/>
        <v>0.9924586663527416</v>
      </c>
      <c r="DV155" s="2">
        <f t="shared" si="271"/>
        <v>0.99154315553059436</v>
      </c>
      <c r="DW155" s="2">
        <f t="shared" si="272"/>
        <v>0.99017319241793544</v>
      </c>
      <c r="DX155" s="2">
        <f t="shared" si="273"/>
        <v>0.99056301045389061</v>
      </c>
      <c r="DY155" s="2">
        <f t="shared" si="274"/>
        <v>0.99048733167956804</v>
      </c>
      <c r="DZ155" s="2">
        <f t="shared" si="275"/>
        <v>0.99215422702244227</v>
      </c>
      <c r="EA155" s="2">
        <f t="shared" si="276"/>
        <v>0.98806167529010969</v>
      </c>
      <c r="EB155" s="2">
        <f t="shared" si="277"/>
        <v>0.98992494820871946</v>
      </c>
      <c r="EC155" s="2">
        <f t="shared" si="278"/>
        <v>0.99089591974362257</v>
      </c>
      <c r="ED155" s="2">
        <f t="shared" si="279"/>
        <v>0.98969840460326297</v>
      </c>
      <c r="EE155" s="2">
        <f t="shared" si="280"/>
        <v>0.9891947901909186</v>
      </c>
    </row>
    <row r="156" spans="2:137" x14ac:dyDescent="0.25">
      <c r="B156" s="2">
        <v>150</v>
      </c>
      <c r="C156">
        <v>64.742000000000004</v>
      </c>
      <c r="D156">
        <v>69.197000000000003</v>
      </c>
      <c r="E156">
        <v>70.712000000000003</v>
      </c>
      <c r="F156">
        <v>73.317999999999998</v>
      </c>
      <c r="G156">
        <v>76.364000000000004</v>
      </c>
      <c r="H156">
        <v>78.515000000000001</v>
      </c>
      <c r="I156">
        <v>80.317999999999998</v>
      </c>
      <c r="J156">
        <v>78.697000000000003</v>
      </c>
      <c r="K156">
        <v>77.954999999999998</v>
      </c>
      <c r="L156">
        <v>73.47</v>
      </c>
      <c r="M156">
        <v>69.605999999999995</v>
      </c>
      <c r="N156">
        <v>59.363999999999997</v>
      </c>
      <c r="O156">
        <v>50.402999999999999</v>
      </c>
      <c r="R156" s="5">
        <f t="shared" si="190"/>
        <v>66.053213569136801</v>
      </c>
      <c r="S156" s="5">
        <f t="shared" si="191"/>
        <v>68.777051793842006</v>
      </c>
      <c r="T156" s="5">
        <f t="shared" si="192"/>
        <v>70.910193703728154</v>
      </c>
      <c r="U156" s="5">
        <f t="shared" si="193"/>
        <v>73.572205217851632</v>
      </c>
      <c r="V156" s="5">
        <f t="shared" si="194"/>
        <v>76.249968479755395</v>
      </c>
      <c r="W156" s="5">
        <f t="shared" si="195"/>
        <v>78.86834964020052</v>
      </c>
      <c r="X156" s="5">
        <f t="shared" si="196"/>
        <v>80.444570667336734</v>
      </c>
      <c r="Y156" s="5">
        <f t="shared" si="197"/>
        <v>78.747488168141672</v>
      </c>
      <c r="Z156" s="5">
        <f t="shared" si="198"/>
        <v>75.38084171619758</v>
      </c>
      <c r="AA156" s="5">
        <f t="shared" si="199"/>
        <v>73.991320644823048</v>
      </c>
      <c r="AB156" s="5">
        <f t="shared" si="200"/>
        <v>68.768388631519585</v>
      </c>
      <c r="AC156" s="5">
        <f t="shared" si="201"/>
        <v>59.760307745713853</v>
      </c>
      <c r="AD156" s="5">
        <f t="shared" si="202"/>
        <v>49.974239210238508</v>
      </c>
      <c r="AE156" s="5"/>
      <c r="AG156" s="5">
        <f t="shared" si="188"/>
        <v>-1.3112135691367968</v>
      </c>
      <c r="AH156" s="5">
        <f t="shared" si="188"/>
        <v>0.41994820615799711</v>
      </c>
      <c r="AI156" s="5">
        <f t="shared" si="188"/>
        <v>-0.19819370372815115</v>
      </c>
      <c r="AJ156" s="5">
        <f t="shared" si="188"/>
        <v>-0.2542052178516343</v>
      </c>
      <c r="AK156" s="5">
        <f t="shared" si="188"/>
        <v>0.11403152024460894</v>
      </c>
      <c r="AL156" s="5">
        <f t="shared" si="188"/>
        <v>-0.35334964020051984</v>
      </c>
      <c r="AM156" s="5">
        <f t="shared" si="188"/>
        <v>-0.12657066733673616</v>
      </c>
      <c r="AN156" s="5">
        <f t="shared" si="188"/>
        <v>-5.0488168141669121E-2</v>
      </c>
      <c r="AO156" s="5">
        <f t="shared" si="281"/>
        <v>2.5741582838024186</v>
      </c>
      <c r="AP156" s="5">
        <f t="shared" si="189"/>
        <v>-0.52132064482304941</v>
      </c>
      <c r="AQ156" s="5">
        <f t="shared" si="189"/>
        <v>0.83761136848040962</v>
      </c>
      <c r="AR156" s="5">
        <f t="shared" si="189"/>
        <v>-0.3963077457138553</v>
      </c>
      <c r="AS156" s="5">
        <f t="shared" si="189"/>
        <v>0.42876078976149046</v>
      </c>
      <c r="AV156" s="2">
        <f t="shared" si="203"/>
        <v>66.053212903252359</v>
      </c>
      <c r="AW156" s="2">
        <f t="shared" si="204"/>
        <v>68.568626569199552</v>
      </c>
      <c r="AX156" s="2">
        <f t="shared" si="205"/>
        <v>70.910193703728154</v>
      </c>
      <c r="AY156" s="2">
        <f t="shared" si="206"/>
        <v>72.385550682743599</v>
      </c>
      <c r="AZ156" s="2">
        <f t="shared" si="207"/>
        <v>75.148788946718284</v>
      </c>
      <c r="BA156" s="2">
        <f t="shared" si="208"/>
        <v>75.874333651243617</v>
      </c>
      <c r="BB156" s="2">
        <f t="shared" si="209"/>
        <v>76.226365171076452</v>
      </c>
      <c r="BC156" s="2">
        <f t="shared" si="210"/>
        <v>75.29760284585268</v>
      </c>
      <c r="BD156" s="2">
        <f t="shared" si="211"/>
        <v>73.470298739614705</v>
      </c>
      <c r="BE156" s="2">
        <f t="shared" si="212"/>
        <v>69.363159051800352</v>
      </c>
      <c r="BF156" s="2">
        <f t="shared" si="213"/>
        <v>63.721018760586126</v>
      </c>
      <c r="BG156" s="2">
        <f t="shared" si="214"/>
        <v>56.011339300946524</v>
      </c>
      <c r="BH156" s="2">
        <f t="shared" si="215"/>
        <v>47.449318779904914</v>
      </c>
      <c r="BK156" s="2" t="str">
        <f t="shared" si="216"/>
        <v/>
      </c>
      <c r="BL156" s="2" t="str">
        <f t="shared" si="217"/>
        <v/>
      </c>
      <c r="BM156" s="2" t="str">
        <f t="shared" si="218"/>
        <v/>
      </c>
      <c r="BN156" s="2" t="str">
        <f t="shared" si="219"/>
        <v/>
      </c>
      <c r="BO156" s="2" t="str">
        <f t="shared" si="220"/>
        <v/>
      </c>
      <c r="BP156" s="2" t="str">
        <f t="shared" si="221"/>
        <v/>
      </c>
      <c r="BQ156" s="2" t="str">
        <f t="shared" si="222"/>
        <v/>
      </c>
      <c r="BR156" s="2" t="str">
        <f t="shared" si="223"/>
        <v/>
      </c>
      <c r="BS156" s="2" t="str">
        <f t="shared" si="224"/>
        <v/>
      </c>
      <c r="BT156" s="2" t="str">
        <f t="shared" si="225"/>
        <v/>
      </c>
      <c r="BU156" s="2" t="str">
        <f t="shared" si="226"/>
        <v/>
      </c>
      <c r="BV156" s="2" t="str">
        <f t="shared" si="227"/>
        <v/>
      </c>
      <c r="BW156" s="2" t="str">
        <f t="shared" si="228"/>
        <v/>
      </c>
      <c r="BZ156" s="2" t="str">
        <f t="shared" si="229"/>
        <v/>
      </c>
      <c r="CA156" s="2" t="str">
        <f t="shared" si="230"/>
        <v/>
      </c>
      <c r="CB156" s="2" t="str">
        <f t="shared" si="231"/>
        <v/>
      </c>
      <c r="CC156" s="2" t="str">
        <f t="shared" si="232"/>
        <v/>
      </c>
      <c r="CD156" s="2" t="str">
        <f t="shared" si="233"/>
        <v/>
      </c>
      <c r="CE156" s="2" t="str">
        <f t="shared" si="234"/>
        <v/>
      </c>
      <c r="CF156" s="2" t="str">
        <f t="shared" si="235"/>
        <v/>
      </c>
      <c r="CG156" s="2" t="str">
        <f t="shared" si="236"/>
        <v/>
      </c>
      <c r="CH156" s="2" t="str">
        <f t="shared" si="237"/>
        <v/>
      </c>
      <c r="CI156" s="2" t="str">
        <f t="shared" si="238"/>
        <v/>
      </c>
      <c r="CJ156" s="2" t="str">
        <f t="shared" si="239"/>
        <v/>
      </c>
      <c r="CK156" s="2" t="str">
        <f t="shared" si="240"/>
        <v/>
      </c>
      <c r="CL156" s="2" t="str">
        <f t="shared" si="241"/>
        <v/>
      </c>
      <c r="CO156" s="2">
        <f t="shared" si="242"/>
        <v>70.84547263206278</v>
      </c>
      <c r="CP156" s="2">
        <f t="shared" si="243"/>
        <v>71.763075877662558</v>
      </c>
      <c r="CQ156" s="2">
        <f t="shared" si="244"/>
        <v>73.917511988036694</v>
      </c>
      <c r="CR156" s="2">
        <f t="shared" si="245"/>
        <v>74.314193671167018</v>
      </c>
      <c r="CS156" s="2">
        <f t="shared" si="246"/>
        <v>78.453936594309212</v>
      </c>
      <c r="CT156" s="2">
        <f t="shared" si="247"/>
        <v>79.203279927801262</v>
      </c>
      <c r="CU156" s="2">
        <f t="shared" si="248"/>
        <v>79.335681868472889</v>
      </c>
      <c r="CV156" s="2">
        <f t="shared" si="249"/>
        <v>79.231455725181377</v>
      </c>
      <c r="CW156" s="2">
        <f t="shared" si="250"/>
        <v>77.337554836561281</v>
      </c>
      <c r="CX156" s="2">
        <f t="shared" si="251"/>
        <v>73.418852866987805</v>
      </c>
      <c r="CY156" s="2">
        <f t="shared" si="252"/>
        <v>68.095196644948714</v>
      </c>
      <c r="CZ156" s="2">
        <f t="shared" si="253"/>
        <v>58.912420344456415</v>
      </c>
      <c r="DA156" s="2">
        <f t="shared" si="254"/>
        <v>49.380011478195627</v>
      </c>
      <c r="DD156" s="2">
        <f t="shared" si="255"/>
        <v>66.010169630826198</v>
      </c>
      <c r="DE156" s="2">
        <f t="shared" si="256"/>
        <v>68.542803387278596</v>
      </c>
      <c r="DF156" s="2">
        <f t="shared" si="257"/>
        <v>70.889352868412018</v>
      </c>
      <c r="DG156" s="2">
        <f t="shared" si="258"/>
        <v>72.370548703327941</v>
      </c>
      <c r="DH156" s="2">
        <f t="shared" si="259"/>
        <v>75.118873730021633</v>
      </c>
      <c r="DI156" s="2">
        <f t="shared" si="260"/>
        <v>75.845409664497353</v>
      </c>
      <c r="DJ156" s="2">
        <f t="shared" si="261"/>
        <v>76.199130734930833</v>
      </c>
      <c r="DK156" s="2">
        <f t="shared" si="262"/>
        <v>75.269231844513982</v>
      </c>
      <c r="DL156" s="2">
        <f t="shared" si="263"/>
        <v>73.427683761908156</v>
      </c>
      <c r="DM156" s="2">
        <f t="shared" si="264"/>
        <v>69.325513802436177</v>
      </c>
      <c r="DN156" s="2">
        <f t="shared" si="265"/>
        <v>63.68436618669601</v>
      </c>
      <c r="DO156" s="2">
        <f t="shared" si="266"/>
        <v>55.98379945670289</v>
      </c>
      <c r="DP156" s="2">
        <f t="shared" si="267"/>
        <v>47.430085004611918</v>
      </c>
      <c r="DS156" s="2">
        <f t="shared" si="268"/>
        <v>0.99109812303072864</v>
      </c>
      <c r="DT156" s="2">
        <f t="shared" si="269"/>
        <v>0.99198105688320659</v>
      </c>
      <c r="DU156" s="2">
        <f t="shared" si="270"/>
        <v>0.99311765515191364</v>
      </c>
      <c r="DV156" s="2">
        <f t="shared" si="271"/>
        <v>0.9922815227760774</v>
      </c>
      <c r="DW156" s="2">
        <f t="shared" si="272"/>
        <v>0.99103008911256163</v>
      </c>
      <c r="DX156" s="2">
        <f t="shared" si="273"/>
        <v>0.99138621075913835</v>
      </c>
      <c r="DY156" s="2">
        <f t="shared" si="274"/>
        <v>0.99131707567130645</v>
      </c>
      <c r="DZ156" s="2">
        <f t="shared" si="275"/>
        <v>0.99283962688803751</v>
      </c>
      <c r="EA156" s="2">
        <f t="shared" si="276"/>
        <v>0.98910066933336538</v>
      </c>
      <c r="EB156" s="2">
        <f t="shared" si="277"/>
        <v>0.9908032907192621</v>
      </c>
      <c r="EC156" s="2">
        <f t="shared" si="278"/>
        <v>0.99169032357125841</v>
      </c>
      <c r="ED156" s="2">
        <f t="shared" si="279"/>
        <v>0.99059630956031308</v>
      </c>
      <c r="EE156" s="2">
        <f t="shared" si="280"/>
        <v>0.99013615356601015</v>
      </c>
    </row>
    <row r="157" spans="2:137" x14ac:dyDescent="0.25">
      <c r="B157" s="2">
        <v>151</v>
      </c>
      <c r="C157">
        <v>64.667000000000002</v>
      </c>
      <c r="D157">
        <v>68.832999999999998</v>
      </c>
      <c r="E157">
        <v>70.302999999999997</v>
      </c>
      <c r="F157">
        <v>73.682000000000002</v>
      </c>
      <c r="G157">
        <v>75.454999999999998</v>
      </c>
      <c r="H157">
        <v>78.605999999999995</v>
      </c>
      <c r="I157">
        <v>80.424000000000007</v>
      </c>
      <c r="J157">
        <v>78.545000000000002</v>
      </c>
      <c r="K157">
        <v>76.667000000000002</v>
      </c>
      <c r="L157">
        <v>74.47</v>
      </c>
      <c r="M157">
        <v>69.635999999999996</v>
      </c>
      <c r="N157">
        <v>59.652000000000001</v>
      </c>
      <c r="O157">
        <v>50.149299999999997</v>
      </c>
      <c r="R157" s="5">
        <f t="shared" si="190"/>
        <v>65.971414239585329</v>
      </c>
      <c r="S157" s="5">
        <f t="shared" si="191"/>
        <v>68.728514491256533</v>
      </c>
      <c r="T157" s="5">
        <f t="shared" si="192"/>
        <v>70.862482320983545</v>
      </c>
      <c r="U157" s="5">
        <f t="shared" si="193"/>
        <v>73.531539652715907</v>
      </c>
      <c r="V157" s="5">
        <f t="shared" si="194"/>
        <v>76.292917268279609</v>
      </c>
      <c r="W157" s="5">
        <f t="shared" si="195"/>
        <v>78.894818410263014</v>
      </c>
      <c r="X157" s="5">
        <f t="shared" si="196"/>
        <v>80.473235479429093</v>
      </c>
      <c r="Y157" s="5">
        <f t="shared" si="197"/>
        <v>78.305241533566061</v>
      </c>
      <c r="Z157" s="5">
        <f t="shared" si="198"/>
        <v>75.835884764777006</v>
      </c>
      <c r="AA157" s="5">
        <f t="shared" si="199"/>
        <v>74.140275127879463</v>
      </c>
      <c r="AB157" s="5">
        <f t="shared" si="200"/>
        <v>68.789031240437552</v>
      </c>
      <c r="AC157" s="5">
        <f t="shared" si="201"/>
        <v>60.184782459982841</v>
      </c>
      <c r="AD157" s="5">
        <f t="shared" si="202"/>
        <v>50.597976919154974</v>
      </c>
      <c r="AE157" s="5"/>
      <c r="AG157" s="5">
        <f t="shared" si="188"/>
        <v>-1.3044142395853271</v>
      </c>
      <c r="AH157" s="5">
        <f t="shared" si="188"/>
        <v>0.10448550874346552</v>
      </c>
      <c r="AI157" s="5">
        <f t="shared" si="188"/>
        <v>-0.55948232098354822</v>
      </c>
      <c r="AJ157" s="5">
        <f t="shared" si="188"/>
        <v>0.15046034728409552</v>
      </c>
      <c r="AK157" s="5">
        <f t="shared" ref="AK157:AN206" si="282">G157-V157</f>
        <v>-0.83791726827961099</v>
      </c>
      <c r="AL157" s="5">
        <f t="shared" si="282"/>
        <v>-0.28881841026301913</v>
      </c>
      <c r="AM157" s="5">
        <f t="shared" si="282"/>
        <v>-4.9235479429086126E-2</v>
      </c>
      <c r="AN157" s="5">
        <f t="shared" si="282"/>
        <v>0.2397584664339405</v>
      </c>
      <c r="AO157" s="5">
        <f t="shared" si="281"/>
        <v>0.83111523522299535</v>
      </c>
      <c r="AP157" s="5">
        <f t="shared" si="189"/>
        <v>0.32972487212053636</v>
      </c>
      <c r="AQ157" s="5">
        <f t="shared" si="189"/>
        <v>0.84696875956244355</v>
      </c>
      <c r="AR157" s="5">
        <f t="shared" si="189"/>
        <v>-0.53278245998284035</v>
      </c>
      <c r="AS157" s="5">
        <f t="shared" si="189"/>
        <v>-0.44867691915497687</v>
      </c>
      <c r="AV157" s="2">
        <f t="shared" si="203"/>
        <v>65.971413434518098</v>
      </c>
      <c r="AW157" s="2">
        <f t="shared" si="204"/>
        <v>68.513480949202432</v>
      </c>
      <c r="AX157" s="2">
        <f t="shared" si="205"/>
        <v>70.862482320983545</v>
      </c>
      <c r="AY157" s="2">
        <f t="shared" si="206"/>
        <v>72.360966237907633</v>
      </c>
      <c r="AZ157" s="2">
        <f t="shared" si="207"/>
        <v>75.116608540961707</v>
      </c>
      <c r="BA157" s="2">
        <f t="shared" si="208"/>
        <v>75.836787133927658</v>
      </c>
      <c r="BB157" s="2">
        <f t="shared" si="209"/>
        <v>76.192880426189944</v>
      </c>
      <c r="BC157" s="2">
        <f t="shared" si="210"/>
        <v>75.249158451903341</v>
      </c>
      <c r="BD157" s="2">
        <f t="shared" si="211"/>
        <v>73.420163617905672</v>
      </c>
      <c r="BE157" s="2">
        <f t="shared" si="212"/>
        <v>69.3166447976798</v>
      </c>
      <c r="BF157" s="2">
        <f t="shared" si="213"/>
        <v>63.674849319057508</v>
      </c>
      <c r="BG157" s="2">
        <f t="shared" si="214"/>
        <v>55.981408261713284</v>
      </c>
      <c r="BH157" s="2">
        <f t="shared" si="215"/>
        <v>47.435306766746606</v>
      </c>
      <c r="BK157" s="2" t="str">
        <f t="shared" si="216"/>
        <v/>
      </c>
      <c r="BL157" s="2" t="str">
        <f t="shared" si="217"/>
        <v/>
      </c>
      <c r="BM157" s="2" t="str">
        <f t="shared" si="218"/>
        <v/>
      </c>
      <c r="BN157" s="2" t="str">
        <f t="shared" si="219"/>
        <v/>
      </c>
      <c r="BO157" s="2" t="str">
        <f t="shared" si="220"/>
        <v/>
      </c>
      <c r="BP157" s="2" t="str">
        <f t="shared" si="221"/>
        <v/>
      </c>
      <c r="BQ157" s="2" t="str">
        <f t="shared" si="222"/>
        <v/>
      </c>
      <c r="BR157" s="2" t="str">
        <f t="shared" si="223"/>
        <v/>
      </c>
      <c r="BS157" s="2" t="str">
        <f t="shared" si="224"/>
        <v/>
      </c>
      <c r="BT157" s="2" t="str">
        <f t="shared" si="225"/>
        <v/>
      </c>
      <c r="BU157" s="2" t="str">
        <f t="shared" si="226"/>
        <v/>
      </c>
      <c r="BV157" s="2" t="str">
        <f t="shared" si="227"/>
        <v/>
      </c>
      <c r="BW157" s="2" t="str">
        <f t="shared" si="228"/>
        <v/>
      </c>
      <c r="BZ157" s="2" t="str">
        <f t="shared" si="229"/>
        <v/>
      </c>
      <c r="CA157" s="2" t="str">
        <f t="shared" si="230"/>
        <v/>
      </c>
      <c r="CB157" s="2" t="str">
        <f t="shared" si="231"/>
        <v/>
      </c>
      <c r="CC157" s="2" t="str">
        <f t="shared" si="232"/>
        <v/>
      </c>
      <c r="CD157" s="2" t="str">
        <f t="shared" si="233"/>
        <v/>
      </c>
      <c r="CE157" s="2" t="str">
        <f t="shared" si="234"/>
        <v/>
      </c>
      <c r="CF157" s="2" t="str">
        <f t="shared" si="235"/>
        <v/>
      </c>
      <c r="CG157" s="2" t="str">
        <f t="shared" si="236"/>
        <v/>
      </c>
      <c r="CH157" s="2" t="str">
        <f t="shared" si="237"/>
        <v/>
      </c>
      <c r="CI157" s="2" t="str">
        <f t="shared" si="238"/>
        <v/>
      </c>
      <c r="CJ157" s="2" t="str">
        <f t="shared" si="239"/>
        <v/>
      </c>
      <c r="CK157" s="2" t="str">
        <f t="shared" si="240"/>
        <v/>
      </c>
      <c r="CL157" s="2" t="str">
        <f t="shared" si="241"/>
        <v/>
      </c>
      <c r="CO157" s="2">
        <f t="shared" si="242"/>
        <v>70.842822609873281</v>
      </c>
      <c r="CP157" s="2">
        <f t="shared" si="243"/>
        <v>71.757260979910242</v>
      </c>
      <c r="CQ157" s="2">
        <f t="shared" si="244"/>
        <v>73.914565050782684</v>
      </c>
      <c r="CR157" s="2">
        <f t="shared" si="245"/>
        <v>74.315759253939618</v>
      </c>
      <c r="CS157" s="2">
        <f t="shared" si="246"/>
        <v>78.478152910844287</v>
      </c>
      <c r="CT157" s="2">
        <f t="shared" si="247"/>
        <v>79.221528214425348</v>
      </c>
      <c r="CU157" s="2">
        <f t="shared" si="248"/>
        <v>79.349176159422342</v>
      </c>
      <c r="CV157" s="2">
        <f t="shared" si="249"/>
        <v>79.241441150979369</v>
      </c>
      <c r="CW157" s="2">
        <f t="shared" si="250"/>
        <v>77.35345339130572</v>
      </c>
      <c r="CX157" s="2">
        <f t="shared" si="251"/>
        <v>73.44201189558521</v>
      </c>
      <c r="CY157" s="2">
        <f t="shared" si="252"/>
        <v>68.121094614194078</v>
      </c>
      <c r="CZ157" s="2">
        <f t="shared" si="253"/>
        <v>58.931542527518324</v>
      </c>
      <c r="DA157" s="2">
        <f t="shared" si="254"/>
        <v>49.397888159292357</v>
      </c>
      <c r="DB157" s="6"/>
      <c r="DC157" s="6"/>
      <c r="DD157" s="2">
        <f t="shared" si="255"/>
        <v>65.931509148575685</v>
      </c>
      <c r="DE157" s="2">
        <f t="shared" si="256"/>
        <v>68.489566237494387</v>
      </c>
      <c r="DF157" s="2">
        <f t="shared" si="257"/>
        <v>70.843192329829932</v>
      </c>
      <c r="DG157" s="2">
        <f t="shared" si="258"/>
        <v>72.347098759407189</v>
      </c>
      <c r="DH157" s="2">
        <f t="shared" si="259"/>
        <v>75.088860001055949</v>
      </c>
      <c r="DI157" s="2">
        <f t="shared" si="260"/>
        <v>75.809966019446364</v>
      </c>
      <c r="DJ157" s="2">
        <f t="shared" si="261"/>
        <v>76.167667043399348</v>
      </c>
      <c r="DK157" s="2">
        <f t="shared" si="262"/>
        <v>75.222899472830505</v>
      </c>
      <c r="DL157" s="2">
        <f t="shared" si="263"/>
        <v>73.38063466815241</v>
      </c>
      <c r="DM157" s="2">
        <f t="shared" si="264"/>
        <v>69.281722113351023</v>
      </c>
      <c r="DN157" s="2">
        <f t="shared" si="265"/>
        <v>63.640871033952962</v>
      </c>
      <c r="DO157" s="2">
        <f t="shared" si="266"/>
        <v>55.955866938060481</v>
      </c>
      <c r="DP157" s="2">
        <f t="shared" si="267"/>
        <v>47.417475628764137</v>
      </c>
      <c r="DS157" s="2">
        <f t="shared" si="268"/>
        <v>0.9918750276770435</v>
      </c>
      <c r="DT157" s="2">
        <f t="shared" si="269"/>
        <v>0.99268147315058919</v>
      </c>
      <c r="DU157" s="2">
        <f t="shared" si="270"/>
        <v>0.99371942355871568</v>
      </c>
      <c r="DV157" s="2">
        <f t="shared" si="271"/>
        <v>0.99295588114915501</v>
      </c>
      <c r="DW157" s="2">
        <f t="shared" si="272"/>
        <v>0.99181288231960751</v>
      </c>
      <c r="DX157" s="2">
        <f t="shared" si="273"/>
        <v>0.99213817220721578</v>
      </c>
      <c r="DY157" s="2">
        <f t="shared" si="274"/>
        <v>0.99207502418785676</v>
      </c>
      <c r="DZ157" s="2">
        <f t="shared" si="275"/>
        <v>0.99346554517137198</v>
      </c>
      <c r="EA157" s="2">
        <f t="shared" si="276"/>
        <v>0.99005015015588638</v>
      </c>
      <c r="EB157" s="2">
        <f t="shared" si="277"/>
        <v>0.99160570869896791</v>
      </c>
      <c r="EC157" s="2">
        <f t="shared" si="278"/>
        <v>0.99241593985300158</v>
      </c>
      <c r="ED157" s="2">
        <f t="shared" si="279"/>
        <v>0.99141663031303151</v>
      </c>
      <c r="EE157" s="2">
        <f t="shared" si="280"/>
        <v>0.99099625067626163</v>
      </c>
      <c r="EF157" s="6"/>
      <c r="EG157" s="6"/>
    </row>
    <row r="158" spans="2:137" x14ac:dyDescent="0.25">
      <c r="B158" s="2">
        <v>152</v>
      </c>
      <c r="C158">
        <v>64.924000000000007</v>
      </c>
      <c r="D158">
        <v>68.242000000000004</v>
      </c>
      <c r="E158">
        <v>71.545000000000002</v>
      </c>
      <c r="F158">
        <v>74.847999999999999</v>
      </c>
      <c r="G158">
        <v>76.409000000000006</v>
      </c>
      <c r="H158">
        <v>78.787999999999997</v>
      </c>
      <c r="I158">
        <v>80.045000000000002</v>
      </c>
      <c r="J158">
        <v>79.561000000000007</v>
      </c>
      <c r="K158">
        <v>77.212000000000003</v>
      </c>
      <c r="L158">
        <v>73.332999999999998</v>
      </c>
      <c r="M158">
        <v>69.53</v>
      </c>
      <c r="N158">
        <v>60.378999999999998</v>
      </c>
      <c r="O158">
        <v>49.671599999999998</v>
      </c>
      <c r="R158" s="5">
        <f t="shared" si="190"/>
        <v>65.889832409982162</v>
      </c>
      <c r="S158" s="5">
        <f t="shared" si="191"/>
        <v>68.667942600279602</v>
      </c>
      <c r="T158" s="5">
        <f t="shared" si="192"/>
        <v>70.81488186213609</v>
      </c>
      <c r="U158" s="5">
        <f t="shared" si="193"/>
        <v>73.426315839029016</v>
      </c>
      <c r="V158" s="5">
        <f t="shared" si="194"/>
        <v>76.270204879355134</v>
      </c>
      <c r="W158" s="5">
        <f t="shared" si="195"/>
        <v>78.745398596507059</v>
      </c>
      <c r="X158" s="5">
        <f t="shared" si="196"/>
        <v>80.255345320916746</v>
      </c>
      <c r="Y158" s="5">
        <f t="shared" si="197"/>
        <v>77.753195442031824</v>
      </c>
      <c r="Z158" s="5">
        <f t="shared" si="198"/>
        <v>76.254877906289238</v>
      </c>
      <c r="AA158" s="5">
        <f t="shared" si="199"/>
        <v>74.010121661081484</v>
      </c>
      <c r="AB158" s="5">
        <f t="shared" si="200"/>
        <v>68.517825348647889</v>
      </c>
      <c r="AC158" s="5">
        <f t="shared" si="201"/>
        <v>60.400019128527532</v>
      </c>
      <c r="AD158" s="5">
        <f t="shared" si="202"/>
        <v>51.166568016851862</v>
      </c>
      <c r="AE158" s="5"/>
      <c r="AG158" s="5">
        <f t="shared" ref="AG158:AJ206" si="283">C158-R158</f>
        <v>-0.96583240998215558</v>
      </c>
      <c r="AH158" s="5">
        <f t="shared" si="283"/>
        <v>-0.42594260027959763</v>
      </c>
      <c r="AI158" s="5">
        <f t="shared" si="283"/>
        <v>0.73011813786391144</v>
      </c>
      <c r="AJ158" s="5">
        <f t="shared" si="283"/>
        <v>1.4216841609709832</v>
      </c>
      <c r="AK158" s="5">
        <f t="shared" si="282"/>
        <v>0.13879512064487187</v>
      </c>
      <c r="AL158" s="5">
        <f t="shared" si="282"/>
        <v>4.2601403492938061E-2</v>
      </c>
      <c r="AM158" s="5">
        <f t="shared" si="282"/>
        <v>-0.21034532091674407</v>
      </c>
      <c r="AN158" s="5">
        <f t="shared" si="282"/>
        <v>1.8078045579681827</v>
      </c>
      <c r="AO158" s="5">
        <f t="shared" si="281"/>
        <v>0.9571220937107654</v>
      </c>
      <c r="AP158" s="5">
        <f t="shared" si="189"/>
        <v>-0.67712166108148608</v>
      </c>
      <c r="AQ158" s="5">
        <f t="shared" si="189"/>
        <v>1.0121746513521117</v>
      </c>
      <c r="AR158" s="5">
        <f t="shared" si="189"/>
        <v>-2.1019128527534292E-2</v>
      </c>
      <c r="AS158" s="5">
        <f t="shared" si="189"/>
        <v>-1.494968016851864</v>
      </c>
      <c r="AV158" s="2">
        <f t="shared" si="203"/>
        <v>65.88983148929735</v>
      </c>
      <c r="AW158" s="2">
        <f t="shared" si="204"/>
        <v>68.458470345310246</v>
      </c>
      <c r="AX158" s="2">
        <f t="shared" si="205"/>
        <v>70.81488186213609</v>
      </c>
      <c r="AY158" s="2">
        <f t="shared" si="206"/>
        <v>72.336464757159249</v>
      </c>
      <c r="AZ158" s="2">
        <f t="shared" si="207"/>
        <v>75.08457669853739</v>
      </c>
      <c r="BA158" s="2">
        <f t="shared" si="208"/>
        <v>75.79938569589325</v>
      </c>
      <c r="BB158" s="2">
        <f t="shared" si="209"/>
        <v>76.159539443990482</v>
      </c>
      <c r="BC158" s="2">
        <f t="shared" si="210"/>
        <v>75.200865170694513</v>
      </c>
      <c r="BD158" s="2">
        <f t="shared" si="211"/>
        <v>73.370239705269768</v>
      </c>
      <c r="BE158" s="2">
        <f t="shared" si="212"/>
        <v>69.270316765261839</v>
      </c>
      <c r="BF158" s="2">
        <f t="shared" si="213"/>
        <v>63.628865433515045</v>
      </c>
      <c r="BG158" s="2">
        <f t="shared" si="214"/>
        <v>55.951614617899679</v>
      </c>
      <c r="BH158" s="2">
        <f t="shared" si="215"/>
        <v>47.421391872939331</v>
      </c>
      <c r="BK158" s="2" t="str">
        <f t="shared" si="216"/>
        <v/>
      </c>
      <c r="BL158" s="2" t="str">
        <f t="shared" si="217"/>
        <v/>
      </c>
      <c r="BM158" s="2" t="str">
        <f t="shared" si="218"/>
        <v/>
      </c>
      <c r="BN158" s="2" t="str">
        <f t="shared" si="219"/>
        <v/>
      </c>
      <c r="BO158" s="2" t="str">
        <f t="shared" si="220"/>
        <v/>
      </c>
      <c r="BP158" s="2" t="str">
        <f t="shared" si="221"/>
        <v/>
      </c>
      <c r="BQ158" s="2" t="str">
        <f t="shared" si="222"/>
        <v/>
      </c>
      <c r="BR158" s="2" t="str">
        <f t="shared" si="223"/>
        <v/>
      </c>
      <c r="BS158" s="2" t="str">
        <f t="shared" si="224"/>
        <v/>
      </c>
      <c r="BT158" s="2" t="str">
        <f t="shared" si="225"/>
        <v/>
      </c>
      <c r="BU158" s="2" t="str">
        <f t="shared" si="226"/>
        <v/>
      </c>
      <c r="BV158" s="2" t="str">
        <f t="shared" si="227"/>
        <v/>
      </c>
      <c r="BW158" s="2" t="str">
        <f t="shared" si="228"/>
        <v/>
      </c>
      <c r="BZ158" s="2" t="str">
        <f t="shared" si="229"/>
        <v/>
      </c>
      <c r="CA158" s="2" t="str">
        <f t="shared" si="230"/>
        <v/>
      </c>
      <c r="CB158" s="2" t="str">
        <f t="shared" si="231"/>
        <v/>
      </c>
      <c r="CC158" s="2" t="str">
        <f t="shared" si="232"/>
        <v/>
      </c>
      <c r="CD158" s="2" t="str">
        <f t="shared" si="233"/>
        <v/>
      </c>
      <c r="CE158" s="2" t="str">
        <f t="shared" si="234"/>
        <v/>
      </c>
      <c r="CF158" s="2" t="str">
        <f t="shared" si="235"/>
        <v/>
      </c>
      <c r="CG158" s="2" t="str">
        <f t="shared" si="236"/>
        <v/>
      </c>
      <c r="CH158" s="2" t="str">
        <f t="shared" si="237"/>
        <v/>
      </c>
      <c r="CI158" s="2" t="str">
        <f t="shared" si="238"/>
        <v/>
      </c>
      <c r="CJ158" s="2" t="str">
        <f t="shared" si="239"/>
        <v/>
      </c>
      <c r="CK158" s="2" t="str">
        <f t="shared" si="240"/>
        <v/>
      </c>
      <c r="CL158" s="2" t="str">
        <f t="shared" si="241"/>
        <v/>
      </c>
      <c r="CO158" s="2">
        <f t="shared" si="242"/>
        <v>70.840172587683767</v>
      </c>
      <c r="CP158" s="2">
        <f t="shared" si="243"/>
        <v>71.751446082157912</v>
      </c>
      <c r="CQ158" s="2">
        <f t="shared" si="244"/>
        <v>73.911618113528661</v>
      </c>
      <c r="CR158" s="2">
        <f t="shared" si="245"/>
        <v>74.317324836712217</v>
      </c>
      <c r="CS158" s="2">
        <f t="shared" si="246"/>
        <v>78.502369227379361</v>
      </c>
      <c r="CT158" s="2">
        <f t="shared" si="247"/>
        <v>79.239776501049448</v>
      </c>
      <c r="CU158" s="2">
        <f t="shared" si="248"/>
        <v>79.362670450371795</v>
      </c>
      <c r="CV158" s="2">
        <f t="shared" si="249"/>
        <v>79.251426576777348</v>
      </c>
      <c r="CW158" s="2">
        <f t="shared" si="250"/>
        <v>77.369351946050159</v>
      </c>
      <c r="CX158" s="2">
        <f t="shared" si="251"/>
        <v>73.465170924182615</v>
      </c>
      <c r="CY158" s="2">
        <f t="shared" si="252"/>
        <v>68.146992583439442</v>
      </c>
      <c r="CZ158" s="2">
        <f t="shared" si="253"/>
        <v>58.950664710580234</v>
      </c>
      <c r="DA158" s="2">
        <f t="shared" si="254"/>
        <v>49.415764840389087</v>
      </c>
      <c r="DD158" s="2">
        <f t="shared" si="255"/>
        <v>65.852848666325187</v>
      </c>
      <c r="DE158" s="2">
        <f t="shared" si="256"/>
        <v>68.436329087710192</v>
      </c>
      <c r="DF158" s="2">
        <f t="shared" si="257"/>
        <v>70.797031791247861</v>
      </c>
      <c r="DG158" s="2">
        <f t="shared" si="258"/>
        <v>72.323648815486436</v>
      </c>
      <c r="DH158" s="2">
        <f t="shared" si="259"/>
        <v>75.05884627209025</v>
      </c>
      <c r="DI158" s="2">
        <f t="shared" si="260"/>
        <v>75.77452237439536</v>
      </c>
      <c r="DJ158" s="2">
        <f t="shared" si="261"/>
        <v>76.136203351867863</v>
      </c>
      <c r="DK158" s="2">
        <f t="shared" si="262"/>
        <v>75.176567101147043</v>
      </c>
      <c r="DL158" s="2">
        <f t="shared" si="263"/>
        <v>73.333585574396665</v>
      </c>
      <c r="DM158" s="2">
        <f t="shared" si="264"/>
        <v>69.237930424265869</v>
      </c>
      <c r="DN158" s="2">
        <f t="shared" si="265"/>
        <v>63.597375881209906</v>
      </c>
      <c r="DO158" s="2">
        <f t="shared" si="266"/>
        <v>55.927934419418079</v>
      </c>
      <c r="DP158" s="2">
        <f t="shared" si="267"/>
        <v>47.404866252916356</v>
      </c>
      <c r="DS158" s="2">
        <f t="shared" si="268"/>
        <v>0.99258463585776313</v>
      </c>
      <c r="DT158" s="2">
        <f t="shared" si="269"/>
        <v>0.99332112331566913</v>
      </c>
      <c r="DU158" s="2">
        <f t="shared" si="270"/>
        <v>0.99426887906090777</v>
      </c>
      <c r="DV158" s="2">
        <f t="shared" si="271"/>
        <v>0.99357170295656472</v>
      </c>
      <c r="DW158" s="2">
        <f t="shared" si="272"/>
        <v>0.99252787718240187</v>
      </c>
      <c r="DX158" s="2">
        <f t="shared" si="273"/>
        <v>0.9928249644646141</v>
      </c>
      <c r="DY158" s="2">
        <f t="shared" si="274"/>
        <v>0.9927672927043204</v>
      </c>
      <c r="DZ158" s="2">
        <f t="shared" si="275"/>
        <v>0.99403707791820006</v>
      </c>
      <c r="EA158" s="2">
        <f t="shared" si="276"/>
        <v>0.99091767771034722</v>
      </c>
      <c r="EB158" s="2">
        <f t="shared" si="277"/>
        <v>0.99233865662561582</v>
      </c>
      <c r="EC158" s="2">
        <f t="shared" si="278"/>
        <v>0.99307863620913273</v>
      </c>
      <c r="ED158" s="2">
        <f t="shared" si="279"/>
        <v>0.9921659571974254</v>
      </c>
      <c r="EE158" s="2">
        <f t="shared" si="280"/>
        <v>0.99178197243465249</v>
      </c>
    </row>
    <row r="159" spans="2:137" x14ac:dyDescent="0.25">
      <c r="B159" s="2">
        <v>153</v>
      </c>
      <c r="C159">
        <v>65.954999999999998</v>
      </c>
      <c r="D159">
        <v>68.545000000000002</v>
      </c>
      <c r="E159">
        <v>69.045000000000002</v>
      </c>
      <c r="F159">
        <v>72.787999999999997</v>
      </c>
      <c r="G159">
        <v>76.332999999999998</v>
      </c>
      <c r="H159">
        <v>78.545000000000002</v>
      </c>
      <c r="I159">
        <v>80.182000000000002</v>
      </c>
      <c r="J159">
        <v>77.03</v>
      </c>
      <c r="K159">
        <v>77.152000000000001</v>
      </c>
      <c r="L159">
        <v>72.817999999999998</v>
      </c>
      <c r="M159">
        <v>67.667000000000002</v>
      </c>
      <c r="N159">
        <v>59.454999999999998</v>
      </c>
      <c r="O159">
        <v>51.2239</v>
      </c>
      <c r="R159" s="5">
        <f t="shared" si="190"/>
        <v>65.808454323043534</v>
      </c>
      <c r="S159" s="5">
        <f t="shared" si="191"/>
        <v>68.596254611212728</v>
      </c>
      <c r="T159" s="5">
        <f t="shared" si="192"/>
        <v>70.767384909019185</v>
      </c>
      <c r="U159" s="5">
        <f t="shared" si="193"/>
        <v>73.26974122246672</v>
      </c>
      <c r="V159" s="5">
        <f t="shared" si="194"/>
        <v>76.180244347986147</v>
      </c>
      <c r="W159" s="5">
        <f t="shared" si="195"/>
        <v>78.439021051369664</v>
      </c>
      <c r="X159" s="5">
        <f t="shared" si="196"/>
        <v>79.822115550867395</v>
      </c>
      <c r="Y159" s="5">
        <f t="shared" si="197"/>
        <v>77.162360006954032</v>
      </c>
      <c r="Z159" s="5">
        <f t="shared" si="198"/>
        <v>76.57356191658819</v>
      </c>
      <c r="AA159" s="5">
        <f t="shared" si="199"/>
        <v>73.615208166099478</v>
      </c>
      <c r="AB159" s="5">
        <f t="shared" si="200"/>
        <v>67.992521791586</v>
      </c>
      <c r="AC159" s="5">
        <f t="shared" si="201"/>
        <v>60.365503594087507</v>
      </c>
      <c r="AD159" s="5">
        <f t="shared" si="202"/>
        <v>51.600354418670534</v>
      </c>
      <c r="AE159" s="5"/>
      <c r="AG159" s="5">
        <f t="shared" si="283"/>
        <v>0.14654567695646392</v>
      </c>
      <c r="AH159" s="5">
        <f t="shared" si="283"/>
        <v>-5.1254611212726786E-2</v>
      </c>
      <c r="AI159" s="5">
        <f t="shared" si="283"/>
        <v>-1.7223849090191834</v>
      </c>
      <c r="AJ159" s="5">
        <f t="shared" si="283"/>
        <v>-0.48174122246672368</v>
      </c>
      <c r="AK159" s="5">
        <f t="shared" si="282"/>
        <v>0.15275565201385177</v>
      </c>
      <c r="AL159" s="5">
        <f t="shared" si="282"/>
        <v>0.1059789486303373</v>
      </c>
      <c r="AM159" s="5">
        <f t="shared" si="282"/>
        <v>0.35988444913260764</v>
      </c>
      <c r="AN159" s="5">
        <f t="shared" si="282"/>
        <v>-0.1323600069540305</v>
      </c>
      <c r="AO159" s="5">
        <f t="shared" si="281"/>
        <v>0.57843808341181102</v>
      </c>
      <c r="AP159" s="5">
        <f t="shared" si="189"/>
        <v>-0.79720816609948031</v>
      </c>
      <c r="AQ159" s="5">
        <f t="shared" si="189"/>
        <v>-0.3255217915859987</v>
      </c>
      <c r="AR159" s="5">
        <f t="shared" si="189"/>
        <v>-0.91050359408750836</v>
      </c>
      <c r="AS159" s="5">
        <f t="shared" si="189"/>
        <v>-0.37645441867053364</v>
      </c>
      <c r="AV159" s="2">
        <f t="shared" si="203"/>
        <v>65.808453327098675</v>
      </c>
      <c r="AW159" s="2">
        <f t="shared" si="204"/>
        <v>68.403585907317321</v>
      </c>
      <c r="AX159" s="2">
        <f t="shared" si="205"/>
        <v>70.767384909019185</v>
      </c>
      <c r="AY159" s="2">
        <f t="shared" si="206"/>
        <v>72.312040505100612</v>
      </c>
      <c r="AZ159" s="2">
        <f t="shared" si="207"/>
        <v>75.052684211761701</v>
      </c>
      <c r="BA159" s="2">
        <f t="shared" si="208"/>
        <v>75.762120239182124</v>
      </c>
      <c r="BB159" s="2">
        <f t="shared" si="209"/>
        <v>76.126332727800033</v>
      </c>
      <c r="BC159" s="2">
        <f t="shared" si="210"/>
        <v>75.152712896180518</v>
      </c>
      <c r="BD159" s="2">
        <f t="shared" si="211"/>
        <v>73.320514004778886</v>
      </c>
      <c r="BE159" s="2">
        <f t="shared" si="212"/>
        <v>69.224163469287632</v>
      </c>
      <c r="BF159" s="2">
        <f t="shared" si="213"/>
        <v>63.583055343265883</v>
      </c>
      <c r="BG159" s="2">
        <f t="shared" si="214"/>
        <v>55.921949820639064</v>
      </c>
      <c r="BH159" s="2">
        <f t="shared" si="215"/>
        <v>47.407567983946777</v>
      </c>
      <c r="BK159" s="2" t="str">
        <f t="shared" si="216"/>
        <v/>
      </c>
      <c r="BL159" s="2" t="str">
        <f t="shared" si="217"/>
        <v/>
      </c>
      <c r="BM159" s="2" t="str">
        <f t="shared" si="218"/>
        <v/>
      </c>
      <c r="BN159" s="2" t="str">
        <f t="shared" si="219"/>
        <v/>
      </c>
      <c r="BO159" s="2" t="str">
        <f t="shared" si="220"/>
        <v/>
      </c>
      <c r="BP159" s="2" t="str">
        <f t="shared" si="221"/>
        <v/>
      </c>
      <c r="BQ159" s="2" t="str">
        <f t="shared" si="222"/>
        <v/>
      </c>
      <c r="BR159" s="2" t="str">
        <f t="shared" si="223"/>
        <v/>
      </c>
      <c r="BS159" s="2" t="str">
        <f t="shared" si="224"/>
        <v/>
      </c>
      <c r="BT159" s="2" t="str">
        <f t="shared" si="225"/>
        <v/>
      </c>
      <c r="BU159" s="2" t="str">
        <f t="shared" si="226"/>
        <v/>
      </c>
      <c r="BV159" s="2" t="str">
        <f t="shared" si="227"/>
        <v/>
      </c>
      <c r="BW159" s="2" t="str">
        <f t="shared" si="228"/>
        <v/>
      </c>
      <c r="BZ159" s="2" t="str">
        <f t="shared" si="229"/>
        <v/>
      </c>
      <c r="CA159" s="2" t="str">
        <f t="shared" si="230"/>
        <v/>
      </c>
      <c r="CB159" s="2" t="str">
        <f t="shared" si="231"/>
        <v/>
      </c>
      <c r="CC159" s="2" t="str">
        <f t="shared" si="232"/>
        <v/>
      </c>
      <c r="CD159" s="2" t="str">
        <f t="shared" si="233"/>
        <v/>
      </c>
      <c r="CE159" s="2" t="str">
        <f t="shared" si="234"/>
        <v/>
      </c>
      <c r="CF159" s="2" t="str">
        <f t="shared" si="235"/>
        <v/>
      </c>
      <c r="CG159" s="2" t="str">
        <f t="shared" si="236"/>
        <v/>
      </c>
      <c r="CH159" s="2" t="str">
        <f t="shared" si="237"/>
        <v/>
      </c>
      <c r="CI159" s="2" t="str">
        <f t="shared" si="238"/>
        <v/>
      </c>
      <c r="CJ159" s="2" t="str">
        <f t="shared" si="239"/>
        <v/>
      </c>
      <c r="CK159" s="2" t="str">
        <f t="shared" si="240"/>
        <v/>
      </c>
      <c r="CL159" s="2" t="str">
        <f t="shared" si="241"/>
        <v/>
      </c>
      <c r="CO159" s="2">
        <f t="shared" si="242"/>
        <v>70.837522565494268</v>
      </c>
      <c r="CP159" s="2">
        <f t="shared" si="243"/>
        <v>71.745631184405596</v>
      </c>
      <c r="CQ159" s="2">
        <f t="shared" si="244"/>
        <v>73.908671176274652</v>
      </c>
      <c r="CR159" s="2">
        <f t="shared" si="245"/>
        <v>74.318890419484816</v>
      </c>
      <c r="CS159" s="2">
        <f t="shared" si="246"/>
        <v>78.52658554391445</v>
      </c>
      <c r="CT159" s="2">
        <f t="shared" si="247"/>
        <v>79.258024787673548</v>
      </c>
      <c r="CU159" s="2">
        <f t="shared" si="248"/>
        <v>79.376164741321261</v>
      </c>
      <c r="CV159" s="2">
        <f t="shared" si="249"/>
        <v>79.261412002575341</v>
      </c>
      <c r="CW159" s="2">
        <f t="shared" si="250"/>
        <v>77.385250500794598</v>
      </c>
      <c r="CX159" s="2">
        <f t="shared" si="251"/>
        <v>73.48832995278002</v>
      </c>
      <c r="CY159" s="2">
        <f t="shared" si="252"/>
        <v>68.172890552684805</v>
      </c>
      <c r="CZ159" s="2">
        <f t="shared" si="253"/>
        <v>58.969786893642144</v>
      </c>
      <c r="DA159" s="2">
        <f t="shared" si="254"/>
        <v>49.433641521485818</v>
      </c>
      <c r="DD159" s="2">
        <f t="shared" si="255"/>
        <v>65.774188184074688</v>
      </c>
      <c r="DE159" s="2">
        <f t="shared" si="256"/>
        <v>68.383091937925983</v>
      </c>
      <c r="DF159" s="2">
        <f t="shared" si="257"/>
        <v>70.750871252665775</v>
      </c>
      <c r="DG159" s="2">
        <f t="shared" si="258"/>
        <v>72.300198871565684</v>
      </c>
      <c r="DH159" s="2">
        <f t="shared" si="259"/>
        <v>75.028832543124565</v>
      </c>
      <c r="DI159" s="2">
        <f t="shared" si="260"/>
        <v>75.739078729344357</v>
      </c>
      <c r="DJ159" s="2">
        <f t="shared" si="261"/>
        <v>76.104739660336392</v>
      </c>
      <c r="DK159" s="2">
        <f t="shared" si="262"/>
        <v>75.130234729463581</v>
      </c>
      <c r="DL159" s="2">
        <f t="shared" si="263"/>
        <v>73.286536480640933</v>
      </c>
      <c r="DM159" s="2">
        <f t="shared" si="264"/>
        <v>69.194138735180715</v>
      </c>
      <c r="DN159" s="2">
        <f t="shared" si="265"/>
        <v>63.553880728466858</v>
      </c>
      <c r="DO159" s="2">
        <f t="shared" si="266"/>
        <v>55.900001900775671</v>
      </c>
      <c r="DP159" s="2">
        <f t="shared" si="267"/>
        <v>47.392256877068569</v>
      </c>
      <c r="DS159" s="2">
        <f t="shared" si="268"/>
        <v>0.99323269204780984</v>
      </c>
      <c r="DT159" s="2">
        <f t="shared" si="269"/>
        <v>0.99390521035173329</v>
      </c>
      <c r="DU159" s="2">
        <f t="shared" si="270"/>
        <v>0.99477051847713938</v>
      </c>
      <c r="DV159" s="2">
        <f t="shared" si="271"/>
        <v>0.99413400549126796</v>
      </c>
      <c r="DW159" s="2">
        <f t="shared" si="272"/>
        <v>0.99318085964568159</v>
      </c>
      <c r="DX159" s="2">
        <f t="shared" si="273"/>
        <v>0.99345215599903003</v>
      </c>
      <c r="DY159" s="2">
        <f t="shared" si="274"/>
        <v>0.99339949198618049</v>
      </c>
      <c r="DZ159" s="2">
        <f t="shared" si="275"/>
        <v>0.99455889562928201</v>
      </c>
      <c r="EA159" s="2">
        <f t="shared" si="276"/>
        <v>0.99171019886459966</v>
      </c>
      <c r="EB159" s="2">
        <f t="shared" si="277"/>
        <v>0.99300805842462991</v>
      </c>
      <c r="EC159" s="2">
        <f t="shared" si="278"/>
        <v>0.99368379459899348</v>
      </c>
      <c r="ED159" s="2">
        <f t="shared" si="279"/>
        <v>0.99285033970965719</v>
      </c>
      <c r="EE159" s="2">
        <f t="shared" si="280"/>
        <v>0.99249964629640808</v>
      </c>
    </row>
    <row r="160" spans="2:137" x14ac:dyDescent="0.25">
      <c r="B160" s="2">
        <v>154</v>
      </c>
      <c r="C160">
        <v>64.864000000000004</v>
      </c>
      <c r="D160">
        <v>68.47</v>
      </c>
      <c r="E160">
        <v>71.379000000000005</v>
      </c>
      <c r="F160">
        <v>71.438999999999993</v>
      </c>
      <c r="G160">
        <v>76.561000000000007</v>
      </c>
      <c r="H160">
        <v>78.817999999999998</v>
      </c>
      <c r="I160">
        <v>79.832999999999998</v>
      </c>
      <c r="J160">
        <v>77.47</v>
      </c>
      <c r="K160">
        <v>77.287999999999997</v>
      </c>
      <c r="L160">
        <v>74.075999999999993</v>
      </c>
      <c r="M160">
        <v>66.454999999999998</v>
      </c>
      <c r="N160">
        <v>60.484999999999999</v>
      </c>
      <c r="O160">
        <v>52.134300000000003</v>
      </c>
      <c r="R160" s="5">
        <f t="shared" si="190"/>
        <v>65.727266927035103</v>
      </c>
      <c r="S160" s="5">
        <f t="shared" si="191"/>
        <v>68.516144038494161</v>
      </c>
      <c r="T160" s="5">
        <f t="shared" si="192"/>
        <v>70.719984476232028</v>
      </c>
      <c r="U160" s="5">
        <f t="shared" si="193"/>
        <v>73.081991856523629</v>
      </c>
      <c r="V160" s="5">
        <f t="shared" si="194"/>
        <v>76.032722889580228</v>
      </c>
      <c r="W160" s="5">
        <f t="shared" si="195"/>
        <v>78.019200891449415</v>
      </c>
      <c r="X160" s="5">
        <f t="shared" si="196"/>
        <v>79.237964407282732</v>
      </c>
      <c r="Y160" s="5">
        <f t="shared" si="197"/>
        <v>76.596503614618797</v>
      </c>
      <c r="Z160" s="5">
        <f t="shared" si="198"/>
        <v>76.735502555989967</v>
      </c>
      <c r="AA160" s="5">
        <f t="shared" si="199"/>
        <v>73.013446198759979</v>
      </c>
      <c r="AB160" s="5">
        <f t="shared" si="200"/>
        <v>67.289598315334104</v>
      </c>
      <c r="AC160" s="5">
        <f t="shared" si="201"/>
        <v>60.082044291047879</v>
      </c>
      <c r="AD160" s="5">
        <f t="shared" si="202"/>
        <v>51.831400956676696</v>
      </c>
      <c r="AE160" s="5"/>
      <c r="AG160" s="5">
        <f t="shared" si="283"/>
        <v>-0.86326692703509877</v>
      </c>
      <c r="AH160" s="5">
        <f t="shared" si="283"/>
        <v>-4.6144038494162487E-2</v>
      </c>
      <c r="AI160" s="5">
        <f t="shared" si="283"/>
        <v>0.65901552376797667</v>
      </c>
      <c r="AJ160" s="5">
        <f t="shared" si="283"/>
        <v>-1.6429918565236363</v>
      </c>
      <c r="AK160" s="5">
        <f t="shared" si="282"/>
        <v>0.52827711041977921</v>
      </c>
      <c r="AL160" s="5">
        <f t="shared" si="282"/>
        <v>0.79879910855058256</v>
      </c>
      <c r="AM160" s="5">
        <f t="shared" si="282"/>
        <v>0.59503559271726658</v>
      </c>
      <c r="AN160" s="5">
        <f t="shared" si="282"/>
        <v>0.87349638538120189</v>
      </c>
      <c r="AO160" s="5">
        <f t="shared" si="281"/>
        <v>0.55249744401002943</v>
      </c>
      <c r="AP160" s="5">
        <f t="shared" si="189"/>
        <v>1.0625538012400142</v>
      </c>
      <c r="AQ160" s="5">
        <f t="shared" si="189"/>
        <v>-0.83459831533410522</v>
      </c>
      <c r="AR160" s="5">
        <f t="shared" si="189"/>
        <v>0.40295570895212052</v>
      </c>
      <c r="AS160" s="5">
        <f t="shared" si="189"/>
        <v>0.30289904332330764</v>
      </c>
      <c r="AV160" s="2">
        <f t="shared" si="203"/>
        <v>65.72726590796259</v>
      </c>
      <c r="AW160" s="2">
        <f t="shared" si="204"/>
        <v>68.348819277820269</v>
      </c>
      <c r="AX160" s="2">
        <f t="shared" si="205"/>
        <v>70.719984476232028</v>
      </c>
      <c r="AY160" s="2">
        <f t="shared" si="206"/>
        <v>72.28768810130245</v>
      </c>
      <c r="AZ160" s="2">
        <f t="shared" si="207"/>
        <v>75.0209223205256</v>
      </c>
      <c r="BA160" s="2">
        <f t="shared" si="208"/>
        <v>75.724982122248889</v>
      </c>
      <c r="BB160" s="2">
        <f t="shared" si="209"/>
        <v>76.093251316666695</v>
      </c>
      <c r="BC160" s="2">
        <f t="shared" si="210"/>
        <v>75.10469211114615</v>
      </c>
      <c r="BD160" s="2">
        <f t="shared" si="211"/>
        <v>73.270974132701284</v>
      </c>
      <c r="BE160" s="2">
        <f t="shared" si="212"/>
        <v>69.178173975011859</v>
      </c>
      <c r="BF160" s="2">
        <f t="shared" si="213"/>
        <v>63.53740789396975</v>
      </c>
      <c r="BG160" s="2">
        <f t="shared" si="214"/>
        <v>55.892405739769487</v>
      </c>
      <c r="BH160" s="2">
        <f t="shared" si="215"/>
        <v>47.393829292869306</v>
      </c>
      <c r="BK160" s="2" t="str">
        <f t="shared" si="216"/>
        <v/>
      </c>
      <c r="BL160" s="2" t="str">
        <f t="shared" si="217"/>
        <v/>
      </c>
      <c r="BM160" s="2" t="str">
        <f t="shared" si="218"/>
        <v/>
      </c>
      <c r="BN160" s="2" t="str">
        <f t="shared" si="219"/>
        <v/>
      </c>
      <c r="BO160" s="2" t="str">
        <f t="shared" si="220"/>
        <v/>
      </c>
      <c r="BP160" s="2" t="str">
        <f t="shared" si="221"/>
        <v/>
      </c>
      <c r="BQ160" s="2" t="str">
        <f t="shared" si="222"/>
        <v/>
      </c>
      <c r="BR160" s="2" t="str">
        <f t="shared" si="223"/>
        <v/>
      </c>
      <c r="BS160" s="2" t="str">
        <f t="shared" si="224"/>
        <v/>
      </c>
      <c r="BT160" s="2" t="str">
        <f t="shared" si="225"/>
        <v/>
      </c>
      <c r="BU160" s="2" t="str">
        <f t="shared" si="226"/>
        <v/>
      </c>
      <c r="BV160" s="2" t="str">
        <f t="shared" si="227"/>
        <v/>
      </c>
      <c r="BW160" s="2" t="str">
        <f t="shared" si="228"/>
        <v/>
      </c>
      <c r="BZ160" s="2" t="str">
        <f t="shared" si="229"/>
        <v/>
      </c>
      <c r="CA160" s="2" t="str">
        <f t="shared" si="230"/>
        <v/>
      </c>
      <c r="CB160" s="2" t="str">
        <f t="shared" si="231"/>
        <v/>
      </c>
      <c r="CC160" s="2" t="str">
        <f t="shared" si="232"/>
        <v/>
      </c>
      <c r="CD160" s="2" t="str">
        <f t="shared" si="233"/>
        <v/>
      </c>
      <c r="CE160" s="2" t="str">
        <f t="shared" si="234"/>
        <v/>
      </c>
      <c r="CF160" s="2" t="str">
        <f t="shared" si="235"/>
        <v/>
      </c>
      <c r="CG160" s="2" t="str">
        <f t="shared" si="236"/>
        <v/>
      </c>
      <c r="CH160" s="2" t="str">
        <f t="shared" si="237"/>
        <v/>
      </c>
      <c r="CI160" s="2" t="str">
        <f t="shared" si="238"/>
        <v/>
      </c>
      <c r="CJ160" s="2" t="str">
        <f t="shared" si="239"/>
        <v/>
      </c>
      <c r="CK160" s="2" t="str">
        <f t="shared" si="240"/>
        <v/>
      </c>
      <c r="CL160" s="2" t="str">
        <f t="shared" si="241"/>
        <v/>
      </c>
      <c r="CO160" s="2">
        <f t="shared" si="242"/>
        <v>70.834872543304755</v>
      </c>
      <c r="CP160" s="2">
        <f t="shared" si="243"/>
        <v>71.73981628665328</v>
      </c>
      <c r="CQ160" s="2">
        <f t="shared" si="244"/>
        <v>73.905724239020643</v>
      </c>
      <c r="CR160" s="2">
        <f t="shared" si="245"/>
        <v>74.320456002257416</v>
      </c>
      <c r="CS160" s="2">
        <f t="shared" si="246"/>
        <v>78.550801860449525</v>
      </c>
      <c r="CT160" s="2">
        <f t="shared" si="247"/>
        <v>79.276273074297634</v>
      </c>
      <c r="CU160" s="2">
        <f t="shared" si="248"/>
        <v>79.389659032270714</v>
      </c>
      <c r="CV160" s="2">
        <f t="shared" si="249"/>
        <v>79.271397428373319</v>
      </c>
      <c r="CW160" s="2">
        <f t="shared" si="250"/>
        <v>77.401149055539037</v>
      </c>
      <c r="CX160" s="2">
        <f t="shared" si="251"/>
        <v>73.511488981377425</v>
      </c>
      <c r="CY160" s="2">
        <f t="shared" si="252"/>
        <v>68.198788521930169</v>
      </c>
      <c r="CZ160" s="2">
        <f t="shared" si="253"/>
        <v>58.988909076704061</v>
      </c>
      <c r="DA160" s="2">
        <f t="shared" si="254"/>
        <v>49.451518202582548</v>
      </c>
      <c r="DD160" s="2">
        <f t="shared" si="255"/>
        <v>65.69552770182419</v>
      </c>
      <c r="DE160" s="2">
        <f t="shared" si="256"/>
        <v>68.329854788141773</v>
      </c>
      <c r="DF160" s="2">
        <f t="shared" si="257"/>
        <v>70.704710714083703</v>
      </c>
      <c r="DG160" s="2">
        <f t="shared" si="258"/>
        <v>72.276748927644931</v>
      </c>
      <c r="DH160" s="2">
        <f t="shared" si="259"/>
        <v>74.998818814158881</v>
      </c>
      <c r="DI160" s="2">
        <f t="shared" si="260"/>
        <v>75.703635084293353</v>
      </c>
      <c r="DJ160" s="2">
        <f t="shared" si="261"/>
        <v>76.073275968804907</v>
      </c>
      <c r="DK160" s="2">
        <f t="shared" si="262"/>
        <v>75.083902357780104</v>
      </c>
      <c r="DL160" s="2">
        <f t="shared" si="263"/>
        <v>73.239487386885187</v>
      </c>
      <c r="DM160" s="2">
        <f t="shared" si="264"/>
        <v>69.150347046095561</v>
      </c>
      <c r="DN160" s="2">
        <f t="shared" si="265"/>
        <v>63.510385575723802</v>
      </c>
      <c r="DO160" s="2">
        <f t="shared" si="266"/>
        <v>55.872069382133262</v>
      </c>
      <c r="DP160" s="2">
        <f t="shared" si="267"/>
        <v>47.379647501220788</v>
      </c>
      <c r="DS160" s="2">
        <f t="shared" si="268"/>
        <v>0.99382446457333862</v>
      </c>
      <c r="DT160" s="2">
        <f t="shared" si="269"/>
        <v>0.99443850328316863</v>
      </c>
      <c r="DU160" s="2">
        <f t="shared" si="270"/>
        <v>0.99522846060182424</v>
      </c>
      <c r="DV160" s="2">
        <f t="shared" si="271"/>
        <v>0.99464738670555564</v>
      </c>
      <c r="DW160" s="2">
        <f t="shared" si="272"/>
        <v>0.99377713629860909</v>
      </c>
      <c r="DX160" s="2">
        <f t="shared" si="273"/>
        <v>0.99402485277958075</v>
      </c>
      <c r="DY160" s="2">
        <f t="shared" si="274"/>
        <v>0.99397676701408666</v>
      </c>
      <c r="DZ160" s="2">
        <f t="shared" si="275"/>
        <v>0.99503527693392724</v>
      </c>
      <c r="EA160" s="2">
        <f t="shared" si="276"/>
        <v>0.99243409284006556</v>
      </c>
      <c r="EB160" s="2">
        <f t="shared" si="277"/>
        <v>0.9936193480218628</v>
      </c>
      <c r="EC160" s="2">
        <f t="shared" si="278"/>
        <v>0.99423634901777924</v>
      </c>
      <c r="ED160" s="2">
        <f t="shared" si="279"/>
        <v>0.99347532769437885</v>
      </c>
      <c r="EE160" s="2">
        <f t="shared" si="280"/>
        <v>0.99315507881877219</v>
      </c>
    </row>
    <row r="161" spans="2:135" x14ac:dyDescent="0.25">
      <c r="B161" s="2">
        <v>155</v>
      </c>
      <c r="C161">
        <v>65.302999999999997</v>
      </c>
      <c r="D161">
        <v>68.03</v>
      </c>
      <c r="E161">
        <v>69.605999999999995</v>
      </c>
      <c r="F161">
        <v>71.938999999999993</v>
      </c>
      <c r="G161">
        <v>76.682000000000002</v>
      </c>
      <c r="H161">
        <v>77.984999999999999</v>
      </c>
      <c r="I161">
        <v>77.954999999999998</v>
      </c>
      <c r="J161">
        <v>75.317999999999998</v>
      </c>
      <c r="K161">
        <v>77.364000000000004</v>
      </c>
      <c r="L161">
        <v>71.332999999999998</v>
      </c>
      <c r="M161">
        <v>66.712000000000003</v>
      </c>
      <c r="N161">
        <v>60.182000000000002</v>
      </c>
      <c r="O161">
        <v>51.268700000000003</v>
      </c>
      <c r="R161" s="5">
        <f t="shared" si="190"/>
        <v>65.646257866389817</v>
      </c>
      <c r="S161" s="5">
        <f t="shared" si="191"/>
        <v>68.431368739234486</v>
      </c>
      <c r="T161" s="5">
        <f t="shared" si="192"/>
        <v>70.672673994376666</v>
      </c>
      <c r="U161" s="5">
        <f t="shared" si="193"/>
        <v>72.885183678278892</v>
      </c>
      <c r="V161" s="5">
        <f t="shared" si="194"/>
        <v>75.845953837344254</v>
      </c>
      <c r="W161" s="5">
        <f t="shared" si="195"/>
        <v>77.54252914292482</v>
      </c>
      <c r="X161" s="5">
        <f t="shared" si="196"/>
        <v>78.583553271099078</v>
      </c>
      <c r="Y161" s="5">
        <f t="shared" si="197"/>
        <v>76.100839103796901</v>
      </c>
      <c r="Z161" s="5">
        <f t="shared" si="198"/>
        <v>76.706203703155481</v>
      </c>
      <c r="AA161" s="5">
        <f t="shared" si="199"/>
        <v>72.290580420863279</v>
      </c>
      <c r="AB161" s="5">
        <f t="shared" si="200"/>
        <v>66.50431475685734</v>
      </c>
      <c r="AC161" s="5">
        <f t="shared" si="201"/>
        <v>59.591547427583173</v>
      </c>
      <c r="AD161" s="5">
        <f t="shared" si="202"/>
        <v>51.820346066708872</v>
      </c>
      <c r="AE161" s="5"/>
      <c r="AG161" s="5">
        <f t="shared" si="283"/>
        <v>-0.34325786638981981</v>
      </c>
      <c r="AH161" s="5">
        <f t="shared" si="283"/>
        <v>-0.40136873923448491</v>
      </c>
      <c r="AI161" s="5">
        <f t="shared" si="283"/>
        <v>-1.0666739943766714</v>
      </c>
      <c r="AJ161" s="5">
        <f t="shared" si="283"/>
        <v>-0.94618367827889927</v>
      </c>
      <c r="AK161" s="5">
        <f t="shared" si="282"/>
        <v>0.83604616265574805</v>
      </c>
      <c r="AL161" s="5">
        <f t="shared" si="282"/>
        <v>0.44247085707517897</v>
      </c>
      <c r="AM161" s="5">
        <f t="shared" si="282"/>
        <v>-0.62855327109907932</v>
      </c>
      <c r="AN161" s="5">
        <f t="shared" si="282"/>
        <v>-0.78283910379690269</v>
      </c>
      <c r="AO161" s="5">
        <f t="shared" si="281"/>
        <v>0.65779629684452345</v>
      </c>
      <c r="AP161" s="5">
        <f t="shared" si="189"/>
        <v>-0.95758042086328032</v>
      </c>
      <c r="AQ161" s="5">
        <f t="shared" si="189"/>
        <v>0.20768524314266301</v>
      </c>
      <c r="AR161" s="5">
        <f t="shared" si="189"/>
        <v>0.59045257241682947</v>
      </c>
      <c r="AS161" s="5">
        <f t="shared" si="189"/>
        <v>-0.5516460667088694</v>
      </c>
      <c r="AV161" s="2">
        <f t="shared" si="203"/>
        <v>65.646256880064115</v>
      </c>
      <c r="AW161" s="2">
        <f t="shared" si="204"/>
        <v>68.294162576700074</v>
      </c>
      <c r="AX161" s="2">
        <f t="shared" si="205"/>
        <v>70.672673994376666</v>
      </c>
      <c r="AY161" s="2">
        <f t="shared" si="206"/>
        <v>72.263402503977403</v>
      </c>
      <c r="AZ161" s="2">
        <f t="shared" si="207"/>
        <v>74.989282707813757</v>
      </c>
      <c r="BA161" s="2">
        <f t="shared" si="208"/>
        <v>75.687963152949095</v>
      </c>
      <c r="BB161" s="2">
        <f t="shared" si="209"/>
        <v>76.060286767746064</v>
      </c>
      <c r="BC161" s="2">
        <f t="shared" si="210"/>
        <v>75.056793864607286</v>
      </c>
      <c r="BD161" s="2">
        <f t="shared" si="211"/>
        <v>73.221608316307154</v>
      </c>
      <c r="BE161" s="2">
        <f t="shared" si="212"/>
        <v>69.132337894059233</v>
      </c>
      <c r="BF161" s="2">
        <f t="shared" si="213"/>
        <v>63.491912525595232</v>
      </c>
      <c r="BG161" s="2">
        <f t="shared" si="214"/>
        <v>55.862974659259073</v>
      </c>
      <c r="BH161" s="2">
        <f t="shared" si="215"/>
        <v>47.380170295855734</v>
      </c>
      <c r="BK161" s="2" t="str">
        <f t="shared" si="216"/>
        <v/>
      </c>
      <c r="BL161" s="2" t="str">
        <f t="shared" si="217"/>
        <v/>
      </c>
      <c r="BM161" s="2" t="str">
        <f t="shared" si="218"/>
        <v/>
      </c>
      <c r="BN161" s="2" t="str">
        <f t="shared" si="219"/>
        <v/>
      </c>
      <c r="BO161" s="2" t="str">
        <f t="shared" si="220"/>
        <v/>
      </c>
      <c r="BP161" s="2" t="str">
        <f t="shared" si="221"/>
        <v/>
      </c>
      <c r="BQ161" s="2" t="str">
        <f t="shared" si="222"/>
        <v/>
      </c>
      <c r="BR161" s="2" t="str">
        <f t="shared" si="223"/>
        <v/>
      </c>
      <c r="BS161" s="2" t="str">
        <f t="shared" si="224"/>
        <v/>
      </c>
      <c r="BT161" s="2" t="str">
        <f t="shared" si="225"/>
        <v/>
      </c>
      <c r="BU161" s="2" t="str">
        <f t="shared" si="226"/>
        <v/>
      </c>
      <c r="BV161" s="2" t="str">
        <f t="shared" si="227"/>
        <v/>
      </c>
      <c r="BW161" s="2" t="str">
        <f t="shared" si="228"/>
        <v/>
      </c>
      <c r="BZ161" s="2" t="str">
        <f t="shared" si="229"/>
        <v/>
      </c>
      <c r="CA161" s="2" t="str">
        <f t="shared" si="230"/>
        <v/>
      </c>
      <c r="CB161" s="2" t="str">
        <f t="shared" si="231"/>
        <v/>
      </c>
      <c r="CC161" s="2" t="str">
        <f t="shared" si="232"/>
        <v/>
      </c>
      <c r="CD161" s="2" t="str">
        <f t="shared" si="233"/>
        <v/>
      </c>
      <c r="CE161" s="2" t="str">
        <f t="shared" si="234"/>
        <v/>
      </c>
      <c r="CF161" s="2" t="str">
        <f t="shared" si="235"/>
        <v/>
      </c>
      <c r="CG161" s="2" t="str">
        <f t="shared" si="236"/>
        <v/>
      </c>
      <c r="CH161" s="2" t="str">
        <f t="shared" si="237"/>
        <v/>
      </c>
      <c r="CI161" s="2" t="str">
        <f t="shared" si="238"/>
        <v/>
      </c>
      <c r="CJ161" s="2" t="str">
        <f t="shared" si="239"/>
        <v/>
      </c>
      <c r="CK161" s="2" t="str">
        <f t="shared" si="240"/>
        <v/>
      </c>
      <c r="CL161" s="2" t="str">
        <f t="shared" si="241"/>
        <v/>
      </c>
      <c r="CO161" s="2">
        <f t="shared" si="242"/>
        <v>70.832222521115256</v>
      </c>
      <c r="CP161" s="2">
        <f t="shared" si="243"/>
        <v>71.73400138890095</v>
      </c>
      <c r="CQ161" s="2">
        <f t="shared" si="244"/>
        <v>73.902777301766619</v>
      </c>
      <c r="CR161" s="2">
        <f t="shared" si="245"/>
        <v>74.322021585030015</v>
      </c>
      <c r="CS161" s="2">
        <f t="shared" si="246"/>
        <v>78.575018176984614</v>
      </c>
      <c r="CT161" s="2">
        <f t="shared" si="247"/>
        <v>79.294521360921735</v>
      </c>
      <c r="CU161" s="2">
        <f t="shared" si="248"/>
        <v>79.403153323220167</v>
      </c>
      <c r="CV161" s="2">
        <f t="shared" si="249"/>
        <v>79.281382854171298</v>
      </c>
      <c r="CW161" s="2">
        <f t="shared" si="250"/>
        <v>77.417047610283475</v>
      </c>
      <c r="CX161" s="2">
        <f t="shared" si="251"/>
        <v>73.534648009974831</v>
      </c>
      <c r="CY161" s="2">
        <f t="shared" si="252"/>
        <v>68.224686491175532</v>
      </c>
      <c r="CZ161" s="2">
        <f t="shared" si="253"/>
        <v>59.008031259765971</v>
      </c>
      <c r="DA161" s="2">
        <f t="shared" si="254"/>
        <v>49.469394883679279</v>
      </c>
      <c r="DD161" s="2">
        <f t="shared" si="255"/>
        <v>65.616867219573678</v>
      </c>
      <c r="DE161" s="2">
        <f t="shared" si="256"/>
        <v>68.276617638357578</v>
      </c>
      <c r="DF161" s="2">
        <f t="shared" si="257"/>
        <v>70.658550175501617</v>
      </c>
      <c r="DG161" s="2">
        <f t="shared" si="258"/>
        <v>72.253298983724179</v>
      </c>
      <c r="DH161" s="2">
        <f t="shared" si="259"/>
        <v>74.968805085193196</v>
      </c>
      <c r="DI161" s="2">
        <f t="shared" si="260"/>
        <v>75.668191439242349</v>
      </c>
      <c r="DJ161" s="2">
        <f t="shared" si="261"/>
        <v>76.041812277273436</v>
      </c>
      <c r="DK161" s="2">
        <f t="shared" si="262"/>
        <v>75.037569986096642</v>
      </c>
      <c r="DL161" s="2">
        <f t="shared" si="263"/>
        <v>73.192438293129456</v>
      </c>
      <c r="DM161" s="2">
        <f t="shared" si="264"/>
        <v>69.106555357010407</v>
      </c>
      <c r="DN161" s="2">
        <f t="shared" si="265"/>
        <v>63.466890422980754</v>
      </c>
      <c r="DO161" s="2">
        <f t="shared" si="266"/>
        <v>55.84413686349086</v>
      </c>
      <c r="DP161" s="2">
        <f t="shared" si="267"/>
        <v>47.367038125373007</v>
      </c>
      <c r="DS161" s="2">
        <f t="shared" si="268"/>
        <v>0.99436478268666761</v>
      </c>
      <c r="DT161" s="2">
        <f t="shared" si="269"/>
        <v>0.99492537143447213</v>
      </c>
      <c r="DU161" s="2">
        <f t="shared" si="270"/>
        <v>0.99564647654885319</v>
      </c>
      <c r="DV161" s="2">
        <f t="shared" si="271"/>
        <v>0.99511605845710893</v>
      </c>
      <c r="DW161" s="2">
        <f t="shared" si="272"/>
        <v>0.9943215716599848</v>
      </c>
      <c r="DX161" s="2">
        <f t="shared" si="273"/>
        <v>0.99454773444949318</v>
      </c>
      <c r="DY161" s="2">
        <f t="shared" si="274"/>
        <v>0.99450383337480852</v>
      </c>
      <c r="DZ161" s="2">
        <f t="shared" si="275"/>
        <v>0.99547013991703914</v>
      </c>
      <c r="EA161" s="2">
        <f t="shared" si="276"/>
        <v>0.99309521402150658</v>
      </c>
      <c r="EB161" s="2">
        <f t="shared" si="277"/>
        <v>0.99417750732212806</v>
      </c>
      <c r="EC161" s="2">
        <f t="shared" si="278"/>
        <v>0.99474082069600511</v>
      </c>
      <c r="ED161" s="2">
        <f t="shared" si="279"/>
        <v>0.99404600994572034</v>
      </c>
      <c r="EE161" s="2">
        <f t="shared" si="280"/>
        <v>0.99375359561080989</v>
      </c>
    </row>
    <row r="162" spans="2:135" x14ac:dyDescent="0.25">
      <c r="B162" s="2">
        <v>156</v>
      </c>
      <c r="C162">
        <v>66.045000000000002</v>
      </c>
      <c r="D162">
        <v>68.212000000000003</v>
      </c>
      <c r="E162">
        <v>70.167000000000002</v>
      </c>
      <c r="F162">
        <v>73.317999999999998</v>
      </c>
      <c r="G162">
        <v>75.515000000000001</v>
      </c>
      <c r="H162">
        <v>78.03</v>
      </c>
      <c r="I162">
        <v>78.787999999999997</v>
      </c>
      <c r="J162">
        <v>74.742000000000004</v>
      </c>
      <c r="K162">
        <v>74.894000000000005</v>
      </c>
      <c r="L162">
        <v>72.302999999999997</v>
      </c>
      <c r="M162">
        <v>65.212000000000003</v>
      </c>
      <c r="N162">
        <v>59.076000000000001</v>
      </c>
      <c r="O162">
        <v>51.865699999999997</v>
      </c>
      <c r="R162" s="5">
        <f t="shared" si="190"/>
        <v>65.565415466499729</v>
      </c>
      <c r="S162" s="5">
        <f t="shared" si="191"/>
        <v>68.345839414085418</v>
      </c>
      <c r="T162" s="5">
        <f t="shared" si="192"/>
        <v>70.62544729263027</v>
      </c>
      <c r="U162" s="5">
        <f t="shared" si="193"/>
        <v>72.698570193543603</v>
      </c>
      <c r="V162" s="5">
        <f t="shared" si="194"/>
        <v>75.642137554078943</v>
      </c>
      <c r="W162" s="5">
        <f t="shared" si="195"/>
        <v>77.065072699153092</v>
      </c>
      <c r="X162" s="5">
        <f t="shared" si="196"/>
        <v>77.936636846264221</v>
      </c>
      <c r="Y162" s="5">
        <f t="shared" si="197"/>
        <v>75.69787757225312</v>
      </c>
      <c r="Z162" s="5">
        <f t="shared" si="198"/>
        <v>76.482307466082105</v>
      </c>
      <c r="AA162" s="5">
        <f t="shared" si="199"/>
        <v>71.53861849049008</v>
      </c>
      <c r="AB162" s="5">
        <f t="shared" si="200"/>
        <v>65.728321098073891</v>
      </c>
      <c r="AC162" s="5">
        <f t="shared" si="201"/>
        <v>58.965698926742824</v>
      </c>
      <c r="AD162" s="5">
        <f t="shared" si="202"/>
        <v>51.566757930918342</v>
      </c>
      <c r="AE162" s="5"/>
      <c r="AG162" s="5">
        <f t="shared" si="283"/>
        <v>0.47958453350027241</v>
      </c>
      <c r="AH162" s="5">
        <f t="shared" si="283"/>
        <v>-0.13383941408541489</v>
      </c>
      <c r="AI162" s="5">
        <f t="shared" si="283"/>
        <v>-0.45844729263026807</v>
      </c>
      <c r="AJ162" s="5">
        <f t="shared" si="283"/>
        <v>0.61942980645639523</v>
      </c>
      <c r="AK162" s="5">
        <f t="shared" si="282"/>
        <v>-0.12713755407894212</v>
      </c>
      <c r="AL162" s="5">
        <f t="shared" si="282"/>
        <v>0.96492730084690947</v>
      </c>
      <c r="AM162" s="5">
        <f t="shared" si="282"/>
        <v>0.85136315373577531</v>
      </c>
      <c r="AN162" s="5">
        <f t="shared" si="282"/>
        <v>-0.9558775722531152</v>
      </c>
      <c r="AO162" s="5">
        <f t="shared" si="281"/>
        <v>-1.5883074660820995</v>
      </c>
      <c r="AP162" s="5">
        <f t="shared" si="189"/>
        <v>0.76438150950991712</v>
      </c>
      <c r="AQ162" s="5">
        <f t="shared" si="189"/>
        <v>-0.51632109807388815</v>
      </c>
      <c r="AR162" s="5">
        <f t="shared" si="189"/>
        <v>0.11030107325717609</v>
      </c>
      <c r="AS162" s="5">
        <f t="shared" si="189"/>
        <v>0.29894206908165444</v>
      </c>
      <c r="AV162" s="2">
        <f t="shared" si="203"/>
        <v>65.565414563513571</v>
      </c>
      <c r="AW162" s="2">
        <f t="shared" si="204"/>
        <v>68.239608384168278</v>
      </c>
      <c r="AX162" s="2">
        <f t="shared" si="205"/>
        <v>70.62544729263027</v>
      </c>
      <c r="AY162" s="2">
        <f t="shared" si="206"/>
        <v>72.239178993537365</v>
      </c>
      <c r="AZ162" s="2">
        <f t="shared" si="207"/>
        <v>74.957757492184129</v>
      </c>
      <c r="BA162" s="2">
        <f t="shared" si="208"/>
        <v>75.651055578873752</v>
      </c>
      <c r="BB162" s="2">
        <f t="shared" si="209"/>
        <v>76.027431137222891</v>
      </c>
      <c r="BC162" s="2">
        <f t="shared" si="210"/>
        <v>75.009009748255991</v>
      </c>
      <c r="BD162" s="2">
        <f t="shared" si="211"/>
        <v>73.172405386709684</v>
      </c>
      <c r="BE162" s="2">
        <f t="shared" si="212"/>
        <v>69.086645376290292</v>
      </c>
      <c r="BF162" s="2">
        <f t="shared" si="213"/>
        <v>63.446559257348696</v>
      </c>
      <c r="BG162" s="2">
        <f t="shared" si="214"/>
        <v>55.833649269839711</v>
      </c>
      <c r="BH162" s="2">
        <f t="shared" si="215"/>
        <v>47.366585785668768</v>
      </c>
      <c r="BK162" s="2" t="str">
        <f t="shared" si="216"/>
        <v/>
      </c>
      <c r="BL162" s="2" t="str">
        <f t="shared" si="217"/>
        <v/>
      </c>
      <c r="BM162" s="2" t="str">
        <f t="shared" si="218"/>
        <v/>
      </c>
      <c r="BN162" s="2" t="str">
        <f t="shared" si="219"/>
        <v/>
      </c>
      <c r="BO162" s="2" t="str">
        <f t="shared" si="220"/>
        <v/>
      </c>
      <c r="BP162" s="2" t="str">
        <f t="shared" si="221"/>
        <v/>
      </c>
      <c r="BQ162" s="2" t="str">
        <f t="shared" si="222"/>
        <v/>
      </c>
      <c r="BR162" s="2" t="str">
        <f t="shared" si="223"/>
        <v/>
      </c>
      <c r="BS162" s="2" t="str">
        <f t="shared" si="224"/>
        <v/>
      </c>
      <c r="BT162" s="2" t="str">
        <f t="shared" si="225"/>
        <v/>
      </c>
      <c r="BU162" s="2" t="str">
        <f t="shared" si="226"/>
        <v/>
      </c>
      <c r="BV162" s="2" t="str">
        <f t="shared" si="227"/>
        <v/>
      </c>
      <c r="BW162" s="2" t="str">
        <f t="shared" si="228"/>
        <v/>
      </c>
      <c r="BZ162" s="2" t="str">
        <f t="shared" si="229"/>
        <v/>
      </c>
      <c r="CA162" s="2" t="str">
        <f t="shared" si="230"/>
        <v/>
      </c>
      <c r="CB162" s="2" t="str">
        <f t="shared" si="231"/>
        <v/>
      </c>
      <c r="CC162" s="2" t="str">
        <f t="shared" si="232"/>
        <v/>
      </c>
      <c r="CD162" s="2" t="str">
        <f t="shared" si="233"/>
        <v/>
      </c>
      <c r="CE162" s="2" t="str">
        <f t="shared" si="234"/>
        <v/>
      </c>
      <c r="CF162" s="2" t="str">
        <f t="shared" si="235"/>
        <v/>
      </c>
      <c r="CG162" s="2" t="str">
        <f t="shared" si="236"/>
        <v/>
      </c>
      <c r="CH162" s="2" t="str">
        <f t="shared" si="237"/>
        <v/>
      </c>
      <c r="CI162" s="2" t="str">
        <f t="shared" si="238"/>
        <v/>
      </c>
      <c r="CJ162" s="2" t="str">
        <f t="shared" si="239"/>
        <v/>
      </c>
      <c r="CK162" s="2" t="str">
        <f t="shared" si="240"/>
        <v/>
      </c>
      <c r="CL162" s="2" t="str">
        <f t="shared" si="241"/>
        <v/>
      </c>
      <c r="CO162" s="2">
        <f t="shared" si="242"/>
        <v>70.829572498925756</v>
      </c>
      <c r="CP162" s="2">
        <f t="shared" si="243"/>
        <v>71.728186491148634</v>
      </c>
      <c r="CQ162" s="2">
        <f t="shared" si="244"/>
        <v>73.89983036451261</v>
      </c>
      <c r="CR162" s="2">
        <f t="shared" si="245"/>
        <v>74.323587167802614</v>
      </c>
      <c r="CS162" s="2">
        <f t="shared" si="246"/>
        <v>78.599234493519688</v>
      </c>
      <c r="CT162" s="2">
        <f t="shared" si="247"/>
        <v>79.312769647545821</v>
      </c>
      <c r="CU162" s="2">
        <f t="shared" si="248"/>
        <v>79.416647614169619</v>
      </c>
      <c r="CV162" s="2">
        <f t="shared" si="249"/>
        <v>79.291368279969291</v>
      </c>
      <c r="CW162" s="2">
        <f t="shared" si="250"/>
        <v>77.432946165027914</v>
      </c>
      <c r="CX162" s="2">
        <f t="shared" si="251"/>
        <v>73.557807038572236</v>
      </c>
      <c r="CY162" s="2">
        <f t="shared" si="252"/>
        <v>68.250584460420896</v>
      </c>
      <c r="CZ162" s="2">
        <f t="shared" si="253"/>
        <v>59.027153442827881</v>
      </c>
      <c r="DA162" s="2">
        <f t="shared" si="254"/>
        <v>49.487271564776009</v>
      </c>
      <c r="DD162" s="2">
        <f t="shared" si="255"/>
        <v>65.538206737323179</v>
      </c>
      <c r="DE162" s="2">
        <f t="shared" si="256"/>
        <v>68.223380488573369</v>
      </c>
      <c r="DF162" s="2">
        <f t="shared" si="257"/>
        <v>70.612389636919545</v>
      </c>
      <c r="DG162" s="2">
        <f t="shared" si="258"/>
        <v>72.229849039803426</v>
      </c>
      <c r="DH162" s="2">
        <f t="shared" si="259"/>
        <v>74.938791356227497</v>
      </c>
      <c r="DI162" s="2">
        <f t="shared" si="260"/>
        <v>75.63274779419136</v>
      </c>
      <c r="DJ162" s="2">
        <f t="shared" si="261"/>
        <v>76.010348585741951</v>
      </c>
      <c r="DK162" s="2">
        <f t="shared" si="262"/>
        <v>74.99123761441318</v>
      </c>
      <c r="DL162" s="2">
        <f t="shared" si="263"/>
        <v>73.14538919937371</v>
      </c>
      <c r="DM162" s="2">
        <f t="shared" si="264"/>
        <v>69.062763667925253</v>
      </c>
      <c r="DN162" s="2">
        <f t="shared" si="265"/>
        <v>63.423395270237698</v>
      </c>
      <c r="DO162" s="2">
        <f t="shared" si="266"/>
        <v>55.816204344848451</v>
      </c>
      <c r="DP162" s="2">
        <f t="shared" si="267"/>
        <v>47.354428749525226</v>
      </c>
      <c r="DS162" s="2">
        <f t="shared" si="268"/>
        <v>0.99485807116419156</v>
      </c>
      <c r="DT162" s="2">
        <f t="shared" si="269"/>
        <v>0.99536981630852661</v>
      </c>
      <c r="DU162" s="2">
        <f t="shared" si="270"/>
        <v>0.99602801790428563</v>
      </c>
      <c r="DV162" s="2">
        <f t="shared" si="271"/>
        <v>0.99554387742709494</v>
      </c>
      <c r="DW162" s="2">
        <f t="shared" si="272"/>
        <v>0.99481862297944268</v>
      </c>
      <c r="DX162" s="2">
        <f t="shared" si="273"/>
        <v>0.99502508805329337</v>
      </c>
      <c r="DY162" s="2">
        <f t="shared" si="274"/>
        <v>0.99498501119884808</v>
      </c>
      <c r="DZ162" s="2">
        <f t="shared" si="275"/>
        <v>0.99586707120665729</v>
      </c>
      <c r="EA162" s="2">
        <f t="shared" si="276"/>
        <v>0.99369893215358229</v>
      </c>
      <c r="EB162" s="2">
        <f t="shared" si="277"/>
        <v>0.99468710168160135</v>
      </c>
      <c r="EC162" s="2">
        <f t="shared" si="278"/>
        <v>0.99520135089005712</v>
      </c>
      <c r="ED162" s="2">
        <f t="shared" si="279"/>
        <v>0.99456705028359349</v>
      </c>
      <c r="EE162" s="2">
        <f t="shared" si="280"/>
        <v>0.9943000787228139</v>
      </c>
    </row>
    <row r="163" spans="2:135" x14ac:dyDescent="0.25">
      <c r="B163" s="2">
        <v>157</v>
      </c>
      <c r="C163">
        <v>65.772999999999996</v>
      </c>
      <c r="D163">
        <v>68.879000000000005</v>
      </c>
      <c r="E163">
        <v>71.924000000000007</v>
      </c>
      <c r="F163">
        <v>72.075999999999993</v>
      </c>
      <c r="G163">
        <v>75.317999999999998</v>
      </c>
      <c r="H163">
        <v>76.864000000000004</v>
      </c>
      <c r="I163">
        <v>79.045000000000002</v>
      </c>
      <c r="J163">
        <v>74.379000000000005</v>
      </c>
      <c r="K163">
        <v>75.182000000000002</v>
      </c>
      <c r="L163">
        <v>69.772999999999996</v>
      </c>
      <c r="M163">
        <v>64.620999999999995</v>
      </c>
      <c r="N163">
        <v>59.287999999999997</v>
      </c>
      <c r="O163">
        <v>52.686599999999999</v>
      </c>
      <c r="R163" s="5">
        <f t="shared" si="190"/>
        <v>65.484728713144861</v>
      </c>
      <c r="S163" s="5">
        <f t="shared" si="191"/>
        <v>68.262809034101863</v>
      </c>
      <c r="T163" s="5">
        <f t="shared" si="192"/>
        <v>70.578298580932227</v>
      </c>
      <c r="U163" s="5">
        <f t="shared" si="193"/>
        <v>72.535361088086361</v>
      </c>
      <c r="V163" s="5">
        <f t="shared" si="194"/>
        <v>75.442214325082389</v>
      </c>
      <c r="W163" s="5">
        <f t="shared" si="195"/>
        <v>76.631137349360699</v>
      </c>
      <c r="X163" s="5">
        <f t="shared" si="196"/>
        <v>77.356905059150421</v>
      </c>
      <c r="Y163" s="5">
        <f t="shared" si="197"/>
        <v>75.389844574077102</v>
      </c>
      <c r="Z163" s="5">
        <f t="shared" si="198"/>
        <v>76.092507197245652</v>
      </c>
      <c r="AA163" s="5">
        <f t="shared" si="199"/>
        <v>70.835849137538204</v>
      </c>
      <c r="AB163" s="5">
        <f t="shared" si="200"/>
        <v>65.031974299114623</v>
      </c>
      <c r="AC163" s="5">
        <f t="shared" si="201"/>
        <v>58.287753624114565</v>
      </c>
      <c r="AD163" s="5">
        <f t="shared" si="202"/>
        <v>51.109248830143045</v>
      </c>
      <c r="AE163" s="5"/>
      <c r="AG163" s="5">
        <f t="shared" si="283"/>
        <v>0.28827128685513514</v>
      </c>
      <c r="AH163" s="5">
        <f t="shared" si="283"/>
        <v>0.61619096589814149</v>
      </c>
      <c r="AI163" s="5">
        <f t="shared" si="283"/>
        <v>1.3457014190677796</v>
      </c>
      <c r="AJ163" s="5">
        <f t="shared" si="283"/>
        <v>-0.45936108808636789</v>
      </c>
      <c r="AK163" s="5">
        <f t="shared" si="282"/>
        <v>-0.1242143250823915</v>
      </c>
      <c r="AL163" s="5">
        <f t="shared" si="282"/>
        <v>0.232862650639305</v>
      </c>
      <c r="AM163" s="5">
        <f t="shared" si="282"/>
        <v>1.6880949408495809</v>
      </c>
      <c r="AN163" s="5">
        <f t="shared" si="282"/>
        <v>-1.0108445740770975</v>
      </c>
      <c r="AO163" s="5">
        <f t="shared" si="281"/>
        <v>-0.91050719724564999</v>
      </c>
      <c r="AP163" s="5">
        <f t="shared" si="189"/>
        <v>-1.0628491375382083</v>
      </c>
      <c r="AQ163" s="5">
        <f t="shared" si="189"/>
        <v>-0.41097429911462768</v>
      </c>
      <c r="AR163" s="5">
        <f t="shared" si="189"/>
        <v>1.0002463758854319</v>
      </c>
      <c r="AS163" s="5">
        <f t="shared" si="189"/>
        <v>1.5773511698569536</v>
      </c>
      <c r="AV163" s="2">
        <f t="shared" si="203"/>
        <v>65.484727931179876</v>
      </c>
      <c r="AW163" s="2">
        <f t="shared" si="204"/>
        <v>68.185149722791252</v>
      </c>
      <c r="AX163" s="2">
        <f t="shared" si="205"/>
        <v>70.578298580932227</v>
      </c>
      <c r="AY163" s="2">
        <f t="shared" si="206"/>
        <v>72.215013156212976</v>
      </c>
      <c r="AZ163" s="2">
        <f t="shared" si="207"/>
        <v>74.926339217814032</v>
      </c>
      <c r="BA163" s="2">
        <f t="shared" si="208"/>
        <v>75.614252075588269</v>
      </c>
      <c r="BB163" s="2">
        <f t="shared" si="209"/>
        <v>75.994676960215514</v>
      </c>
      <c r="BC163" s="2">
        <f t="shared" si="210"/>
        <v>74.961331872339343</v>
      </c>
      <c r="BD163" s="2">
        <f t="shared" si="211"/>
        <v>73.123354767688966</v>
      </c>
      <c r="BE163" s="2">
        <f t="shared" si="212"/>
        <v>69.041087098455066</v>
      </c>
      <c r="BF163" s="2">
        <f t="shared" si="213"/>
        <v>63.401338670250681</v>
      </c>
      <c r="BG163" s="2">
        <f t="shared" si="214"/>
        <v>55.804422659411621</v>
      </c>
      <c r="BH163" s="2">
        <f t="shared" si="215"/>
        <v>47.353070843792295</v>
      </c>
      <c r="BK163" s="2" t="str">
        <f t="shared" si="216"/>
        <v/>
      </c>
      <c r="BL163" s="2" t="str">
        <f t="shared" si="217"/>
        <v/>
      </c>
      <c r="BM163" s="2" t="str">
        <f t="shared" si="218"/>
        <v/>
      </c>
      <c r="BN163" s="2" t="str">
        <f t="shared" si="219"/>
        <v/>
      </c>
      <c r="BO163" s="2" t="str">
        <f t="shared" si="220"/>
        <v/>
      </c>
      <c r="BP163" s="2" t="str">
        <f t="shared" si="221"/>
        <v/>
      </c>
      <c r="BQ163" s="2" t="str">
        <f t="shared" si="222"/>
        <v/>
      </c>
      <c r="BR163" s="2" t="str">
        <f t="shared" si="223"/>
        <v/>
      </c>
      <c r="BS163" s="2" t="str">
        <f t="shared" si="224"/>
        <v/>
      </c>
      <c r="BT163" s="2" t="str">
        <f t="shared" si="225"/>
        <v/>
      </c>
      <c r="BU163" s="2" t="str">
        <f t="shared" si="226"/>
        <v/>
      </c>
      <c r="BV163" s="2" t="str">
        <f t="shared" si="227"/>
        <v/>
      </c>
      <c r="BW163" s="2" t="str">
        <f t="shared" si="228"/>
        <v/>
      </c>
      <c r="BZ163" s="2" t="str">
        <f t="shared" si="229"/>
        <v/>
      </c>
      <c r="CA163" s="2" t="str">
        <f t="shared" si="230"/>
        <v/>
      </c>
      <c r="CB163" s="2" t="str">
        <f t="shared" si="231"/>
        <v/>
      </c>
      <c r="CC163" s="2" t="str">
        <f t="shared" si="232"/>
        <v/>
      </c>
      <c r="CD163" s="2" t="str">
        <f t="shared" si="233"/>
        <v/>
      </c>
      <c r="CE163" s="2" t="str">
        <f t="shared" si="234"/>
        <v/>
      </c>
      <c r="CF163" s="2" t="str">
        <f t="shared" si="235"/>
        <v/>
      </c>
      <c r="CG163" s="2" t="str">
        <f t="shared" si="236"/>
        <v/>
      </c>
      <c r="CH163" s="2" t="str">
        <f t="shared" si="237"/>
        <v/>
      </c>
      <c r="CI163" s="2" t="str">
        <f t="shared" si="238"/>
        <v/>
      </c>
      <c r="CJ163" s="2" t="str">
        <f t="shared" si="239"/>
        <v/>
      </c>
      <c r="CK163" s="2" t="str">
        <f t="shared" si="240"/>
        <v/>
      </c>
      <c r="CL163" s="2" t="str">
        <f t="shared" si="241"/>
        <v/>
      </c>
      <c r="CO163" s="2">
        <f t="shared" si="242"/>
        <v>70.826922476736243</v>
      </c>
      <c r="CP163" s="2">
        <f t="shared" si="243"/>
        <v>71.722371593396318</v>
      </c>
      <c r="CQ163" s="2">
        <f t="shared" si="244"/>
        <v>73.896883427258601</v>
      </c>
      <c r="CR163" s="2">
        <f t="shared" si="245"/>
        <v>74.325152750575214</v>
      </c>
      <c r="CS163" s="2">
        <f t="shared" si="246"/>
        <v>78.623450810054763</v>
      </c>
      <c r="CT163" s="2">
        <f t="shared" si="247"/>
        <v>79.331017934169921</v>
      </c>
      <c r="CU163" s="2">
        <f t="shared" si="248"/>
        <v>79.430141905119086</v>
      </c>
      <c r="CV163" s="2">
        <f t="shared" si="249"/>
        <v>79.301353705767269</v>
      </c>
      <c r="CW163" s="2">
        <f t="shared" si="250"/>
        <v>77.448844719772353</v>
      </c>
      <c r="CX163" s="2">
        <f t="shared" si="251"/>
        <v>73.580966067169641</v>
      </c>
      <c r="CY163" s="2">
        <f t="shared" si="252"/>
        <v>68.276482429666245</v>
      </c>
      <c r="CZ163" s="2">
        <f t="shared" si="253"/>
        <v>59.046275625889798</v>
      </c>
      <c r="DA163" s="2">
        <f t="shared" si="254"/>
        <v>49.505148245872739</v>
      </c>
      <c r="DD163" s="2">
        <f t="shared" si="255"/>
        <v>65.459546255072681</v>
      </c>
      <c r="DE163" s="2">
        <f t="shared" si="256"/>
        <v>68.17014333878916</v>
      </c>
      <c r="DF163" s="2">
        <f t="shared" si="257"/>
        <v>70.566229098337459</v>
      </c>
      <c r="DG163" s="2">
        <f t="shared" si="258"/>
        <v>72.206399095882674</v>
      </c>
      <c r="DH163" s="2">
        <f t="shared" si="259"/>
        <v>74.908777627261813</v>
      </c>
      <c r="DI163" s="2">
        <f t="shared" si="260"/>
        <v>75.597304149140356</v>
      </c>
      <c r="DJ163" s="2">
        <f t="shared" si="261"/>
        <v>75.978884894210466</v>
      </c>
      <c r="DK163" s="2">
        <f t="shared" si="262"/>
        <v>74.944905242729718</v>
      </c>
      <c r="DL163" s="2">
        <f t="shared" si="263"/>
        <v>73.098340105617979</v>
      </c>
      <c r="DM163" s="2">
        <f t="shared" si="264"/>
        <v>69.018971978840085</v>
      </c>
      <c r="DN163" s="2">
        <f t="shared" si="265"/>
        <v>63.37990011749465</v>
      </c>
      <c r="DO163" s="2">
        <f t="shared" si="266"/>
        <v>55.788271826206042</v>
      </c>
      <c r="DP163" s="2">
        <f t="shared" si="267"/>
        <v>47.341819373677438</v>
      </c>
      <c r="DS163" s="2">
        <f t="shared" si="268"/>
        <v>0.99530838251927167</v>
      </c>
      <c r="DT163" s="2">
        <f t="shared" si="269"/>
        <v>0.99577550119910752</v>
      </c>
      <c r="DU163" s="2">
        <f t="shared" si="270"/>
        <v>0.9963762428031111</v>
      </c>
      <c r="DV163" s="2">
        <f t="shared" si="271"/>
        <v>0.99593437381867111</v>
      </c>
      <c r="DW163" s="2">
        <f t="shared" si="272"/>
        <v>0.9952723726454421</v>
      </c>
      <c r="DX163" s="2">
        <f t="shared" si="273"/>
        <v>0.99546083941520436</v>
      </c>
      <c r="DY163" s="2">
        <f t="shared" si="274"/>
        <v>0.99542425674032897</v>
      </c>
      <c r="DZ163" s="2">
        <f t="shared" si="275"/>
        <v>0.99622935293531134</v>
      </c>
      <c r="EA163" s="2">
        <f t="shared" si="276"/>
        <v>0.99425016997117843</v>
      </c>
      <c r="EB163" s="2">
        <f t="shared" si="277"/>
        <v>0.9951523129607831</v>
      </c>
      <c r="EC163" s="2">
        <f t="shared" si="278"/>
        <v>0.99562173136500876</v>
      </c>
      <c r="ED163" s="2">
        <f t="shared" si="279"/>
        <v>0.99504272118800074</v>
      </c>
      <c r="EE163" s="2">
        <f t="shared" si="280"/>
        <v>0.99479900154827372</v>
      </c>
    </row>
    <row r="164" spans="2:135" x14ac:dyDescent="0.25">
      <c r="B164" s="2">
        <v>158</v>
      </c>
      <c r="C164">
        <v>64.802999999999997</v>
      </c>
      <c r="D164">
        <v>68.227000000000004</v>
      </c>
      <c r="E164">
        <v>70.620999999999995</v>
      </c>
      <c r="F164">
        <v>72.697000000000003</v>
      </c>
      <c r="G164">
        <v>77.090999999999994</v>
      </c>
      <c r="H164">
        <v>76.167000000000002</v>
      </c>
      <c r="I164">
        <v>77.120999999999995</v>
      </c>
      <c r="J164">
        <v>75.03</v>
      </c>
      <c r="K164">
        <v>74.015000000000001</v>
      </c>
      <c r="L164">
        <v>69.938999999999993</v>
      </c>
      <c r="M164">
        <v>64.47</v>
      </c>
      <c r="N164">
        <v>57.863999999999997</v>
      </c>
      <c r="O164">
        <v>50.970100000000002</v>
      </c>
      <c r="R164" s="5">
        <f t="shared" si="190"/>
        <v>65.404187227770493</v>
      </c>
      <c r="S164" s="5">
        <f t="shared" si="191"/>
        <v>68.184384390356271</v>
      </c>
      <c r="T164" s="5">
        <f t="shared" si="192"/>
        <v>70.531222432018012</v>
      </c>
      <c r="U164" s="5">
        <f t="shared" si="193"/>
        <v>72.401741994135421</v>
      </c>
      <c r="V164" s="5">
        <f t="shared" si="194"/>
        <v>75.261927677081715</v>
      </c>
      <c r="W164" s="5">
        <f t="shared" si="195"/>
        <v>76.267299629162963</v>
      </c>
      <c r="X164" s="5">
        <f t="shared" si="196"/>
        <v>76.878563622362648</v>
      </c>
      <c r="Y164" s="5">
        <f t="shared" si="197"/>
        <v>75.16505875943237</v>
      </c>
      <c r="Z164" s="5">
        <f t="shared" si="198"/>
        <v>75.589831084635378</v>
      </c>
      <c r="AA164" s="5">
        <f t="shared" si="199"/>
        <v>70.234219786294844</v>
      </c>
      <c r="AB164" s="5">
        <f t="shared" si="200"/>
        <v>64.455685103810339</v>
      </c>
      <c r="AC164" s="5">
        <f t="shared" si="201"/>
        <v>57.633779539791888</v>
      </c>
      <c r="AD164" s="5">
        <f t="shared" si="202"/>
        <v>50.51530556032391</v>
      </c>
      <c r="AE164" s="5"/>
      <c r="AG164" s="5">
        <f t="shared" si="283"/>
        <v>-0.60118722777049527</v>
      </c>
      <c r="AH164" s="5">
        <f t="shared" si="283"/>
        <v>4.2615609643732455E-2</v>
      </c>
      <c r="AI164" s="5">
        <f t="shared" si="283"/>
        <v>8.9777567981982997E-2</v>
      </c>
      <c r="AJ164" s="5">
        <f t="shared" si="283"/>
        <v>0.29525800586458217</v>
      </c>
      <c r="AK164" s="5">
        <f t="shared" si="282"/>
        <v>1.8290723229182788</v>
      </c>
      <c r="AL164" s="5">
        <f t="shared" si="282"/>
        <v>-0.10029962916296142</v>
      </c>
      <c r="AM164" s="5">
        <f t="shared" si="282"/>
        <v>0.24243637763734682</v>
      </c>
      <c r="AN164" s="5">
        <f t="shared" si="282"/>
        <v>-0.13505875943236845</v>
      </c>
      <c r="AO164" s="5">
        <f t="shared" si="281"/>
        <v>-1.5748310846353775</v>
      </c>
      <c r="AP164" s="5">
        <f t="shared" si="189"/>
        <v>-0.29521978629485091</v>
      </c>
      <c r="AQ164" s="5">
        <f t="shared" si="189"/>
        <v>1.4314896189659976E-2</v>
      </c>
      <c r="AR164" s="5">
        <f t="shared" si="189"/>
        <v>0.23022046020810905</v>
      </c>
      <c r="AS164" s="5">
        <f t="shared" si="189"/>
        <v>0.45479443967609257</v>
      </c>
      <c r="AV164" s="2">
        <f t="shared" si="203"/>
        <v>65.404186587241199</v>
      </c>
      <c r="AW164" s="2">
        <f t="shared" si="204"/>
        <v>68.130780038841166</v>
      </c>
      <c r="AX164" s="2">
        <f t="shared" si="205"/>
        <v>70.531222432018012</v>
      </c>
      <c r="AY164" s="2">
        <f t="shared" si="206"/>
        <v>72.190900867879591</v>
      </c>
      <c r="AZ164" s="2">
        <f t="shared" si="207"/>
        <v>74.895020842633429</v>
      </c>
      <c r="BA164" s="2">
        <f t="shared" si="208"/>
        <v>75.577545733254141</v>
      </c>
      <c r="BB164" s="2">
        <f t="shared" si="209"/>
        <v>75.962017230033609</v>
      </c>
      <c r="BC164" s="2">
        <f t="shared" si="210"/>
        <v>74.913752841295405</v>
      </c>
      <c r="BD164" s="2">
        <f t="shared" si="211"/>
        <v>73.074446461315887</v>
      </c>
      <c r="BE164" s="2">
        <f t="shared" si="212"/>
        <v>68.995654250305932</v>
      </c>
      <c r="BF164" s="2">
        <f t="shared" si="213"/>
        <v>63.356241887935624</v>
      </c>
      <c r="BG164" s="2">
        <f t="shared" si="214"/>
        <v>55.775288301701629</v>
      </c>
      <c r="BH164" s="2">
        <f t="shared" si="215"/>
        <v>47.339620831413725</v>
      </c>
      <c r="BK164" s="2" t="str">
        <f t="shared" si="216"/>
        <v/>
      </c>
      <c r="BL164" s="2" t="str">
        <f t="shared" si="217"/>
        <v/>
      </c>
      <c r="BM164" s="2" t="str">
        <f t="shared" si="218"/>
        <v/>
      </c>
      <c r="BN164" s="2" t="str">
        <f t="shared" si="219"/>
        <v/>
      </c>
      <c r="BO164" s="2" t="str">
        <f t="shared" si="220"/>
        <v/>
      </c>
      <c r="BP164" s="2" t="str">
        <f t="shared" si="221"/>
        <v/>
      </c>
      <c r="BQ164" s="2" t="str">
        <f t="shared" si="222"/>
        <v/>
      </c>
      <c r="BR164" s="2" t="str">
        <f t="shared" si="223"/>
        <v/>
      </c>
      <c r="BS164" s="2" t="str">
        <f t="shared" si="224"/>
        <v/>
      </c>
      <c r="BT164" s="2" t="str">
        <f t="shared" si="225"/>
        <v/>
      </c>
      <c r="BU164" s="2" t="str">
        <f t="shared" si="226"/>
        <v/>
      </c>
      <c r="BV164" s="2" t="str">
        <f t="shared" si="227"/>
        <v/>
      </c>
      <c r="BW164" s="2" t="str">
        <f t="shared" si="228"/>
        <v/>
      </c>
      <c r="BZ164" s="2" t="str">
        <f t="shared" si="229"/>
        <v/>
      </c>
      <c r="CA164" s="2" t="str">
        <f t="shared" si="230"/>
        <v/>
      </c>
      <c r="CB164" s="2" t="str">
        <f t="shared" si="231"/>
        <v/>
      </c>
      <c r="CC164" s="2" t="str">
        <f t="shared" si="232"/>
        <v/>
      </c>
      <c r="CD164" s="2" t="str">
        <f t="shared" si="233"/>
        <v/>
      </c>
      <c r="CE164" s="2" t="str">
        <f t="shared" si="234"/>
        <v/>
      </c>
      <c r="CF164" s="2" t="str">
        <f t="shared" si="235"/>
        <v/>
      </c>
      <c r="CG164" s="2" t="str">
        <f t="shared" si="236"/>
        <v/>
      </c>
      <c r="CH164" s="2" t="str">
        <f t="shared" si="237"/>
        <v/>
      </c>
      <c r="CI164" s="2" t="str">
        <f t="shared" si="238"/>
        <v/>
      </c>
      <c r="CJ164" s="2" t="str">
        <f t="shared" si="239"/>
        <v/>
      </c>
      <c r="CK164" s="2" t="str">
        <f t="shared" si="240"/>
        <v/>
      </c>
      <c r="CL164" s="2" t="str">
        <f t="shared" si="241"/>
        <v/>
      </c>
      <c r="CO164" s="2">
        <f t="shared" si="242"/>
        <v>70.824272454546744</v>
      </c>
      <c r="CP164" s="2">
        <f t="shared" si="243"/>
        <v>71.716556695643987</v>
      </c>
      <c r="CQ164" s="2">
        <f t="shared" si="244"/>
        <v>73.893936490004577</v>
      </c>
      <c r="CR164" s="2">
        <f t="shared" si="245"/>
        <v>74.326718333347813</v>
      </c>
      <c r="CS164" s="2">
        <f t="shared" si="246"/>
        <v>78.647667126589852</v>
      </c>
      <c r="CT164" s="2">
        <f t="shared" si="247"/>
        <v>79.349266220794007</v>
      </c>
      <c r="CU164" s="2">
        <f t="shared" si="248"/>
        <v>79.443636196068539</v>
      </c>
      <c r="CV164" s="2">
        <f t="shared" si="249"/>
        <v>79.311339131565262</v>
      </c>
      <c r="CW164" s="2">
        <f t="shared" si="250"/>
        <v>77.464743274516792</v>
      </c>
      <c r="CX164" s="2">
        <f t="shared" si="251"/>
        <v>73.60412509576706</v>
      </c>
      <c r="CY164" s="2">
        <f t="shared" si="252"/>
        <v>68.302380398911609</v>
      </c>
      <c r="CZ164" s="2">
        <f t="shared" si="253"/>
        <v>59.065397808951708</v>
      </c>
      <c r="DA164" s="2">
        <f t="shared" si="254"/>
        <v>49.52302492696947</v>
      </c>
      <c r="DD164" s="2">
        <f t="shared" si="255"/>
        <v>65.380885772822182</v>
      </c>
      <c r="DE164" s="2">
        <f t="shared" si="256"/>
        <v>68.116906189004951</v>
      </c>
      <c r="DF164" s="2">
        <f t="shared" si="257"/>
        <v>70.520068559755373</v>
      </c>
      <c r="DG164" s="2">
        <f t="shared" si="258"/>
        <v>72.182949151961921</v>
      </c>
      <c r="DH164" s="2">
        <f t="shared" si="259"/>
        <v>74.878763898296128</v>
      </c>
      <c r="DI164" s="2">
        <f t="shared" si="260"/>
        <v>75.561860504089353</v>
      </c>
      <c r="DJ164" s="2">
        <f t="shared" si="261"/>
        <v>75.947421202678996</v>
      </c>
      <c r="DK164" s="2">
        <f t="shared" si="262"/>
        <v>74.898572871046241</v>
      </c>
      <c r="DL164" s="2">
        <f t="shared" si="263"/>
        <v>73.051291011862233</v>
      </c>
      <c r="DM164" s="2">
        <f t="shared" si="264"/>
        <v>68.975180289754931</v>
      </c>
      <c r="DN164" s="2">
        <f t="shared" si="265"/>
        <v>63.336404964751594</v>
      </c>
      <c r="DO164" s="2">
        <f t="shared" si="266"/>
        <v>55.76033930756364</v>
      </c>
      <c r="DP164" s="2">
        <f t="shared" si="267"/>
        <v>47.329209997829658</v>
      </c>
      <c r="DS164" s="2">
        <f t="shared" si="268"/>
        <v>0.99571942693374338</v>
      </c>
      <c r="DT164" s="2">
        <f t="shared" si="269"/>
        <v>0.99614577864972254</v>
      </c>
      <c r="DU164" s="2">
        <f t="shared" si="270"/>
        <v>0.99669404004743578</v>
      </c>
      <c r="DV164" s="2">
        <f t="shared" si="271"/>
        <v>0.99629077795001519</v>
      </c>
      <c r="DW164" s="2">
        <f t="shared" si="272"/>
        <v>0.9956865583028911</v>
      </c>
      <c r="DX164" s="2">
        <f t="shared" si="273"/>
        <v>0.99585858227556479</v>
      </c>
      <c r="DY164" s="2">
        <f t="shared" si="274"/>
        <v>0.99582519170525241</v>
      </c>
      <c r="DZ164" s="2">
        <f t="shared" si="275"/>
        <v>0.99655998769185306</v>
      </c>
      <c r="EA164" s="2">
        <f t="shared" si="276"/>
        <v>0.99475343833452223</v>
      </c>
      <c r="EB164" s="2">
        <f t="shared" si="277"/>
        <v>0.99557697025801273</v>
      </c>
      <c r="EC164" s="2">
        <f t="shared" si="278"/>
        <v>0.99600543267943331</v>
      </c>
      <c r="ED164" s="2">
        <f t="shared" si="279"/>
        <v>0.99547693508852952</v>
      </c>
      <c r="EE164" s="2">
        <f t="shared" si="280"/>
        <v>0.99525446132862749</v>
      </c>
    </row>
    <row r="165" spans="2:135" x14ac:dyDescent="0.25">
      <c r="B165" s="2">
        <v>159</v>
      </c>
      <c r="C165">
        <v>65.47</v>
      </c>
      <c r="D165">
        <v>68.152000000000001</v>
      </c>
      <c r="E165">
        <v>70.515000000000001</v>
      </c>
      <c r="F165">
        <v>72.287999999999997</v>
      </c>
      <c r="G165">
        <v>75.545000000000002</v>
      </c>
      <c r="H165">
        <v>76.53</v>
      </c>
      <c r="I165">
        <v>76.727000000000004</v>
      </c>
      <c r="J165">
        <v>74.061000000000007</v>
      </c>
      <c r="K165">
        <v>73.484999999999999</v>
      </c>
      <c r="L165">
        <v>71.105999999999995</v>
      </c>
      <c r="M165">
        <v>63.378999999999998</v>
      </c>
      <c r="N165">
        <v>57.787999999999997</v>
      </c>
      <c r="O165">
        <v>50.044800000000002</v>
      </c>
      <c r="R165" s="5">
        <f t="shared" si="190"/>
        <v>65.32378124035327</v>
      </c>
      <c r="S165" s="5">
        <f t="shared" si="191"/>
        <v>68.111429002096145</v>
      </c>
      <c r="T165" s="5">
        <f t="shared" si="192"/>
        <v>70.484213763490629</v>
      </c>
      <c r="U165" s="5">
        <f t="shared" si="193"/>
        <v>72.297811611409543</v>
      </c>
      <c r="V165" s="5">
        <f t="shared" si="194"/>
        <v>75.110020096007929</v>
      </c>
      <c r="W165" s="5">
        <f t="shared" si="195"/>
        <v>75.982217190828081</v>
      </c>
      <c r="X165" s="5">
        <f t="shared" si="196"/>
        <v>76.510967951292145</v>
      </c>
      <c r="Y165" s="5">
        <f t="shared" si="197"/>
        <v>75.005213937284779</v>
      </c>
      <c r="Z165" s="5">
        <f t="shared" si="198"/>
        <v>75.038147770050955</v>
      </c>
      <c r="AA165" s="5">
        <f t="shared" si="199"/>
        <v>69.756184514066632</v>
      </c>
      <c r="AB165" s="5">
        <f t="shared" si="200"/>
        <v>64.010648179268998</v>
      </c>
      <c r="AC165" s="5">
        <f t="shared" si="201"/>
        <v>57.059063662229804</v>
      </c>
      <c r="AD165" s="5">
        <f t="shared" si="202"/>
        <v>49.864518481810819</v>
      </c>
      <c r="AE165" s="5"/>
      <c r="AG165" s="5">
        <f t="shared" si="283"/>
        <v>0.14621875964672881</v>
      </c>
      <c r="AH165" s="5">
        <f t="shared" si="283"/>
        <v>4.057099790385621E-2</v>
      </c>
      <c r="AI165" s="5">
        <f t="shared" si="283"/>
        <v>3.0786236509371179E-2</v>
      </c>
      <c r="AJ165" s="5">
        <f t="shared" si="283"/>
        <v>-9.8116114095461171E-3</v>
      </c>
      <c r="AK165" s="5">
        <f t="shared" si="282"/>
        <v>0.43497990399207254</v>
      </c>
      <c r="AL165" s="5">
        <f t="shared" si="282"/>
        <v>0.54778280917192035</v>
      </c>
      <c r="AM165" s="5">
        <f t="shared" si="282"/>
        <v>0.2160320487078593</v>
      </c>
      <c r="AN165" s="5">
        <f t="shared" si="282"/>
        <v>-0.94421393728477199</v>
      </c>
      <c r="AO165" s="5">
        <f t="shared" si="281"/>
        <v>-1.5531477700509555</v>
      </c>
      <c r="AP165" s="5">
        <f t="shared" si="189"/>
        <v>1.3498154859333624</v>
      </c>
      <c r="AQ165" s="5">
        <f t="shared" si="189"/>
        <v>-0.63164817926899985</v>
      </c>
      <c r="AR165" s="5">
        <f t="shared" si="189"/>
        <v>0.72893633777019318</v>
      </c>
      <c r="AS165" s="5">
        <f t="shared" si="189"/>
        <v>0.18028151818918303</v>
      </c>
      <c r="AV165" s="2">
        <f t="shared" si="203"/>
        <v>65.323780744062532</v>
      </c>
      <c r="AW165" s="2">
        <f t="shared" si="204"/>
        <v>68.0764931832652</v>
      </c>
      <c r="AX165" s="2">
        <f t="shared" si="205"/>
        <v>70.484213763490629</v>
      </c>
      <c r="AY165" s="2">
        <f t="shared" si="206"/>
        <v>72.166838278204068</v>
      </c>
      <c r="AZ165" s="2">
        <f t="shared" si="207"/>
        <v>74.863795724991334</v>
      </c>
      <c r="BA165" s="2">
        <f t="shared" si="208"/>
        <v>75.540930042041012</v>
      </c>
      <c r="BB165" s="2">
        <f t="shared" si="209"/>
        <v>75.92944537709883</v>
      </c>
      <c r="BC165" s="2">
        <f t="shared" si="210"/>
        <v>74.866265729412788</v>
      </c>
      <c r="BD165" s="2">
        <f t="shared" si="211"/>
        <v>73.025671031078076</v>
      </c>
      <c r="BE165" s="2">
        <f t="shared" si="212"/>
        <v>68.950338518744829</v>
      </c>
      <c r="BF165" s="2">
        <f t="shared" si="213"/>
        <v>63.311260556164406</v>
      </c>
      <c r="BG165" s="2">
        <f t="shared" si="214"/>
        <v>55.746240043588493</v>
      </c>
      <c r="BH165" s="2">
        <f t="shared" si="215"/>
        <v>47.326231379564803</v>
      </c>
      <c r="BK165" s="2" t="str">
        <f t="shared" si="216"/>
        <v/>
      </c>
      <c r="BL165" s="2" t="str">
        <f t="shared" si="217"/>
        <v/>
      </c>
      <c r="BM165" s="2" t="str">
        <f t="shared" si="218"/>
        <v/>
      </c>
      <c r="BN165" s="2" t="str">
        <f t="shared" si="219"/>
        <v/>
      </c>
      <c r="BO165" s="2" t="str">
        <f t="shared" si="220"/>
        <v/>
      </c>
      <c r="BP165" s="2" t="str">
        <f t="shared" si="221"/>
        <v/>
      </c>
      <c r="BQ165" s="2" t="str">
        <f t="shared" si="222"/>
        <v/>
      </c>
      <c r="BR165" s="2" t="str">
        <f t="shared" si="223"/>
        <v/>
      </c>
      <c r="BS165" s="2" t="str">
        <f t="shared" si="224"/>
        <v/>
      </c>
      <c r="BT165" s="2" t="str">
        <f t="shared" si="225"/>
        <v/>
      </c>
      <c r="BU165" s="2" t="str">
        <f t="shared" si="226"/>
        <v/>
      </c>
      <c r="BV165" s="2" t="str">
        <f t="shared" si="227"/>
        <v/>
      </c>
      <c r="BW165" s="2" t="str">
        <f t="shared" si="228"/>
        <v/>
      </c>
      <c r="BZ165" s="2" t="str">
        <f t="shared" si="229"/>
        <v/>
      </c>
      <c r="CA165" s="2" t="str">
        <f t="shared" si="230"/>
        <v/>
      </c>
      <c r="CB165" s="2" t="str">
        <f t="shared" si="231"/>
        <v/>
      </c>
      <c r="CC165" s="2" t="str">
        <f t="shared" si="232"/>
        <v/>
      </c>
      <c r="CD165" s="2" t="str">
        <f t="shared" si="233"/>
        <v/>
      </c>
      <c r="CE165" s="2" t="str">
        <f t="shared" si="234"/>
        <v/>
      </c>
      <c r="CF165" s="2" t="str">
        <f t="shared" si="235"/>
        <v/>
      </c>
      <c r="CG165" s="2" t="str">
        <f t="shared" si="236"/>
        <v/>
      </c>
      <c r="CH165" s="2" t="str">
        <f t="shared" si="237"/>
        <v/>
      </c>
      <c r="CI165" s="2" t="str">
        <f t="shared" si="238"/>
        <v/>
      </c>
      <c r="CJ165" s="2" t="str">
        <f t="shared" si="239"/>
        <v/>
      </c>
      <c r="CK165" s="2" t="str">
        <f t="shared" si="240"/>
        <v/>
      </c>
      <c r="CL165" s="2" t="str">
        <f t="shared" si="241"/>
        <v/>
      </c>
      <c r="CO165" s="2">
        <f t="shared" si="242"/>
        <v>70.821622432357231</v>
      </c>
      <c r="CP165" s="2">
        <f t="shared" si="243"/>
        <v>71.710741797891671</v>
      </c>
      <c r="CQ165" s="2">
        <f t="shared" si="244"/>
        <v>73.890989552750568</v>
      </c>
      <c r="CR165" s="2">
        <f t="shared" si="245"/>
        <v>74.328283916120412</v>
      </c>
      <c r="CS165" s="2">
        <f t="shared" si="246"/>
        <v>78.671883443124926</v>
      </c>
      <c r="CT165" s="2">
        <f t="shared" si="247"/>
        <v>79.367514507418107</v>
      </c>
      <c r="CU165" s="2">
        <f t="shared" si="248"/>
        <v>79.457130487017992</v>
      </c>
      <c r="CV165" s="2">
        <f t="shared" si="249"/>
        <v>79.321324557363241</v>
      </c>
      <c r="CW165" s="2">
        <f t="shared" si="250"/>
        <v>77.480641829261231</v>
      </c>
      <c r="CX165" s="2">
        <f t="shared" si="251"/>
        <v>73.627284124364465</v>
      </c>
      <c r="CY165" s="2">
        <f t="shared" si="252"/>
        <v>68.328278368156973</v>
      </c>
      <c r="CZ165" s="2">
        <f t="shared" si="253"/>
        <v>59.084519992013618</v>
      </c>
      <c r="DA165" s="2">
        <f t="shared" si="254"/>
        <v>49.540901608066193</v>
      </c>
      <c r="DD165" s="2">
        <f t="shared" si="255"/>
        <v>65.30222529057167</v>
      </c>
      <c r="DE165" s="2">
        <f t="shared" si="256"/>
        <v>68.063669039220741</v>
      </c>
      <c r="DF165" s="2">
        <f t="shared" si="257"/>
        <v>70.473908021173301</v>
      </c>
      <c r="DG165" s="2">
        <f t="shared" si="258"/>
        <v>72.159499208041169</v>
      </c>
      <c r="DH165" s="2">
        <f t="shared" si="259"/>
        <v>74.84875016933043</v>
      </c>
      <c r="DI165" s="2">
        <f t="shared" si="260"/>
        <v>75.526416859038349</v>
      </c>
      <c r="DJ165" s="2">
        <f t="shared" si="261"/>
        <v>75.915957511147511</v>
      </c>
      <c r="DK165" s="2">
        <f t="shared" si="262"/>
        <v>74.852240499362779</v>
      </c>
      <c r="DL165" s="2">
        <f t="shared" si="263"/>
        <v>73.004241918106501</v>
      </c>
      <c r="DM165" s="2">
        <f t="shared" si="264"/>
        <v>68.931388600669777</v>
      </c>
      <c r="DN165" s="2">
        <f t="shared" si="265"/>
        <v>63.292909812008546</v>
      </c>
      <c r="DO165" s="2">
        <f t="shared" si="266"/>
        <v>55.732406788921232</v>
      </c>
      <c r="DP165" s="2">
        <f t="shared" si="267"/>
        <v>47.316600621981877</v>
      </c>
      <c r="DS165" s="2">
        <f t="shared" si="268"/>
        <v>0.99609460001932693</v>
      </c>
      <c r="DT165" s="2">
        <f t="shared" si="269"/>
        <v>0.99648371587488405</v>
      </c>
      <c r="DU165" s="2">
        <f t="shared" si="270"/>
        <v>0.99698405138358948</v>
      </c>
      <c r="DV165" s="2">
        <f t="shared" si="271"/>
        <v>0.99661604485887945</v>
      </c>
      <c r="DW165" s="2">
        <f t="shared" si="272"/>
        <v>0.99606460079118253</v>
      </c>
      <c r="DX165" s="2">
        <f t="shared" si="273"/>
        <v>0.99622160529847847</v>
      </c>
      <c r="DY165" s="2">
        <f t="shared" si="274"/>
        <v>0.99619113044089691</v>
      </c>
      <c r="DZ165" s="2">
        <f t="shared" si="275"/>
        <v>0.99686172158142883</v>
      </c>
      <c r="EA165" s="2">
        <f t="shared" si="276"/>
        <v>0.99521286895789329</v>
      </c>
      <c r="EB165" s="2">
        <f t="shared" si="277"/>
        <v>0.99596457843249731</v>
      </c>
      <c r="EC165" s="2">
        <f t="shared" si="278"/>
        <v>0.9963556303870833</v>
      </c>
      <c r="ED165" s="2">
        <f t="shared" si="279"/>
        <v>0.9958732734161555</v>
      </c>
      <c r="EE165" s="2">
        <f t="shared" si="280"/>
        <v>0.99567020936322026</v>
      </c>
    </row>
    <row r="166" spans="2:135" x14ac:dyDescent="0.25">
      <c r="B166" s="2">
        <v>160</v>
      </c>
      <c r="C166">
        <v>64.227000000000004</v>
      </c>
      <c r="D166">
        <v>67.697000000000003</v>
      </c>
      <c r="E166">
        <v>69.332999999999998</v>
      </c>
      <c r="F166">
        <v>72.561000000000007</v>
      </c>
      <c r="G166">
        <v>74.787999999999997</v>
      </c>
      <c r="H166">
        <v>75.379000000000005</v>
      </c>
      <c r="I166">
        <v>77.332999999999998</v>
      </c>
      <c r="J166">
        <v>74.97</v>
      </c>
      <c r="K166">
        <v>72.272999999999996</v>
      </c>
      <c r="L166">
        <v>69.894000000000005</v>
      </c>
      <c r="M166">
        <v>63.226999999999997</v>
      </c>
      <c r="N166">
        <v>56.53</v>
      </c>
      <c r="O166">
        <v>49</v>
      </c>
      <c r="R166" s="5">
        <f t="shared" si="190"/>
        <v>65.243501561637501</v>
      </c>
      <c r="S166" s="5">
        <f t="shared" si="191"/>
        <v>68.043781794331039</v>
      </c>
      <c r="T166" s="5">
        <f t="shared" si="192"/>
        <v>70.43726782008541</v>
      </c>
      <c r="U166" s="5">
        <f t="shared" si="193"/>
        <v>72.219611780243341</v>
      </c>
      <c r="V166" s="5">
        <f t="shared" si="194"/>
        <v>74.988566283186174</v>
      </c>
      <c r="W166" s="5">
        <f t="shared" si="195"/>
        <v>75.770687928783275</v>
      </c>
      <c r="X166" s="5">
        <f t="shared" si="196"/>
        <v>76.244880709600793</v>
      </c>
      <c r="Y166" s="5">
        <f t="shared" si="197"/>
        <v>74.891293375458474</v>
      </c>
      <c r="Z166" s="5">
        <f t="shared" si="198"/>
        <v>74.497608765811421</v>
      </c>
      <c r="AA166" s="5">
        <f t="shared" si="199"/>
        <v>69.399449652059644</v>
      </c>
      <c r="AB166" s="5">
        <f t="shared" si="200"/>
        <v>63.686138404973406</v>
      </c>
      <c r="AC166" s="5">
        <f t="shared" si="201"/>
        <v>56.592602859191594</v>
      </c>
      <c r="AD166" s="5">
        <f t="shared" si="202"/>
        <v>49.230932152608105</v>
      </c>
      <c r="AE166" s="5"/>
      <c r="AG166" s="5">
        <f t="shared" si="283"/>
        <v>-1.0165015616374973</v>
      </c>
      <c r="AH166" s="5">
        <f t="shared" si="283"/>
        <v>-0.34678179433103651</v>
      </c>
      <c r="AI166" s="5">
        <f t="shared" si="283"/>
        <v>-1.1042678200854112</v>
      </c>
      <c r="AJ166" s="5">
        <f t="shared" si="283"/>
        <v>0.34138821975666644</v>
      </c>
      <c r="AK166" s="5">
        <f t="shared" si="282"/>
        <v>-0.20056628318617697</v>
      </c>
      <c r="AL166" s="5">
        <f t="shared" si="282"/>
        <v>-0.39168792878326997</v>
      </c>
      <c r="AM166" s="5">
        <f t="shared" si="282"/>
        <v>1.0881192903992059</v>
      </c>
      <c r="AN166" s="5">
        <f t="shared" si="282"/>
        <v>7.8706624541524661E-2</v>
      </c>
      <c r="AO166" s="5">
        <f t="shared" si="281"/>
        <v>-2.2246087658114249</v>
      </c>
      <c r="AP166" s="5">
        <f t="shared" si="189"/>
        <v>0.49455034794036123</v>
      </c>
      <c r="AQ166" s="5">
        <f t="shared" si="189"/>
        <v>-0.45913840497340885</v>
      </c>
      <c r="AR166" s="5">
        <f t="shared" si="189"/>
        <v>-6.2602859191592586E-2</v>
      </c>
      <c r="AS166" s="5">
        <f t="shared" si="189"/>
        <v>-0.23093215260810496</v>
      </c>
      <c r="AV166" s="2">
        <f t="shared" si="203"/>
        <v>65.243501197907761</v>
      </c>
      <c r="AW166" s="2">
        <f t="shared" si="204"/>
        <v>68.022283392514638</v>
      </c>
      <c r="AX166" s="2">
        <f t="shared" si="205"/>
        <v>70.43726782008541</v>
      </c>
      <c r="AY166" s="2">
        <f t="shared" si="206"/>
        <v>72.142821795202948</v>
      </c>
      <c r="AZ166" s="2">
        <f t="shared" si="207"/>
        <v>74.832657609235369</v>
      </c>
      <c r="BA166" s="2">
        <f t="shared" si="208"/>
        <v>75.504398876675154</v>
      </c>
      <c r="BB166" s="2">
        <f t="shared" si="209"/>
        <v>75.89695524778395</v>
      </c>
      <c r="BC166" s="2">
        <f t="shared" si="210"/>
        <v>74.818864056730632</v>
      </c>
      <c r="BD166" s="2">
        <f t="shared" si="211"/>
        <v>72.977019583107506</v>
      </c>
      <c r="BE166" s="2">
        <f t="shared" si="212"/>
        <v>68.905132070495753</v>
      </c>
      <c r="BF166" s="2">
        <f t="shared" si="213"/>
        <v>63.26638682146271</v>
      </c>
      <c r="BG166" s="2">
        <f t="shared" si="214"/>
        <v>55.717272091447093</v>
      </c>
      <c r="BH166" s="2">
        <f t="shared" si="215"/>
        <v>47.312898378661792</v>
      </c>
      <c r="BK166" s="2" t="str">
        <f t="shared" si="216"/>
        <v/>
      </c>
      <c r="BL166" s="2" t="str">
        <f t="shared" si="217"/>
        <v/>
      </c>
      <c r="BM166" s="2" t="str">
        <f t="shared" si="218"/>
        <v/>
      </c>
      <c r="BN166" s="2" t="str">
        <f t="shared" si="219"/>
        <v/>
      </c>
      <c r="BO166" s="2" t="str">
        <f t="shared" si="220"/>
        <v/>
      </c>
      <c r="BP166" s="2" t="str">
        <f t="shared" si="221"/>
        <v/>
      </c>
      <c r="BQ166" s="2" t="str">
        <f t="shared" si="222"/>
        <v/>
      </c>
      <c r="BR166" s="2" t="str">
        <f t="shared" si="223"/>
        <v/>
      </c>
      <c r="BS166" s="2" t="str">
        <f t="shared" si="224"/>
        <v/>
      </c>
      <c r="BT166" s="2" t="str">
        <f t="shared" si="225"/>
        <v/>
      </c>
      <c r="BU166" s="2" t="str">
        <f t="shared" si="226"/>
        <v/>
      </c>
      <c r="BV166" s="2" t="str">
        <f t="shared" si="227"/>
        <v/>
      </c>
      <c r="BW166" s="2" t="str">
        <f t="shared" si="228"/>
        <v/>
      </c>
      <c r="BZ166" s="2" t="str">
        <f t="shared" si="229"/>
        <v/>
      </c>
      <c r="CA166" s="2" t="str">
        <f t="shared" si="230"/>
        <v/>
      </c>
      <c r="CB166" s="2" t="str">
        <f t="shared" si="231"/>
        <v/>
      </c>
      <c r="CC166" s="2" t="str">
        <f t="shared" si="232"/>
        <v/>
      </c>
      <c r="CD166" s="2" t="str">
        <f t="shared" si="233"/>
        <v/>
      </c>
      <c r="CE166" s="2" t="str">
        <f t="shared" si="234"/>
        <v/>
      </c>
      <c r="CF166" s="2" t="str">
        <f t="shared" si="235"/>
        <v/>
      </c>
      <c r="CG166" s="2" t="str">
        <f t="shared" si="236"/>
        <v/>
      </c>
      <c r="CH166" s="2" t="str">
        <f t="shared" si="237"/>
        <v/>
      </c>
      <c r="CI166" s="2" t="str">
        <f t="shared" si="238"/>
        <v/>
      </c>
      <c r="CJ166" s="2" t="str">
        <f t="shared" si="239"/>
        <v/>
      </c>
      <c r="CK166" s="2" t="str">
        <f t="shared" si="240"/>
        <v/>
      </c>
      <c r="CL166" s="2" t="str">
        <f t="shared" si="241"/>
        <v/>
      </c>
      <c r="CO166" s="2">
        <f t="shared" si="242"/>
        <v>70.818972410167731</v>
      </c>
      <c r="CP166" s="2">
        <f t="shared" si="243"/>
        <v>71.704926900139355</v>
      </c>
      <c r="CQ166" s="2">
        <f t="shared" si="244"/>
        <v>73.888042615496559</v>
      </c>
      <c r="CR166" s="2">
        <f t="shared" si="245"/>
        <v>74.329849498893012</v>
      </c>
      <c r="CS166" s="2">
        <f t="shared" si="246"/>
        <v>78.696099759660015</v>
      </c>
      <c r="CT166" s="2">
        <f t="shared" si="247"/>
        <v>79.385762794042193</v>
      </c>
      <c r="CU166" s="2">
        <f t="shared" si="248"/>
        <v>79.470624777967444</v>
      </c>
      <c r="CV166" s="2">
        <f t="shared" si="249"/>
        <v>79.331309983161219</v>
      </c>
      <c r="CW166" s="2">
        <f t="shared" si="250"/>
        <v>77.496540384005669</v>
      </c>
      <c r="CX166" s="2">
        <f t="shared" si="251"/>
        <v>73.65044315296187</v>
      </c>
      <c r="CY166" s="2">
        <f t="shared" si="252"/>
        <v>68.354176337402336</v>
      </c>
      <c r="CZ166" s="2">
        <f t="shared" si="253"/>
        <v>59.103642175075528</v>
      </c>
      <c r="DA166" s="2">
        <f t="shared" si="254"/>
        <v>49.558778289162923</v>
      </c>
      <c r="DD166" s="2">
        <f t="shared" si="255"/>
        <v>65.223564808321171</v>
      </c>
      <c r="DE166" s="2">
        <f t="shared" si="256"/>
        <v>68.010431889436546</v>
      </c>
      <c r="DF166" s="2">
        <f t="shared" si="257"/>
        <v>70.427747482591215</v>
      </c>
      <c r="DG166" s="2">
        <f t="shared" si="258"/>
        <v>72.136049264120416</v>
      </c>
      <c r="DH166" s="2">
        <f t="shared" si="259"/>
        <v>74.818736440364745</v>
      </c>
      <c r="DI166" s="2">
        <f t="shared" si="260"/>
        <v>75.490973213987346</v>
      </c>
      <c r="DJ166" s="2">
        <f t="shared" si="261"/>
        <v>75.884493819616026</v>
      </c>
      <c r="DK166" s="2">
        <f t="shared" si="262"/>
        <v>74.805908127679317</v>
      </c>
      <c r="DL166" s="2">
        <f t="shared" si="263"/>
        <v>72.957192824350756</v>
      </c>
      <c r="DM166" s="2">
        <f t="shared" si="264"/>
        <v>68.887596911584623</v>
      </c>
      <c r="DN166" s="2">
        <f t="shared" si="265"/>
        <v>63.24941465926549</v>
      </c>
      <c r="DO166" s="2">
        <f t="shared" si="266"/>
        <v>55.704474270278823</v>
      </c>
      <c r="DP166" s="2">
        <f t="shared" si="267"/>
        <v>47.303991246134089</v>
      </c>
      <c r="DS166" s="2">
        <f t="shared" si="268"/>
        <v>0.99643700852463257</v>
      </c>
      <c r="DT166" s="2">
        <f t="shared" si="269"/>
        <v>0.99679211826142544</v>
      </c>
      <c r="DU166" s="2">
        <f t="shared" si="270"/>
        <v>0.99724869205413735</v>
      </c>
      <c r="DV166" s="2">
        <f t="shared" si="271"/>
        <v>0.99691287703630438</v>
      </c>
      <c r="DW166" s="2">
        <f t="shared" si="272"/>
        <v>0.99640963001807248</v>
      </c>
      <c r="DX166" s="2">
        <f t="shared" si="273"/>
        <v>0.99655291706731375</v>
      </c>
      <c r="DY166" s="2">
        <f t="shared" si="274"/>
        <v>0.99652510510278591</v>
      </c>
      <c r="DZ166" s="2">
        <f t="shared" si="275"/>
        <v>0.99713706551040859</v>
      </c>
      <c r="EA166" s="2">
        <f t="shared" si="276"/>
        <v>0.99563224483338364</v>
      </c>
      <c r="EB166" s="2">
        <f t="shared" si="277"/>
        <v>0.99631834453130197</v>
      </c>
      <c r="EC166" s="2">
        <f t="shared" si="278"/>
        <v>0.9966752292727179</v>
      </c>
      <c r="ED166" s="2">
        <f t="shared" si="279"/>
        <v>0.99623501353074939</v>
      </c>
      <c r="EE166" s="2">
        <f t="shared" si="280"/>
        <v>0.9960496790349922</v>
      </c>
    </row>
    <row r="167" spans="2:135" x14ac:dyDescent="0.25">
      <c r="B167" s="2">
        <v>161</v>
      </c>
      <c r="C167">
        <v>65.061000000000007</v>
      </c>
      <c r="D167">
        <v>68.847999999999999</v>
      </c>
      <c r="E167">
        <v>69.652000000000001</v>
      </c>
      <c r="F167">
        <v>73.287999999999997</v>
      </c>
      <c r="G167">
        <v>75.045000000000002</v>
      </c>
      <c r="H167">
        <v>75.090999999999994</v>
      </c>
      <c r="I167">
        <v>76.515000000000001</v>
      </c>
      <c r="J167">
        <v>73.53</v>
      </c>
      <c r="K167">
        <v>73.317999999999998</v>
      </c>
      <c r="L167">
        <v>68.712000000000003</v>
      </c>
      <c r="M167">
        <v>63.152000000000001</v>
      </c>
      <c r="N167">
        <v>56.393999999999998</v>
      </c>
      <c r="O167">
        <v>49.4328</v>
      </c>
      <c r="R167" s="5">
        <f t="shared" si="190"/>
        <v>65.163339556066902</v>
      </c>
      <c r="S167" s="5">
        <f t="shared" si="191"/>
        <v>67.980636516360747</v>
      </c>
      <c r="T167" s="5">
        <f t="shared" si="192"/>
        <v>70.390380156253457</v>
      </c>
      <c r="U167" s="5">
        <f t="shared" si="193"/>
        <v>72.16134136796056</v>
      </c>
      <c r="V167" s="5">
        <f t="shared" si="194"/>
        <v>74.894748608413337</v>
      </c>
      <c r="W167" s="5">
        <f t="shared" si="195"/>
        <v>75.619508455863539</v>
      </c>
      <c r="X167" s="5">
        <f t="shared" si="196"/>
        <v>76.060837944213702</v>
      </c>
      <c r="Y167" s="5">
        <f t="shared" si="197"/>
        <v>74.807136607209785</v>
      </c>
      <c r="Z167" s="5">
        <f t="shared" si="198"/>
        <v>74.013528080626784</v>
      </c>
      <c r="AA167" s="5">
        <f t="shared" si="199"/>
        <v>69.145905713046474</v>
      </c>
      <c r="AB167" s="5">
        <f t="shared" si="200"/>
        <v>63.459295152068094</v>
      </c>
      <c r="AC167" s="5">
        <f t="shared" si="201"/>
        <v>56.239260202837656</v>
      </c>
      <c r="AD167" s="5">
        <f t="shared" si="202"/>
        <v>48.669817775617084</v>
      </c>
      <c r="AE167" s="5"/>
      <c r="AG167" s="5">
        <f t="shared" si="283"/>
        <v>-0.10233955606689449</v>
      </c>
      <c r="AH167" s="5">
        <f t="shared" si="283"/>
        <v>0.86736348363925231</v>
      </c>
      <c r="AI167" s="5">
        <f t="shared" si="283"/>
        <v>-0.73838015625345577</v>
      </c>
      <c r="AJ167" s="5">
        <f t="shared" si="283"/>
        <v>1.1266586320394367</v>
      </c>
      <c r="AK167" s="5">
        <f t="shared" si="282"/>
        <v>0.15025139158666434</v>
      </c>
      <c r="AL167" s="5">
        <f t="shared" si="282"/>
        <v>-0.52850845586354467</v>
      </c>
      <c r="AM167" s="5">
        <f t="shared" si="282"/>
        <v>0.45416205578629842</v>
      </c>
      <c r="AN167" s="5">
        <f t="shared" si="282"/>
        <v>-1.2771366072097834</v>
      </c>
      <c r="AO167" s="5">
        <f t="shared" si="281"/>
        <v>-0.6955280806267865</v>
      </c>
      <c r="AP167" s="5">
        <f t="shared" si="189"/>
        <v>-0.43390571304647096</v>
      </c>
      <c r="AQ167" s="5">
        <f t="shared" si="189"/>
        <v>-0.3072951520680931</v>
      </c>
      <c r="AR167" s="5">
        <f t="shared" si="189"/>
        <v>0.15473979716234254</v>
      </c>
      <c r="AS167" s="5">
        <f t="shared" si="189"/>
        <v>0.76298222438291674</v>
      </c>
      <c r="AV167" s="2">
        <f t="shared" si="203"/>
        <v>65.163339303912281</v>
      </c>
      <c r="AW167" s="2">
        <f t="shared" si="204"/>
        <v>67.968145269433165</v>
      </c>
      <c r="AX167" s="2">
        <f t="shared" si="205"/>
        <v>70.390380156253457</v>
      </c>
      <c r="AY167" s="2">
        <f t="shared" si="206"/>
        <v>72.11884807028116</v>
      </c>
      <c r="AZ167" s="2">
        <f t="shared" si="207"/>
        <v>74.801600610525924</v>
      </c>
      <c r="BA167" s="2">
        <f t="shared" si="208"/>
        <v>75.467946480415932</v>
      </c>
      <c r="BB167" s="2">
        <f t="shared" si="209"/>
        <v>75.864541083379706</v>
      </c>
      <c r="BC167" s="2">
        <f t="shared" si="210"/>
        <v>74.77154176535447</v>
      </c>
      <c r="BD167" s="2">
        <f t="shared" si="211"/>
        <v>72.928483746019992</v>
      </c>
      <c r="BE167" s="2">
        <f t="shared" si="212"/>
        <v>68.860027533719233</v>
      </c>
      <c r="BF167" s="2">
        <f t="shared" si="213"/>
        <v>63.221613309232126</v>
      </c>
      <c r="BG167" s="2">
        <f t="shared" si="214"/>
        <v>55.688378996808709</v>
      </c>
      <c r="BH167" s="2">
        <f t="shared" si="215"/>
        <v>47.299617967647357</v>
      </c>
      <c r="BK167" s="2" t="str">
        <f t="shared" si="216"/>
        <v/>
      </c>
      <c r="BL167" s="2" t="str">
        <f t="shared" si="217"/>
        <v/>
      </c>
      <c r="BM167" s="2" t="str">
        <f t="shared" si="218"/>
        <v/>
      </c>
      <c r="BN167" s="2" t="str">
        <f t="shared" si="219"/>
        <v/>
      </c>
      <c r="BO167" s="2" t="str">
        <f t="shared" si="220"/>
        <v/>
      </c>
      <c r="BP167" s="2" t="str">
        <f t="shared" si="221"/>
        <v/>
      </c>
      <c r="BQ167" s="2" t="str">
        <f t="shared" si="222"/>
        <v/>
      </c>
      <c r="BR167" s="2" t="str">
        <f t="shared" si="223"/>
        <v/>
      </c>
      <c r="BS167" s="2" t="str">
        <f t="shared" si="224"/>
        <v/>
      </c>
      <c r="BT167" s="2" t="str">
        <f t="shared" si="225"/>
        <v/>
      </c>
      <c r="BU167" s="2" t="str">
        <f t="shared" si="226"/>
        <v/>
      </c>
      <c r="BV167" s="2" t="str">
        <f t="shared" si="227"/>
        <v/>
      </c>
      <c r="BW167" s="2" t="str">
        <f t="shared" si="228"/>
        <v/>
      </c>
      <c r="BZ167" s="2" t="str">
        <f t="shared" si="229"/>
        <v/>
      </c>
      <c r="CA167" s="2" t="str">
        <f t="shared" si="230"/>
        <v/>
      </c>
      <c r="CB167" s="2" t="str">
        <f t="shared" si="231"/>
        <v/>
      </c>
      <c r="CC167" s="2" t="str">
        <f t="shared" si="232"/>
        <v/>
      </c>
      <c r="CD167" s="2" t="str">
        <f t="shared" si="233"/>
        <v/>
      </c>
      <c r="CE167" s="2" t="str">
        <f t="shared" si="234"/>
        <v/>
      </c>
      <c r="CF167" s="2" t="str">
        <f t="shared" si="235"/>
        <v/>
      </c>
      <c r="CG167" s="2">
        <f t="shared" si="236"/>
        <v>73.53</v>
      </c>
      <c r="CH167" s="2" t="str">
        <f t="shared" si="237"/>
        <v/>
      </c>
      <c r="CI167" s="2" t="str">
        <f t="shared" si="238"/>
        <v/>
      </c>
      <c r="CJ167" s="2" t="str">
        <f t="shared" si="239"/>
        <v/>
      </c>
      <c r="CK167" s="2" t="str">
        <f t="shared" si="240"/>
        <v/>
      </c>
      <c r="CL167" s="2" t="str">
        <f t="shared" si="241"/>
        <v/>
      </c>
      <c r="CO167" s="2">
        <f t="shared" si="242"/>
        <v>70.816322387978218</v>
      </c>
      <c r="CP167" s="2">
        <f t="shared" si="243"/>
        <v>71.699112002387025</v>
      </c>
      <c r="CQ167" s="2">
        <f t="shared" si="244"/>
        <v>73.88509567824255</v>
      </c>
      <c r="CR167" s="2">
        <f t="shared" si="245"/>
        <v>74.331415081665611</v>
      </c>
      <c r="CS167" s="2">
        <f t="shared" si="246"/>
        <v>78.72031607619509</v>
      </c>
      <c r="CT167" s="2">
        <f t="shared" si="247"/>
        <v>79.404011080666294</v>
      </c>
      <c r="CU167" s="2">
        <f t="shared" si="248"/>
        <v>79.484119068916911</v>
      </c>
      <c r="CV167" s="2">
        <f t="shared" si="249"/>
        <v>79.341295408959212</v>
      </c>
      <c r="CW167" s="2">
        <f t="shared" si="250"/>
        <v>77.512438938750108</v>
      </c>
      <c r="CX167" s="2">
        <f t="shared" si="251"/>
        <v>73.673602181559275</v>
      </c>
      <c r="CY167" s="2">
        <f t="shared" si="252"/>
        <v>68.3800743066477</v>
      </c>
      <c r="CZ167" s="2">
        <f t="shared" si="253"/>
        <v>59.122764358137445</v>
      </c>
      <c r="DA167" s="2">
        <f t="shared" si="254"/>
        <v>49.576654970259654</v>
      </c>
      <c r="DD167" s="2">
        <f t="shared" si="255"/>
        <v>65.144904326070673</v>
      </c>
      <c r="DE167" s="2">
        <f t="shared" si="256"/>
        <v>67.957194739652337</v>
      </c>
      <c r="DF167" s="2">
        <f t="shared" si="257"/>
        <v>70.381586944009143</v>
      </c>
      <c r="DG167" s="2">
        <f t="shared" si="258"/>
        <v>72.112599320199664</v>
      </c>
      <c r="DH167" s="2">
        <f t="shared" si="259"/>
        <v>74.78872271139906</v>
      </c>
      <c r="DI167" s="2">
        <f t="shared" si="260"/>
        <v>75.455529568936356</v>
      </c>
      <c r="DJ167" s="2">
        <f t="shared" si="261"/>
        <v>75.853030128084555</v>
      </c>
      <c r="DK167" s="2">
        <f t="shared" si="262"/>
        <v>74.75957575599584</v>
      </c>
      <c r="DL167" s="2">
        <f t="shared" si="263"/>
        <v>72.910143730595024</v>
      </c>
      <c r="DM167" s="2">
        <f t="shared" si="264"/>
        <v>68.843805222499469</v>
      </c>
      <c r="DN167" s="2">
        <f t="shared" si="265"/>
        <v>63.205919506522442</v>
      </c>
      <c r="DO167" s="2">
        <f t="shared" si="266"/>
        <v>55.676541751636414</v>
      </c>
      <c r="DP167" s="2">
        <f t="shared" si="267"/>
        <v>47.291381870286308</v>
      </c>
      <c r="DS167" s="2">
        <f t="shared" si="268"/>
        <v>0.99674949410528668</v>
      </c>
      <c r="DT167" s="2">
        <f t="shared" si="269"/>
        <v>0.99707355106702078</v>
      </c>
      <c r="DU167" s="2">
        <f t="shared" si="270"/>
        <v>0.99749016973801352</v>
      </c>
      <c r="DV167" s="2">
        <f t="shared" si="271"/>
        <v>0.99718374540599164</v>
      </c>
      <c r="DW167" s="2">
        <f t="shared" si="272"/>
        <v>0.99672450888686004</v>
      </c>
      <c r="DX167" s="2">
        <f t="shared" si="273"/>
        <v>0.99685526918571488</v>
      </c>
      <c r="DY167" s="2">
        <f t="shared" si="274"/>
        <v>0.99682988891687363</v>
      </c>
      <c r="DZ167" s="2">
        <f t="shared" si="275"/>
        <v>0.99738831481081636</v>
      </c>
      <c r="EA167" s="2">
        <f t="shared" si="276"/>
        <v>0.99601502845961321</v>
      </c>
      <c r="EB167" s="2">
        <f t="shared" si="277"/>
        <v>0.99664120223743091</v>
      </c>
      <c r="EC167" s="2">
        <f t="shared" si="278"/>
        <v>0.99696688573961756</v>
      </c>
      <c r="ED167" s="2">
        <f t="shared" si="279"/>
        <v>0.99656515364098552</v>
      </c>
      <c r="EE167" s="2">
        <f t="shared" si="280"/>
        <v>0.99639601176719284</v>
      </c>
    </row>
    <row r="168" spans="2:135" x14ac:dyDescent="0.25">
      <c r="B168" s="2">
        <v>162</v>
      </c>
      <c r="C168">
        <v>64.605999999999995</v>
      </c>
      <c r="D168">
        <v>67.817999999999998</v>
      </c>
      <c r="E168">
        <v>70.090999999999994</v>
      </c>
      <c r="F168">
        <v>71.545000000000002</v>
      </c>
      <c r="G168">
        <v>74.817999999999998</v>
      </c>
      <c r="H168">
        <v>75.379000000000005</v>
      </c>
      <c r="I168">
        <v>74.832999999999998</v>
      </c>
      <c r="J168">
        <v>73.909000000000006</v>
      </c>
      <c r="K168">
        <v>73.394000000000005</v>
      </c>
      <c r="L168">
        <v>70.379000000000005</v>
      </c>
      <c r="M168">
        <v>63.5</v>
      </c>
      <c r="N168">
        <v>56.302999999999997</v>
      </c>
      <c r="O168">
        <v>48.044800000000002</v>
      </c>
      <c r="R168" s="5">
        <f t="shared" si="190"/>
        <v>65.083287116021538</v>
      </c>
      <c r="S168" s="5">
        <f t="shared" si="191"/>
        <v>67.92092659155449</v>
      </c>
      <c r="T168" s="5">
        <f t="shared" si="192"/>
        <v>70.343546619162424</v>
      </c>
      <c r="U168" s="5">
        <f t="shared" si="193"/>
        <v>72.117107720960036</v>
      </c>
      <c r="V168" s="5">
        <f t="shared" si="194"/>
        <v>74.82312904912375</v>
      </c>
      <c r="W168" s="5">
        <f t="shared" si="195"/>
        <v>75.512931415978073</v>
      </c>
      <c r="X168" s="5">
        <f t="shared" si="196"/>
        <v>75.93663296430482</v>
      </c>
      <c r="Y168" s="5">
        <f t="shared" si="197"/>
        <v>74.740785106179814</v>
      </c>
      <c r="Z168" s="5">
        <f t="shared" si="198"/>
        <v>73.61125808732352</v>
      </c>
      <c r="AA168" s="5">
        <f t="shared" si="199"/>
        <v>68.970893135354615</v>
      </c>
      <c r="AB168" s="5">
        <f t="shared" si="200"/>
        <v>63.303911232818038</v>
      </c>
      <c r="AC168" s="5">
        <f t="shared" si="201"/>
        <v>55.986793594704771</v>
      </c>
      <c r="AD168" s="5">
        <f t="shared" si="202"/>
        <v>48.211774173000848</v>
      </c>
      <c r="AE168" s="5"/>
      <c r="AG168" s="5">
        <f t="shared" si="283"/>
        <v>-0.47728711602154306</v>
      </c>
      <c r="AH168" s="5">
        <f t="shared" si="283"/>
        <v>-0.10292659155449257</v>
      </c>
      <c r="AI168" s="5">
        <f t="shared" si="283"/>
        <v>-0.25254661916243037</v>
      </c>
      <c r="AJ168" s="5">
        <f t="shared" si="283"/>
        <v>-0.57210772096003382</v>
      </c>
      <c r="AK168" s="5">
        <f t="shared" si="282"/>
        <v>-5.1290491237523383E-3</v>
      </c>
      <c r="AL168" s="5">
        <f t="shared" si="282"/>
        <v>-0.13393141597806846</v>
      </c>
      <c r="AM168" s="5">
        <f t="shared" si="282"/>
        <v>-1.1036329643048219</v>
      </c>
      <c r="AN168" s="5">
        <f t="shared" si="282"/>
        <v>-0.83178510617980805</v>
      </c>
      <c r="AO168" s="5">
        <f t="shared" si="281"/>
        <v>-0.21725808732351481</v>
      </c>
      <c r="AP168" s="5">
        <f t="shared" si="189"/>
        <v>1.40810686464539</v>
      </c>
      <c r="AQ168" s="5">
        <f t="shared" si="189"/>
        <v>0.196088767181962</v>
      </c>
      <c r="AR168" s="5">
        <f t="shared" si="189"/>
        <v>0.31620640529522603</v>
      </c>
      <c r="AS168" s="5">
        <f t="shared" si="189"/>
        <v>-0.16697417300084538</v>
      </c>
      <c r="AV168" s="2">
        <f t="shared" si="203"/>
        <v>65.083286950672942</v>
      </c>
      <c r="AW168" s="2">
        <f t="shared" si="204"/>
        <v>67.914073764366066</v>
      </c>
      <c r="AX168" s="2">
        <f t="shared" si="205"/>
        <v>70.343546619162424</v>
      </c>
      <c r="AY168" s="2">
        <f t="shared" si="206"/>
        <v>72.094913983802201</v>
      </c>
      <c r="AZ168" s="2">
        <f t="shared" si="207"/>
        <v>74.770619199156201</v>
      </c>
      <c r="BA168" s="2">
        <f t="shared" si="208"/>
        <v>75.43156744870457</v>
      </c>
      <c r="BB168" s="2">
        <f t="shared" si="209"/>
        <v>75.8321974993586</v>
      </c>
      <c r="BC168" s="2">
        <f t="shared" si="210"/>
        <v>74.724293196326343</v>
      </c>
      <c r="BD168" s="2">
        <f t="shared" si="211"/>
        <v>72.880055649796802</v>
      </c>
      <c r="BE168" s="2">
        <f t="shared" si="212"/>
        <v>68.81501797892011</v>
      </c>
      <c r="BF168" s="2">
        <f t="shared" si="213"/>
        <v>63.176933101622787</v>
      </c>
      <c r="BG168" s="2">
        <f t="shared" si="214"/>
        <v>55.659555641587808</v>
      </c>
      <c r="BH168" s="2">
        <f t="shared" si="215"/>
        <v>47.286386522903896</v>
      </c>
      <c r="BK168" s="2" t="str">
        <f t="shared" si="216"/>
        <v/>
      </c>
      <c r="BL168" s="2" t="str">
        <f t="shared" si="217"/>
        <v/>
      </c>
      <c r="BM168" s="2" t="str">
        <f t="shared" si="218"/>
        <v/>
      </c>
      <c r="BN168" s="2" t="str">
        <f t="shared" si="219"/>
        <v/>
      </c>
      <c r="BO168" s="2" t="str">
        <f t="shared" si="220"/>
        <v/>
      </c>
      <c r="BP168" s="2" t="str">
        <f t="shared" si="221"/>
        <v/>
      </c>
      <c r="BQ168" s="2" t="str">
        <f t="shared" si="222"/>
        <v/>
      </c>
      <c r="BR168" s="2" t="str">
        <f t="shared" si="223"/>
        <v/>
      </c>
      <c r="BS168" s="2" t="str">
        <f t="shared" si="224"/>
        <v/>
      </c>
      <c r="BT168" s="2" t="str">
        <f t="shared" si="225"/>
        <v/>
      </c>
      <c r="BU168" s="2" t="str">
        <f t="shared" si="226"/>
        <v/>
      </c>
      <c r="BV168" s="2" t="str">
        <f t="shared" si="227"/>
        <v/>
      </c>
      <c r="BW168" s="2" t="str">
        <f t="shared" si="228"/>
        <v/>
      </c>
      <c r="BZ168" s="2" t="str">
        <f t="shared" si="229"/>
        <v/>
      </c>
      <c r="CA168" s="2" t="str">
        <f t="shared" si="230"/>
        <v/>
      </c>
      <c r="CB168" s="2">
        <f t="shared" si="231"/>
        <v>70.090999999999994</v>
      </c>
      <c r="CC168" s="2" t="str">
        <f t="shared" si="232"/>
        <v/>
      </c>
      <c r="CD168" s="2" t="str">
        <f t="shared" si="233"/>
        <v/>
      </c>
      <c r="CE168" s="2" t="str">
        <f t="shared" si="234"/>
        <v/>
      </c>
      <c r="CF168" s="2" t="str">
        <f t="shared" si="235"/>
        <v/>
      </c>
      <c r="CG168" s="2">
        <f t="shared" si="236"/>
        <v>73.909000000000006</v>
      </c>
      <c r="CH168" s="2" t="str">
        <f t="shared" si="237"/>
        <v/>
      </c>
      <c r="CI168" s="2" t="str">
        <f t="shared" si="238"/>
        <v/>
      </c>
      <c r="CJ168" s="2" t="str">
        <f t="shared" si="239"/>
        <v/>
      </c>
      <c r="CK168" s="2" t="str">
        <f t="shared" si="240"/>
        <v/>
      </c>
      <c r="CL168" s="2" t="str">
        <f t="shared" si="241"/>
        <v/>
      </c>
      <c r="CO168" s="2">
        <f t="shared" si="242"/>
        <v>70.813672365788719</v>
      </c>
      <c r="CP168" s="2">
        <f t="shared" si="243"/>
        <v>71.693297104634709</v>
      </c>
      <c r="CQ168" s="2">
        <f t="shared" si="244"/>
        <v>73.882148740988526</v>
      </c>
      <c r="CR168" s="2">
        <f t="shared" si="245"/>
        <v>74.33298066443821</v>
      </c>
      <c r="CS168" s="2">
        <f t="shared" si="246"/>
        <v>78.744532392730164</v>
      </c>
      <c r="CT168" s="2">
        <f t="shared" si="247"/>
        <v>79.42225936729038</v>
      </c>
      <c r="CU168" s="2">
        <f t="shared" si="248"/>
        <v>79.497613359866364</v>
      </c>
      <c r="CV168" s="2">
        <f t="shared" si="249"/>
        <v>79.351280834757191</v>
      </c>
      <c r="CW168" s="2">
        <f t="shared" si="250"/>
        <v>77.528337493494547</v>
      </c>
      <c r="CX168" s="2">
        <f t="shared" si="251"/>
        <v>73.69676121015668</v>
      </c>
      <c r="CY168" s="2">
        <f t="shared" si="252"/>
        <v>68.405972275893063</v>
      </c>
      <c r="CZ168" s="2">
        <f t="shared" si="253"/>
        <v>59.141886541199355</v>
      </c>
      <c r="DA168" s="2">
        <f t="shared" si="254"/>
        <v>49.594531651356384</v>
      </c>
      <c r="DD168" s="2">
        <f t="shared" si="255"/>
        <v>65.06624384382016</v>
      </c>
      <c r="DE168" s="2">
        <f t="shared" si="256"/>
        <v>67.903957589868128</v>
      </c>
      <c r="DF168" s="2">
        <f t="shared" si="257"/>
        <v>70.335426405427057</v>
      </c>
      <c r="DG168" s="2">
        <f t="shared" si="258"/>
        <v>72.089149376278911</v>
      </c>
      <c r="DH168" s="2">
        <f t="shared" si="259"/>
        <v>74.758708982433362</v>
      </c>
      <c r="DI168" s="2">
        <f t="shared" si="260"/>
        <v>75.420085923885352</v>
      </c>
      <c r="DJ168" s="2">
        <f t="shared" si="261"/>
        <v>75.82156643655307</v>
      </c>
      <c r="DK168" s="2">
        <f t="shared" si="262"/>
        <v>74.713243384312378</v>
      </c>
      <c r="DL168" s="2">
        <f t="shared" si="263"/>
        <v>72.863094636839278</v>
      </c>
      <c r="DM168" s="2">
        <f t="shared" si="264"/>
        <v>68.800013533414315</v>
      </c>
      <c r="DN168" s="2">
        <f t="shared" si="265"/>
        <v>63.162424353779386</v>
      </c>
      <c r="DO168" s="2">
        <f t="shared" si="266"/>
        <v>55.648609232994012</v>
      </c>
      <c r="DP168" s="2">
        <f t="shared" si="267"/>
        <v>47.278772494438527</v>
      </c>
      <c r="DS168" s="2">
        <f t="shared" si="268"/>
        <v>0.99703465527450541</v>
      </c>
      <c r="DT168" s="2">
        <f t="shared" si="269"/>
        <v>0.99733035943110671</v>
      </c>
      <c r="DU168" s="2">
        <f t="shared" si="270"/>
        <v>0.99771050198828781</v>
      </c>
      <c r="DV168" s="2">
        <f t="shared" si="271"/>
        <v>0.99743090866335893</v>
      </c>
      <c r="DW168" s="2">
        <f t="shared" si="272"/>
        <v>0.99701185539427728</v>
      </c>
      <c r="DX168" s="2">
        <f t="shared" si="273"/>
        <v>0.99713117760097503</v>
      </c>
      <c r="DY168" s="2">
        <f t="shared" si="274"/>
        <v>0.99710801765393542</v>
      </c>
      <c r="DZ168" s="2">
        <f t="shared" si="275"/>
        <v>0.99761756731547779</v>
      </c>
      <c r="EA168" s="2">
        <f t="shared" si="276"/>
        <v>0.99636438799036664</v>
      </c>
      <c r="EB168" s="2">
        <f t="shared" si="277"/>
        <v>0.99693583445660161</v>
      </c>
      <c r="EC168" s="2">
        <f t="shared" si="278"/>
        <v>0.99723302846490369</v>
      </c>
      <c r="ED168" s="2">
        <f t="shared" si="279"/>
        <v>0.996866435834315</v>
      </c>
      <c r="EE168" s="2">
        <f t="shared" si="280"/>
        <v>0.99671208102853803</v>
      </c>
    </row>
    <row r="169" spans="2:135" x14ac:dyDescent="0.25">
      <c r="B169" s="2">
        <v>163</v>
      </c>
      <c r="C169">
        <v>65.620999999999995</v>
      </c>
      <c r="D169">
        <v>67.605999999999995</v>
      </c>
      <c r="E169">
        <v>69.97</v>
      </c>
      <c r="F169">
        <v>72.167000000000002</v>
      </c>
      <c r="G169">
        <v>75.197000000000003</v>
      </c>
      <c r="H169">
        <v>75.575999999999993</v>
      </c>
      <c r="I169">
        <v>75.757999999999996</v>
      </c>
      <c r="J169">
        <v>73.47</v>
      </c>
      <c r="K169">
        <v>72.03</v>
      </c>
      <c r="L169">
        <v>68.347999999999999</v>
      </c>
      <c r="M169">
        <v>63.03</v>
      </c>
      <c r="N169">
        <v>55.697000000000003</v>
      </c>
      <c r="O169">
        <v>47</v>
      </c>
      <c r="R169" s="5">
        <f t="shared" si="190"/>
        <v>65.003336637310468</v>
      </c>
      <c r="S169" s="5">
        <f t="shared" si="191"/>
        <v>67.863613909624092</v>
      </c>
      <c r="T169" s="5">
        <f t="shared" si="192"/>
        <v>70.296763332192228</v>
      </c>
      <c r="U169" s="5">
        <f t="shared" si="193"/>
        <v>72.08195706624538</v>
      </c>
      <c r="V169" s="5">
        <f t="shared" si="194"/>
        <v>74.767638255367984</v>
      </c>
      <c r="W169" s="5">
        <f t="shared" si="195"/>
        <v>75.436454974149882</v>
      </c>
      <c r="X169" s="5">
        <f t="shared" si="196"/>
        <v>75.852314503436219</v>
      </c>
      <c r="Y169" s="5">
        <f t="shared" si="197"/>
        <v>74.684316940254277</v>
      </c>
      <c r="Z169" s="5">
        <f t="shared" si="198"/>
        <v>73.297080710100076</v>
      </c>
      <c r="AA169" s="5">
        <f t="shared" si="199"/>
        <v>68.850226640965332</v>
      </c>
      <c r="AB169" s="5">
        <f t="shared" si="200"/>
        <v>63.196341357692091</v>
      </c>
      <c r="AC169" s="5">
        <f t="shared" si="201"/>
        <v>55.814277475147257</v>
      </c>
      <c r="AD169" s="5">
        <f t="shared" si="202"/>
        <v>47.864048471930637</v>
      </c>
      <c r="AE169" s="5"/>
      <c r="AG169" s="5">
        <f t="shared" si="283"/>
        <v>0.61766336268952671</v>
      </c>
      <c r="AH169" s="5">
        <f t="shared" si="283"/>
        <v>-0.25761390962409791</v>
      </c>
      <c r="AI169" s="5">
        <f t="shared" si="283"/>
        <v>-0.32676333219222897</v>
      </c>
      <c r="AJ169" s="5">
        <f t="shared" si="283"/>
        <v>8.5042933754621686E-2</v>
      </c>
      <c r="AK169" s="5">
        <f t="shared" si="282"/>
        <v>0.42936174463201837</v>
      </c>
      <c r="AL169" s="5">
        <f t="shared" si="282"/>
        <v>0.13954502585011141</v>
      </c>
      <c r="AM169" s="5">
        <f t="shared" si="282"/>
        <v>-9.4314503436223163E-2</v>
      </c>
      <c r="AN169" s="5">
        <f t="shared" si="282"/>
        <v>-1.2143169402542782</v>
      </c>
      <c r="AO169" s="5">
        <f t="shared" si="281"/>
        <v>-1.2670807101000747</v>
      </c>
      <c r="AP169" s="5">
        <f t="shared" si="189"/>
        <v>-0.50222664096533265</v>
      </c>
      <c r="AQ169" s="5">
        <f t="shared" si="189"/>
        <v>-0.16634135769209024</v>
      </c>
      <c r="AR169" s="5">
        <f t="shared" si="189"/>
        <v>-0.11727747514725451</v>
      </c>
      <c r="AS169" s="5">
        <f t="shared" si="189"/>
        <v>-0.86404847193063716</v>
      </c>
      <c r="AV169" s="2">
        <f t="shared" si="203"/>
        <v>65.00333653475009</v>
      </c>
      <c r="AW169" s="2">
        <f t="shared" si="204"/>
        <v>67.860064156620354</v>
      </c>
      <c r="AX169" s="2">
        <f t="shared" si="205"/>
        <v>70.296763332192228</v>
      </c>
      <c r="AY169" s="2">
        <f t="shared" si="206"/>
        <v>72.071016631226797</v>
      </c>
      <c r="AZ169" s="2">
        <f t="shared" si="207"/>
        <v>74.739708184604822</v>
      </c>
      <c r="BA169" s="2">
        <f t="shared" si="208"/>
        <v>75.39525671268882</v>
      </c>
      <c r="BB169" s="2">
        <f t="shared" si="209"/>
        <v>75.799919465071198</v>
      </c>
      <c r="BC169" s="2">
        <f t="shared" si="210"/>
        <v>74.67711306715735</v>
      </c>
      <c r="BD169" s="2">
        <f t="shared" si="211"/>
        <v>72.831727904070988</v>
      </c>
      <c r="BE169" s="2">
        <f t="shared" si="212"/>
        <v>68.770096899443786</v>
      </c>
      <c r="BF169" s="2">
        <f t="shared" si="213"/>
        <v>63.132339715406523</v>
      </c>
      <c r="BG169" s="2">
        <f t="shared" si="214"/>
        <v>55.630797223084357</v>
      </c>
      <c r="BH169" s="2">
        <f t="shared" si="215"/>
        <v>47.273200647079179</v>
      </c>
      <c r="BK169" s="2" t="str">
        <f t="shared" si="216"/>
        <v/>
      </c>
      <c r="BL169" s="2" t="str">
        <f t="shared" si="217"/>
        <v/>
      </c>
      <c r="BM169" s="2" t="str">
        <f t="shared" si="218"/>
        <v/>
      </c>
      <c r="BN169" s="2" t="str">
        <f t="shared" si="219"/>
        <v/>
      </c>
      <c r="BO169" s="2" t="str">
        <f t="shared" si="220"/>
        <v/>
      </c>
      <c r="BP169" s="2" t="str">
        <f t="shared" si="221"/>
        <v/>
      </c>
      <c r="BQ169" s="2" t="str">
        <f t="shared" si="222"/>
        <v/>
      </c>
      <c r="BR169" s="2" t="str">
        <f t="shared" si="223"/>
        <v/>
      </c>
      <c r="BS169" s="2" t="str">
        <f t="shared" si="224"/>
        <v/>
      </c>
      <c r="BT169" s="2" t="str">
        <f t="shared" si="225"/>
        <v/>
      </c>
      <c r="BU169" s="2" t="str">
        <f t="shared" si="226"/>
        <v/>
      </c>
      <c r="BV169" s="2" t="str">
        <f t="shared" si="227"/>
        <v/>
      </c>
      <c r="BW169" s="2" t="str">
        <f t="shared" si="228"/>
        <v/>
      </c>
      <c r="BZ169" s="2" t="str">
        <f t="shared" si="229"/>
        <v/>
      </c>
      <c r="CA169" s="2" t="str">
        <f t="shared" si="230"/>
        <v/>
      </c>
      <c r="CB169" s="2">
        <f t="shared" si="231"/>
        <v>69.97</v>
      </c>
      <c r="CC169" s="2">
        <f t="shared" si="232"/>
        <v>72.167000000000002</v>
      </c>
      <c r="CD169" s="2" t="str">
        <f t="shared" si="233"/>
        <v/>
      </c>
      <c r="CE169" s="2" t="str">
        <f t="shared" si="234"/>
        <v/>
      </c>
      <c r="CF169" s="2" t="str">
        <f t="shared" si="235"/>
        <v/>
      </c>
      <c r="CG169" s="2">
        <f t="shared" si="236"/>
        <v>73.47</v>
      </c>
      <c r="CH169" s="2" t="str">
        <f t="shared" si="237"/>
        <v/>
      </c>
      <c r="CI169" s="2" t="str">
        <f t="shared" si="238"/>
        <v/>
      </c>
      <c r="CJ169" s="2" t="str">
        <f t="shared" si="239"/>
        <v/>
      </c>
      <c r="CK169" s="2" t="str">
        <f t="shared" si="240"/>
        <v/>
      </c>
      <c r="CL169" s="2" t="str">
        <f t="shared" si="241"/>
        <v/>
      </c>
      <c r="CO169" s="2">
        <f t="shared" si="242"/>
        <v>70.81102234359922</v>
      </c>
      <c r="CP169" s="2">
        <f t="shared" si="243"/>
        <v>71.687482206882379</v>
      </c>
      <c r="CQ169" s="2">
        <f t="shared" si="244"/>
        <v>73.879201803734517</v>
      </c>
      <c r="CR169" s="2">
        <f t="shared" si="245"/>
        <v>74.33454624721081</v>
      </c>
      <c r="CS169" s="2">
        <f t="shared" si="246"/>
        <v>78.768748709265253</v>
      </c>
      <c r="CT169" s="2">
        <f t="shared" si="247"/>
        <v>79.44050765391448</v>
      </c>
      <c r="CU169" s="2">
        <f t="shared" si="248"/>
        <v>79.511107650815816</v>
      </c>
      <c r="CV169" s="2">
        <f t="shared" si="249"/>
        <v>79.361266260555183</v>
      </c>
      <c r="CW169" s="2">
        <f t="shared" si="250"/>
        <v>77.544236048238986</v>
      </c>
      <c r="CX169" s="2">
        <f t="shared" si="251"/>
        <v>73.719920238754085</v>
      </c>
      <c r="CY169" s="2">
        <f t="shared" si="252"/>
        <v>68.431870245138427</v>
      </c>
      <c r="CZ169" s="2">
        <f t="shared" si="253"/>
        <v>59.161008724261265</v>
      </c>
      <c r="DA169" s="2">
        <f t="shared" si="254"/>
        <v>49.612408332453114</v>
      </c>
      <c r="DD169" s="2">
        <f t="shared" si="255"/>
        <v>64.987583361569662</v>
      </c>
      <c r="DE169" s="2">
        <f t="shared" si="256"/>
        <v>67.850720440083933</v>
      </c>
      <c r="DF169" s="2">
        <f t="shared" si="257"/>
        <v>70.289265866844971</v>
      </c>
      <c r="DG169" s="2">
        <f t="shared" si="258"/>
        <v>72.065699432358159</v>
      </c>
      <c r="DH169" s="2">
        <f t="shared" si="259"/>
        <v>74.728695253467677</v>
      </c>
      <c r="DI169" s="2">
        <f t="shared" si="260"/>
        <v>75.384642278834349</v>
      </c>
      <c r="DJ169" s="2">
        <f t="shared" si="261"/>
        <v>75.790102745021585</v>
      </c>
      <c r="DK169" s="2">
        <f t="shared" si="262"/>
        <v>74.666911012628916</v>
      </c>
      <c r="DL169" s="2">
        <f t="shared" si="263"/>
        <v>72.816045543083533</v>
      </c>
      <c r="DM169" s="2">
        <f t="shared" si="264"/>
        <v>68.756221844329161</v>
      </c>
      <c r="DN169" s="2">
        <f t="shared" si="265"/>
        <v>63.118929201036337</v>
      </c>
      <c r="DO169" s="2">
        <f t="shared" si="266"/>
        <v>55.620676714351603</v>
      </c>
      <c r="DP169" s="2">
        <f t="shared" si="267"/>
        <v>47.266163118590747</v>
      </c>
      <c r="DS169" s="2">
        <f t="shared" si="268"/>
        <v>0.99729486764967623</v>
      </c>
      <c r="DT169" s="2">
        <f t="shared" si="269"/>
        <v>0.99756468681029797</v>
      </c>
      <c r="DU169" s="2">
        <f t="shared" si="270"/>
        <v>0.99791153227270513</v>
      </c>
      <c r="DV169" s="2">
        <f t="shared" si="271"/>
        <v>0.99765643108480151</v>
      </c>
      <c r="DW169" s="2">
        <f t="shared" si="272"/>
        <v>0.99727406301484689</v>
      </c>
      <c r="DX169" s="2">
        <f t="shared" si="273"/>
        <v>0.99738294226438373</v>
      </c>
      <c r="DY169" s="2">
        <f t="shared" si="274"/>
        <v>0.9973618094310146</v>
      </c>
      <c r="DZ169" s="2">
        <f t="shared" si="275"/>
        <v>0.99782673999098259</v>
      </c>
      <c r="EA169" s="2">
        <f t="shared" si="276"/>
        <v>0.99668322142046517</v>
      </c>
      <c r="EB169" s="2">
        <f t="shared" si="277"/>
        <v>0.99720469415905588</v>
      </c>
      <c r="EC169" s="2">
        <f t="shared" si="278"/>
        <v>0.99747587743608168</v>
      </c>
      <c r="ED169" s="2">
        <f t="shared" si="279"/>
        <v>0.99714136733379188</v>
      </c>
      <c r="EE169" s="2">
        <f t="shared" si="280"/>
        <v>0.99700051450425775</v>
      </c>
    </row>
    <row r="170" spans="2:135" x14ac:dyDescent="0.25">
      <c r="B170" s="2">
        <v>164</v>
      </c>
      <c r="C170">
        <v>63.454999999999998</v>
      </c>
      <c r="D170">
        <v>68.090999999999994</v>
      </c>
      <c r="E170">
        <v>70.817999999999998</v>
      </c>
      <c r="F170">
        <v>71.317999999999998</v>
      </c>
      <c r="G170">
        <v>75.409000000000006</v>
      </c>
      <c r="H170">
        <v>76.287999999999997</v>
      </c>
      <c r="I170">
        <v>75.075999999999993</v>
      </c>
      <c r="J170">
        <v>74.652000000000001</v>
      </c>
      <c r="K170">
        <v>72.635999999999996</v>
      </c>
      <c r="L170">
        <v>67.97</v>
      </c>
      <c r="M170">
        <v>62.363999999999997</v>
      </c>
      <c r="N170">
        <v>56.802999999999997</v>
      </c>
      <c r="O170">
        <v>47.313400000000001</v>
      </c>
      <c r="R170" s="5">
        <f t="shared" si="190"/>
        <v>64.923480995497698</v>
      </c>
      <c r="S170" s="5">
        <f t="shared" si="191"/>
        <v>67.807848200829227</v>
      </c>
      <c r="T170" s="5">
        <f t="shared" si="192"/>
        <v>70.250026678983517</v>
      </c>
      <c r="U170" s="5">
        <f t="shared" si="193"/>
        <v>72.052243486952079</v>
      </c>
      <c r="V170" s="5">
        <f t="shared" si="194"/>
        <v>74.72288009415017</v>
      </c>
      <c r="W170" s="5">
        <f t="shared" si="195"/>
        <v>75.37868524019477</v>
      </c>
      <c r="X170" s="5">
        <f t="shared" si="196"/>
        <v>75.792490189313213</v>
      </c>
      <c r="Y170" s="5">
        <f t="shared" si="197"/>
        <v>74.632963141501008</v>
      </c>
      <c r="Z170" s="5">
        <f t="shared" si="198"/>
        <v>73.063186580004555</v>
      </c>
      <c r="AA170" s="5">
        <f t="shared" si="199"/>
        <v>68.764093926538848</v>
      </c>
      <c r="AB170" s="5">
        <f t="shared" si="200"/>
        <v>63.118262729075674</v>
      </c>
      <c r="AC170" s="5">
        <f t="shared" si="201"/>
        <v>55.699202751029119</v>
      </c>
      <c r="AD170" s="5">
        <f t="shared" si="202"/>
        <v>47.616705104370183</v>
      </c>
      <c r="AE170" s="5"/>
      <c r="AG170" s="5">
        <f t="shared" si="283"/>
        <v>-1.4684809954976998</v>
      </c>
      <c r="AH170" s="5">
        <f t="shared" si="283"/>
        <v>0.28315179917076705</v>
      </c>
      <c r="AI170" s="5">
        <f t="shared" si="283"/>
        <v>0.56797332101648124</v>
      </c>
      <c r="AJ170" s="5">
        <f t="shared" si="283"/>
        <v>-0.73424348695208153</v>
      </c>
      <c r="AK170" s="5">
        <f t="shared" si="282"/>
        <v>0.68611990584983573</v>
      </c>
      <c r="AL170" s="5">
        <f t="shared" si="282"/>
        <v>0.90931475980522691</v>
      </c>
      <c r="AM170" s="5">
        <f t="shared" si="282"/>
        <v>-0.71649018931321962</v>
      </c>
      <c r="AN170" s="5">
        <f t="shared" si="282"/>
        <v>1.9036858498992615E-2</v>
      </c>
      <c r="AO170" s="5">
        <f t="shared" si="281"/>
        <v>-0.42718658000455889</v>
      </c>
      <c r="AP170" s="5">
        <f t="shared" si="189"/>
        <v>-0.79409392653884936</v>
      </c>
      <c r="AQ170" s="5">
        <f t="shared" si="189"/>
        <v>-0.75426272907567693</v>
      </c>
      <c r="AR170" s="5">
        <f t="shared" si="189"/>
        <v>1.1037972489708778</v>
      </c>
      <c r="AS170" s="5">
        <f t="shared" si="189"/>
        <v>-0.30330510437018177</v>
      </c>
      <c r="AV170" s="2">
        <f t="shared" si="203"/>
        <v>64.923480935324349</v>
      </c>
      <c r="AW170" s="2">
        <f t="shared" si="204"/>
        <v>67.806112036379076</v>
      </c>
      <c r="AX170" s="2">
        <f t="shared" si="205"/>
        <v>70.250026678983517</v>
      </c>
      <c r="AY170" s="2">
        <f t="shared" si="206"/>
        <v>72.047153309843537</v>
      </c>
      <c r="AZ170" s="2">
        <f t="shared" si="207"/>
        <v>74.70886269950924</v>
      </c>
      <c r="BA170" s="2">
        <f t="shared" si="208"/>
        <v>75.359009522790615</v>
      </c>
      <c r="BB170" s="2">
        <f t="shared" si="209"/>
        <v>75.767702283980867</v>
      </c>
      <c r="BC170" s="2">
        <f t="shared" si="210"/>
        <v>74.629996450104471</v>
      </c>
      <c r="BD170" s="2">
        <f t="shared" si="211"/>
        <v>72.783493576119696</v>
      </c>
      <c r="BE170" s="2">
        <f t="shared" si="212"/>
        <v>68.725258191805963</v>
      </c>
      <c r="BF170" s="2">
        <f t="shared" si="213"/>
        <v>63.087827080045912</v>
      </c>
      <c r="BG170" s="2">
        <f t="shared" si="214"/>
        <v>55.602099238934983</v>
      </c>
      <c r="BH170" s="2">
        <f t="shared" si="215"/>
        <v>47.260057157940473</v>
      </c>
      <c r="BK170" s="2" t="str">
        <f t="shared" si="216"/>
        <v/>
      </c>
      <c r="BL170" s="2" t="str">
        <f t="shared" si="217"/>
        <v/>
      </c>
      <c r="BM170" s="2" t="str">
        <f t="shared" si="218"/>
        <v/>
      </c>
      <c r="BN170" s="2" t="str">
        <f t="shared" si="219"/>
        <v/>
      </c>
      <c r="BO170" s="2" t="str">
        <f t="shared" si="220"/>
        <v/>
      </c>
      <c r="BP170" s="2" t="str">
        <f t="shared" si="221"/>
        <v/>
      </c>
      <c r="BQ170" s="2" t="str">
        <f t="shared" si="222"/>
        <v/>
      </c>
      <c r="BR170" s="2" t="str">
        <f t="shared" si="223"/>
        <v/>
      </c>
      <c r="BS170" s="2" t="str">
        <f t="shared" si="224"/>
        <v/>
      </c>
      <c r="BT170" s="2" t="str">
        <f t="shared" si="225"/>
        <v/>
      </c>
      <c r="BU170" s="2" t="str">
        <f t="shared" si="226"/>
        <v/>
      </c>
      <c r="BV170" s="2" t="str">
        <f t="shared" si="227"/>
        <v/>
      </c>
      <c r="BW170" s="2" t="str">
        <f t="shared" si="228"/>
        <v/>
      </c>
      <c r="BZ170" s="2" t="str">
        <f t="shared" si="229"/>
        <v/>
      </c>
      <c r="CA170" s="2">
        <f t="shared" si="230"/>
        <v>68.090999999999994</v>
      </c>
      <c r="CB170" s="2">
        <f t="shared" si="231"/>
        <v>70.817999999999998</v>
      </c>
      <c r="CC170" s="2">
        <f t="shared" si="232"/>
        <v>71.317999999999998</v>
      </c>
      <c r="CD170" s="2" t="str">
        <f t="shared" si="233"/>
        <v/>
      </c>
      <c r="CE170" s="2">
        <f t="shared" si="234"/>
        <v>76.287999999999997</v>
      </c>
      <c r="CF170" s="2">
        <f t="shared" si="235"/>
        <v>75.075999999999993</v>
      </c>
      <c r="CG170" s="2">
        <f t="shared" si="236"/>
        <v>74.652000000000001</v>
      </c>
      <c r="CH170" s="2" t="str">
        <f t="shared" si="237"/>
        <v/>
      </c>
      <c r="CI170" s="2">
        <f t="shared" si="238"/>
        <v>67.97</v>
      </c>
      <c r="CJ170" s="2">
        <f t="shared" si="239"/>
        <v>62.363999999999997</v>
      </c>
      <c r="CK170" s="2" t="str">
        <f t="shared" si="240"/>
        <v/>
      </c>
      <c r="CL170" s="2" t="str">
        <f t="shared" si="241"/>
        <v/>
      </c>
      <c r="CO170" s="2">
        <f t="shared" si="242"/>
        <v>70.808372321409706</v>
      </c>
      <c r="CP170" s="2">
        <f t="shared" si="243"/>
        <v>71.681667309130063</v>
      </c>
      <c r="CQ170" s="2">
        <f t="shared" si="244"/>
        <v>73.876254866480508</v>
      </c>
      <c r="CR170" s="2">
        <f t="shared" si="245"/>
        <v>74.336111829983409</v>
      </c>
      <c r="CS170" s="2">
        <f t="shared" si="246"/>
        <v>78.792965025800328</v>
      </c>
      <c r="CT170" s="2">
        <f t="shared" si="247"/>
        <v>79.458755940538566</v>
      </c>
      <c r="CU170" s="2">
        <f t="shared" si="248"/>
        <v>79.524601941765269</v>
      </c>
      <c r="CV170" s="2">
        <f t="shared" si="249"/>
        <v>79.371251686353162</v>
      </c>
      <c r="CW170" s="2">
        <f t="shared" si="250"/>
        <v>77.560134602983425</v>
      </c>
      <c r="CX170" s="2">
        <f t="shared" si="251"/>
        <v>73.74307926735149</v>
      </c>
      <c r="CY170" s="2">
        <f t="shared" si="252"/>
        <v>68.45776821438379</v>
      </c>
      <c r="CZ170" s="2">
        <f t="shared" si="253"/>
        <v>59.180130907323175</v>
      </c>
      <c r="DA170" s="2">
        <f t="shared" si="254"/>
        <v>49.630285013549845</v>
      </c>
      <c r="DD170" s="2">
        <f t="shared" si="255"/>
        <v>64.908922879319164</v>
      </c>
      <c r="DE170" s="2">
        <f t="shared" si="256"/>
        <v>67.797483290299724</v>
      </c>
      <c r="DF170" s="2">
        <f t="shared" si="257"/>
        <v>70.243105328262899</v>
      </c>
      <c r="DG170" s="2">
        <f t="shared" si="258"/>
        <v>72.042249488437406</v>
      </c>
      <c r="DH170" s="2">
        <f t="shared" si="259"/>
        <v>74.698681524501993</v>
      </c>
      <c r="DI170" s="2">
        <f t="shared" si="260"/>
        <v>75.349198633783345</v>
      </c>
      <c r="DJ170" s="2">
        <f t="shared" si="261"/>
        <v>75.758639053490114</v>
      </c>
      <c r="DK170" s="2">
        <f t="shared" si="262"/>
        <v>74.620578640945439</v>
      </c>
      <c r="DL170" s="2">
        <f t="shared" si="263"/>
        <v>72.768996449327801</v>
      </c>
      <c r="DM170" s="2">
        <f t="shared" si="264"/>
        <v>68.712430155244007</v>
      </c>
      <c r="DN170" s="2">
        <f t="shared" si="265"/>
        <v>63.075434048293282</v>
      </c>
      <c r="DO170" s="2">
        <f t="shared" si="266"/>
        <v>55.592744195709194</v>
      </c>
      <c r="DP170" s="2">
        <f t="shared" si="267"/>
        <v>47.253553742742959</v>
      </c>
      <c r="DS170" s="2">
        <f t="shared" si="268"/>
        <v>0.99753230260754189</v>
      </c>
      <c r="DT170" s="2">
        <f t="shared" si="269"/>
        <v>0.99777849194643498</v>
      </c>
      <c r="DU170" s="2">
        <f t="shared" si="270"/>
        <v>0.99809494471729809</v>
      </c>
      <c r="DV170" s="2">
        <f t="shared" si="271"/>
        <v>0.99786219891346029</v>
      </c>
      <c r="DW170" s="2">
        <f t="shared" si="272"/>
        <v>0.9975133194845881</v>
      </c>
      <c r="DX170" s="2">
        <f t="shared" si="273"/>
        <v>0.99761266523984449</v>
      </c>
      <c r="DY170" s="2">
        <f t="shared" si="274"/>
        <v>0.99759338295155187</v>
      </c>
      <c r="DZ170" s="2">
        <f t="shared" si="275"/>
        <v>0.99801758423090436</v>
      </c>
      <c r="EA170" s="2">
        <f t="shared" si="276"/>
        <v>0.99697417892639428</v>
      </c>
      <c r="EB170" s="2">
        <f t="shared" si="277"/>
        <v>0.99745002359017887</v>
      </c>
      <c r="EC170" s="2">
        <f t="shared" si="278"/>
        <v>0.99769746147857041</v>
      </c>
      <c r="ED170" s="2">
        <f t="shared" si="279"/>
        <v>0.99739224009625183</v>
      </c>
      <c r="EE170" s="2">
        <f t="shared" si="280"/>
        <v>0.99726371454888574</v>
      </c>
    </row>
    <row r="171" spans="2:135" x14ac:dyDescent="0.25">
      <c r="B171" s="2">
        <v>165</v>
      </c>
      <c r="C171">
        <v>64.242000000000004</v>
      </c>
      <c r="D171">
        <v>66.97</v>
      </c>
      <c r="E171">
        <v>70.015000000000001</v>
      </c>
      <c r="F171">
        <v>71.697000000000003</v>
      </c>
      <c r="G171">
        <v>75.864000000000004</v>
      </c>
      <c r="H171">
        <v>75.5</v>
      </c>
      <c r="I171">
        <v>75.575999999999993</v>
      </c>
      <c r="J171">
        <v>74.575999999999993</v>
      </c>
      <c r="K171">
        <v>73.045000000000002</v>
      </c>
      <c r="L171">
        <v>69.075999999999993</v>
      </c>
      <c r="M171">
        <v>62.226999999999997</v>
      </c>
      <c r="N171">
        <v>55.984999999999999</v>
      </c>
      <c r="O171">
        <v>46.850700000000003</v>
      </c>
      <c r="R171" s="5">
        <f t="shared" si="190"/>
        <v>64.843713522599387</v>
      </c>
      <c r="S171" s="5">
        <f t="shared" si="191"/>
        <v>67.753015053733861</v>
      </c>
      <c r="T171" s="5">
        <f t="shared" si="192"/>
        <v>70.203333288081524</v>
      </c>
      <c r="U171" s="5">
        <f t="shared" si="193"/>
        <v>72.025556752206938</v>
      </c>
      <c r="V171" s="5">
        <f t="shared" si="194"/>
        <v>74.684716020519829</v>
      </c>
      <c r="W171" s="5">
        <f t="shared" si="195"/>
        <v>75.331684563628457</v>
      </c>
      <c r="X171" s="5">
        <f t="shared" si="196"/>
        <v>75.746600094399511</v>
      </c>
      <c r="Y171" s="5">
        <f t="shared" si="197"/>
        <v>74.584090585287797</v>
      </c>
      <c r="Z171" s="5">
        <f t="shared" si="198"/>
        <v>72.894104099403222</v>
      </c>
      <c r="AA171" s="5">
        <f t="shared" si="199"/>
        <v>68.698241718361359</v>
      </c>
      <c r="AB171" s="5">
        <f t="shared" si="200"/>
        <v>63.057044880037232</v>
      </c>
      <c r="AC171" s="5">
        <f t="shared" si="201"/>
        <v>55.621964034487732</v>
      </c>
      <c r="AD171" s="5">
        <f t="shared" si="202"/>
        <v>47.450477231844118</v>
      </c>
      <c r="AE171" s="5"/>
      <c r="AG171" s="5">
        <f t="shared" si="283"/>
        <v>-0.6017135225993826</v>
      </c>
      <c r="AH171" s="5">
        <f t="shared" si="283"/>
        <v>-0.78301505373386249</v>
      </c>
      <c r="AI171" s="5">
        <f t="shared" si="283"/>
        <v>-0.18833328808152316</v>
      </c>
      <c r="AJ171" s="5">
        <f t="shared" si="283"/>
        <v>-0.3285567522069357</v>
      </c>
      <c r="AK171" s="5">
        <f t="shared" si="282"/>
        <v>1.179283979480175</v>
      </c>
      <c r="AL171" s="5">
        <f t="shared" si="282"/>
        <v>0.16831543637154311</v>
      </c>
      <c r="AM171" s="5">
        <f t="shared" si="282"/>
        <v>-0.17060009439951784</v>
      </c>
      <c r="AN171" s="5">
        <f t="shared" si="282"/>
        <v>-8.0905852878032647E-3</v>
      </c>
      <c r="AO171" s="5">
        <f t="shared" si="281"/>
        <v>0.1508959005967796</v>
      </c>
      <c r="AP171" s="5">
        <f t="shared" si="189"/>
        <v>0.37775828163863423</v>
      </c>
      <c r="AQ171" s="5">
        <f t="shared" si="189"/>
        <v>-0.83004488003723509</v>
      </c>
      <c r="AR171" s="5">
        <f t="shared" si="189"/>
        <v>0.36303596551226747</v>
      </c>
      <c r="AS171" s="5">
        <f t="shared" si="189"/>
        <v>-0.59977723184411502</v>
      </c>
      <c r="AV171" s="2">
        <f t="shared" si="203"/>
        <v>64.843713489204944</v>
      </c>
      <c r="AW171" s="2">
        <f t="shared" si="204"/>
        <v>67.752213287149388</v>
      </c>
      <c r="AX171" s="2">
        <f t="shared" si="205"/>
        <v>70.203333288081524</v>
      </c>
      <c r="AY171" s="2">
        <f t="shared" si="206"/>
        <v>72.023321506105759</v>
      </c>
      <c r="AZ171" s="2">
        <f t="shared" si="207"/>
        <v>74.678078183715016</v>
      </c>
      <c r="BA171" s="2">
        <f t="shared" si="208"/>
        <v>75.322821432454177</v>
      </c>
      <c r="BB171" s="2">
        <f t="shared" si="209"/>
        <v>75.735541574518209</v>
      </c>
      <c r="BC171" s="2">
        <f t="shared" si="210"/>
        <v>74.58293875125166</v>
      </c>
      <c r="BD171" s="2">
        <f t="shared" si="211"/>
        <v>72.735346168812157</v>
      </c>
      <c r="BE171" s="2">
        <f t="shared" si="212"/>
        <v>68.680496136058935</v>
      </c>
      <c r="BF171" s="2">
        <f t="shared" si="213"/>
        <v>63.043389516117692</v>
      </c>
      <c r="BG171" s="2">
        <f t="shared" si="214"/>
        <v>55.573457472155241</v>
      </c>
      <c r="BH171" s="2">
        <f t="shared" si="215"/>
        <v>47.246953077351584</v>
      </c>
      <c r="BK171" s="2" t="str">
        <f t="shared" si="216"/>
        <v/>
      </c>
      <c r="BL171" s="2" t="str">
        <f t="shared" si="217"/>
        <v/>
      </c>
      <c r="BM171" s="2" t="str">
        <f t="shared" si="218"/>
        <v/>
      </c>
      <c r="BN171" s="2" t="str">
        <f t="shared" si="219"/>
        <v/>
      </c>
      <c r="BO171" s="2" t="str">
        <f t="shared" si="220"/>
        <v/>
      </c>
      <c r="BP171" s="2" t="str">
        <f t="shared" si="221"/>
        <v/>
      </c>
      <c r="BQ171" s="2" t="str">
        <f t="shared" si="222"/>
        <v/>
      </c>
      <c r="BR171" s="2" t="str">
        <f t="shared" si="223"/>
        <v/>
      </c>
      <c r="BS171" s="2" t="str">
        <f t="shared" si="224"/>
        <v/>
      </c>
      <c r="BT171" s="2" t="str">
        <f t="shared" si="225"/>
        <v/>
      </c>
      <c r="BU171" s="2" t="str">
        <f t="shared" si="226"/>
        <v/>
      </c>
      <c r="BV171" s="2" t="str">
        <f t="shared" si="227"/>
        <v/>
      </c>
      <c r="BW171" s="2" t="str">
        <f t="shared" si="228"/>
        <v/>
      </c>
      <c r="BZ171" s="2" t="str">
        <f t="shared" si="229"/>
        <v/>
      </c>
      <c r="CA171" s="2">
        <f t="shared" si="230"/>
        <v>66.97</v>
      </c>
      <c r="CB171" s="2">
        <f t="shared" si="231"/>
        <v>70.015000000000001</v>
      </c>
      <c r="CC171" s="2">
        <f t="shared" si="232"/>
        <v>71.697000000000003</v>
      </c>
      <c r="CD171" s="2">
        <f t="shared" si="233"/>
        <v>75.864000000000004</v>
      </c>
      <c r="CE171" s="2">
        <f t="shared" si="234"/>
        <v>75.5</v>
      </c>
      <c r="CF171" s="2">
        <f t="shared" si="235"/>
        <v>75.575999999999993</v>
      </c>
      <c r="CG171" s="2">
        <f t="shared" si="236"/>
        <v>74.575999999999993</v>
      </c>
      <c r="CH171" s="2" t="str">
        <f t="shared" si="237"/>
        <v/>
      </c>
      <c r="CI171" s="2">
        <f t="shared" si="238"/>
        <v>69.075999999999993</v>
      </c>
      <c r="CJ171" s="2">
        <f t="shared" si="239"/>
        <v>62.226999999999997</v>
      </c>
      <c r="CK171" s="2">
        <f t="shared" si="240"/>
        <v>55.984999999999999</v>
      </c>
      <c r="CL171" s="2" t="str">
        <f t="shared" si="241"/>
        <v/>
      </c>
      <c r="CO171" s="2">
        <f t="shared" si="242"/>
        <v>70.805722299220207</v>
      </c>
      <c r="CP171" s="2">
        <f t="shared" si="243"/>
        <v>71.675852411377747</v>
      </c>
      <c r="CQ171" s="2">
        <f t="shared" si="244"/>
        <v>73.873307929226485</v>
      </c>
      <c r="CR171" s="2">
        <f t="shared" si="245"/>
        <v>74.337677412755994</v>
      </c>
      <c r="CS171" s="2">
        <f t="shared" si="246"/>
        <v>78.817181342335417</v>
      </c>
      <c r="CT171" s="2">
        <f t="shared" si="247"/>
        <v>79.477004227162666</v>
      </c>
      <c r="CU171" s="2">
        <f t="shared" si="248"/>
        <v>79.538096232714736</v>
      </c>
      <c r="CV171" s="2">
        <f t="shared" si="249"/>
        <v>79.381237112151155</v>
      </c>
      <c r="CW171" s="2">
        <f t="shared" si="250"/>
        <v>77.576033157727849</v>
      </c>
      <c r="CX171" s="2">
        <f t="shared" si="251"/>
        <v>73.766238295948895</v>
      </c>
      <c r="CY171" s="2">
        <f t="shared" si="252"/>
        <v>68.483666183629154</v>
      </c>
      <c r="CZ171" s="2">
        <f t="shared" si="253"/>
        <v>59.199253090385092</v>
      </c>
      <c r="DA171" s="2">
        <f t="shared" si="254"/>
        <v>49.648161694646575</v>
      </c>
      <c r="DD171" s="2">
        <f t="shared" si="255"/>
        <v>64.830262397068665</v>
      </c>
      <c r="DE171" s="2">
        <f t="shared" si="256"/>
        <v>67.744246140515514</v>
      </c>
      <c r="DF171" s="2">
        <f t="shared" si="257"/>
        <v>70.196944789680813</v>
      </c>
      <c r="DG171" s="2">
        <f t="shared" si="258"/>
        <v>72.018799544516654</v>
      </c>
      <c r="DH171" s="2">
        <f t="shared" si="259"/>
        <v>74.668667795536294</v>
      </c>
      <c r="DI171" s="2">
        <f t="shared" si="260"/>
        <v>75.313754988732342</v>
      </c>
      <c r="DJ171" s="2">
        <f t="shared" si="261"/>
        <v>75.727175361958629</v>
      </c>
      <c r="DK171" s="2">
        <f t="shared" si="262"/>
        <v>74.574246269261977</v>
      </c>
      <c r="DL171" s="2">
        <f t="shared" si="263"/>
        <v>72.721947355572055</v>
      </c>
      <c r="DM171" s="2">
        <f t="shared" si="264"/>
        <v>68.668638466158839</v>
      </c>
      <c r="DN171" s="2">
        <f t="shared" si="265"/>
        <v>63.031938895550233</v>
      </c>
      <c r="DO171" s="2">
        <f t="shared" si="266"/>
        <v>55.564811677066793</v>
      </c>
      <c r="DP171" s="2">
        <f t="shared" si="267"/>
        <v>47.240944366895178</v>
      </c>
      <c r="DS171" s="2">
        <f t="shared" si="268"/>
        <v>0.9977489444567369</v>
      </c>
      <c r="DT171" s="2">
        <f t="shared" si="269"/>
        <v>0.99797356447085761</v>
      </c>
      <c r="DU171" s="2">
        <f t="shared" si="270"/>
        <v>0.99826227764825792</v>
      </c>
      <c r="DV171" s="2">
        <f t="shared" si="271"/>
        <v>0.99804993542306153</v>
      </c>
      <c r="DW171" s="2">
        <f t="shared" si="272"/>
        <v>0.99773162409316818</v>
      </c>
      <c r="DX171" s="2">
        <f t="shared" si="273"/>
        <v>0.9978222673679612</v>
      </c>
      <c r="DY171" s="2">
        <f t="shared" si="274"/>
        <v>0.99780467429177588</v>
      </c>
      <c r="DZ171" s="2">
        <f t="shared" si="275"/>
        <v>0.99819169990670109</v>
      </c>
      <c r="EA171" s="2">
        <f t="shared" si="276"/>
        <v>0.99723968347774938</v>
      </c>
      <c r="EB171" s="2">
        <f t="shared" si="277"/>
        <v>0.99767387196013235</v>
      </c>
      <c r="EC171" s="2">
        <f t="shared" si="278"/>
        <v>0.99789963437964069</v>
      </c>
      <c r="ED171" s="2">
        <f t="shared" si="279"/>
        <v>0.99762114886299569</v>
      </c>
      <c r="EE171" s="2">
        <f t="shared" si="280"/>
        <v>0.99750387703380961</v>
      </c>
    </row>
    <row r="172" spans="2:135" x14ac:dyDescent="0.25">
      <c r="B172" s="2">
        <v>166</v>
      </c>
      <c r="C172">
        <v>64.515000000000001</v>
      </c>
      <c r="D172">
        <v>67.152000000000001</v>
      </c>
      <c r="E172">
        <v>70.682000000000002</v>
      </c>
      <c r="F172">
        <v>70.894000000000005</v>
      </c>
      <c r="G172">
        <v>74.515000000000001</v>
      </c>
      <c r="H172">
        <v>74.727000000000004</v>
      </c>
      <c r="I172">
        <v>76.120999999999995</v>
      </c>
      <c r="J172">
        <v>73.605999999999995</v>
      </c>
      <c r="K172">
        <v>73.03</v>
      </c>
      <c r="L172">
        <v>68.090999999999994</v>
      </c>
      <c r="M172">
        <v>62.908999999999999</v>
      </c>
      <c r="N172">
        <v>54.847999999999999</v>
      </c>
      <c r="O172">
        <v>47.746299999999998</v>
      </c>
      <c r="R172" s="5">
        <f t="shared" si="190"/>
        <v>64.764027983877753</v>
      </c>
      <c r="S172" s="5">
        <f t="shared" si="191"/>
        <v>67.698713667186254</v>
      </c>
      <c r="T172" s="5">
        <f t="shared" si="192"/>
        <v>70.156680018204185</v>
      </c>
      <c r="U172" s="5">
        <f t="shared" si="193"/>
        <v>72.000445312168253</v>
      </c>
      <c r="V172" s="5">
        <f t="shared" si="194"/>
        <v>74.650316223065431</v>
      </c>
      <c r="W172" s="5">
        <f t="shared" si="195"/>
        <v>75.290454007962765</v>
      </c>
      <c r="X172" s="5">
        <f t="shared" si="196"/>
        <v>75.708085487055385</v>
      </c>
      <c r="Y172" s="5">
        <f t="shared" si="197"/>
        <v>74.536357307966469</v>
      </c>
      <c r="Z172" s="5">
        <f t="shared" si="198"/>
        <v>72.772382392007742</v>
      </c>
      <c r="AA172" s="5">
        <f t="shared" si="199"/>
        <v>68.643450243256012</v>
      </c>
      <c r="AB172" s="5">
        <f t="shared" si="200"/>
        <v>63.004802052456554</v>
      </c>
      <c r="AC172" s="5">
        <f t="shared" si="201"/>
        <v>55.567739021246759</v>
      </c>
      <c r="AD172" s="5">
        <f t="shared" si="202"/>
        <v>47.343686124950736</v>
      </c>
      <c r="AE172" s="5"/>
      <c r="AG172" s="5">
        <f t="shared" si="283"/>
        <v>-0.24902798387775249</v>
      </c>
      <c r="AH172" s="5">
        <f t="shared" si="283"/>
        <v>-0.54671366718625336</v>
      </c>
      <c r="AI172" s="5">
        <f t="shared" si="283"/>
        <v>0.52531998179581763</v>
      </c>
      <c r="AJ172" s="5">
        <f t="shared" si="283"/>
        <v>-1.1064453121682476</v>
      </c>
      <c r="AK172" s="5">
        <f t="shared" si="282"/>
        <v>-0.13531622306543056</v>
      </c>
      <c r="AL172" s="5">
        <f t="shared" si="282"/>
        <v>-0.56345400796276124</v>
      </c>
      <c r="AM172" s="5">
        <f t="shared" si="282"/>
        <v>0.41291451294461012</v>
      </c>
      <c r="AN172" s="5">
        <f t="shared" si="282"/>
        <v>-0.93035730796647442</v>
      </c>
      <c r="AO172" s="5">
        <f t="shared" si="281"/>
        <v>0.25761760799225897</v>
      </c>
      <c r="AP172" s="5">
        <f t="shared" si="189"/>
        <v>-0.55245024325601833</v>
      </c>
      <c r="AQ172" s="5">
        <f t="shared" si="189"/>
        <v>-9.5802052456555487E-2</v>
      </c>
      <c r="AR172" s="5">
        <f t="shared" si="189"/>
        <v>-0.71973902124675959</v>
      </c>
      <c r="AS172" s="5">
        <f t="shared" si="189"/>
        <v>0.40261387504926205</v>
      </c>
      <c r="AV172" s="2">
        <f t="shared" si="203"/>
        <v>64.764027966347442</v>
      </c>
      <c r="AW172" s="2">
        <f t="shared" si="204"/>
        <v>67.698364068804665</v>
      </c>
      <c r="AX172" s="2">
        <f t="shared" si="205"/>
        <v>70.156680018204185</v>
      </c>
      <c r="AY172" s="2">
        <f t="shared" si="206"/>
        <v>71.99951888357954</v>
      </c>
      <c r="AZ172" s="2">
        <f t="shared" si="207"/>
        <v>74.647350368527455</v>
      </c>
      <c r="BA172" s="2">
        <f t="shared" si="208"/>
        <v>75.286688282184755</v>
      </c>
      <c r="BB172" s="2">
        <f t="shared" si="209"/>
        <v>75.70343325161609</v>
      </c>
      <c r="BC172" s="2">
        <f t="shared" si="210"/>
        <v>74.535935690436162</v>
      </c>
      <c r="BD172" s="2">
        <f t="shared" si="211"/>
        <v>72.687279598718717</v>
      </c>
      <c r="BE172" s="2">
        <f t="shared" si="212"/>
        <v>68.635805376359926</v>
      </c>
      <c r="BF172" s="2">
        <f t="shared" si="213"/>
        <v>62.999021714216603</v>
      </c>
      <c r="BG172" s="2">
        <f t="shared" si="214"/>
        <v>55.544867976388737</v>
      </c>
      <c r="BH172" s="2">
        <f t="shared" si="215"/>
        <v>47.233885620449129</v>
      </c>
      <c r="BK172" s="2" t="str">
        <f t="shared" si="216"/>
        <v/>
      </c>
      <c r="BL172" s="2" t="str">
        <f t="shared" si="217"/>
        <v/>
      </c>
      <c r="BM172" s="2" t="str">
        <f t="shared" si="218"/>
        <v/>
      </c>
      <c r="BN172" s="2" t="str">
        <f t="shared" si="219"/>
        <v/>
      </c>
      <c r="BO172" s="2" t="str">
        <f t="shared" si="220"/>
        <v/>
      </c>
      <c r="BP172" s="2" t="str">
        <f t="shared" si="221"/>
        <v/>
      </c>
      <c r="BQ172" s="2" t="str">
        <f t="shared" si="222"/>
        <v/>
      </c>
      <c r="BR172" s="2" t="str">
        <f t="shared" si="223"/>
        <v/>
      </c>
      <c r="BS172" s="2" t="str">
        <f t="shared" si="224"/>
        <v/>
      </c>
      <c r="BT172" s="2" t="str">
        <f t="shared" si="225"/>
        <v/>
      </c>
      <c r="BU172" s="2" t="str">
        <f t="shared" si="226"/>
        <v/>
      </c>
      <c r="BV172" s="2" t="str">
        <f t="shared" si="227"/>
        <v/>
      </c>
      <c r="BW172" s="2" t="str">
        <f t="shared" si="228"/>
        <v/>
      </c>
      <c r="BZ172" s="2" t="str">
        <f t="shared" si="229"/>
        <v/>
      </c>
      <c r="CA172" s="2">
        <f t="shared" si="230"/>
        <v>67.152000000000001</v>
      </c>
      <c r="CB172" s="2">
        <f t="shared" si="231"/>
        <v>70.682000000000002</v>
      </c>
      <c r="CC172" s="2">
        <f t="shared" si="232"/>
        <v>70.894000000000005</v>
      </c>
      <c r="CD172" s="2">
        <f t="shared" si="233"/>
        <v>74.515000000000001</v>
      </c>
      <c r="CE172" s="2">
        <f t="shared" si="234"/>
        <v>74.727000000000004</v>
      </c>
      <c r="CF172" s="2">
        <f t="shared" si="235"/>
        <v>76.120999999999995</v>
      </c>
      <c r="CG172" s="2">
        <f t="shared" si="236"/>
        <v>73.605999999999995</v>
      </c>
      <c r="CH172" s="2" t="str">
        <f t="shared" si="237"/>
        <v/>
      </c>
      <c r="CI172" s="2">
        <f t="shared" si="238"/>
        <v>68.090999999999994</v>
      </c>
      <c r="CJ172" s="2">
        <f t="shared" si="239"/>
        <v>62.908999999999999</v>
      </c>
      <c r="CK172" s="2">
        <f t="shared" si="240"/>
        <v>54.847999999999999</v>
      </c>
      <c r="CL172" s="2" t="str">
        <f t="shared" si="241"/>
        <v/>
      </c>
      <c r="CO172" s="2">
        <f t="shared" si="242"/>
        <v>70.803072277030694</v>
      </c>
      <c r="CP172" s="2">
        <f t="shared" si="243"/>
        <v>71.670037513625417</v>
      </c>
      <c r="CQ172" s="2">
        <f t="shared" si="244"/>
        <v>73.870360991972476</v>
      </c>
      <c r="CR172" s="2">
        <f t="shared" si="245"/>
        <v>74.339242995528593</v>
      </c>
      <c r="CS172" s="2">
        <f t="shared" si="246"/>
        <v>78.841397658870491</v>
      </c>
      <c r="CT172" s="2">
        <f t="shared" si="247"/>
        <v>79.495252513786753</v>
      </c>
      <c r="CU172" s="2">
        <f t="shared" si="248"/>
        <v>79.551590523664188</v>
      </c>
      <c r="CV172" s="2">
        <f t="shared" si="249"/>
        <v>79.391222537949133</v>
      </c>
      <c r="CW172" s="2">
        <f t="shared" si="250"/>
        <v>77.591931712472288</v>
      </c>
      <c r="CX172" s="2">
        <f t="shared" si="251"/>
        <v>73.7893973245463</v>
      </c>
      <c r="CY172" s="2">
        <f t="shared" si="252"/>
        <v>68.509564152874518</v>
      </c>
      <c r="CZ172" s="2">
        <f t="shared" si="253"/>
        <v>59.218375273447002</v>
      </c>
      <c r="DA172" s="2">
        <f t="shared" si="254"/>
        <v>49.666038375743305</v>
      </c>
      <c r="DD172" s="2">
        <f t="shared" si="255"/>
        <v>64.751601914818153</v>
      </c>
      <c r="DE172" s="2">
        <f t="shared" si="256"/>
        <v>67.691008990731305</v>
      </c>
      <c r="DF172" s="2">
        <f t="shared" si="257"/>
        <v>70.150784251098742</v>
      </c>
      <c r="DG172" s="2">
        <f t="shared" si="258"/>
        <v>71.995349600595901</v>
      </c>
      <c r="DH172" s="2">
        <f t="shared" si="259"/>
        <v>74.638654066570609</v>
      </c>
      <c r="DI172" s="2">
        <f t="shared" si="260"/>
        <v>75.278311343681338</v>
      </c>
      <c r="DJ172" s="2">
        <f t="shared" si="261"/>
        <v>75.695711670427144</v>
      </c>
      <c r="DK172" s="2">
        <f t="shared" si="262"/>
        <v>74.527913897578514</v>
      </c>
      <c r="DL172" s="2">
        <f t="shared" si="263"/>
        <v>72.674898261816324</v>
      </c>
      <c r="DM172" s="2">
        <f t="shared" si="264"/>
        <v>68.624846777073685</v>
      </c>
      <c r="DN172" s="2">
        <f t="shared" si="265"/>
        <v>62.988443742807178</v>
      </c>
      <c r="DO172" s="2">
        <f t="shared" si="266"/>
        <v>55.536879158424384</v>
      </c>
      <c r="DP172" s="2">
        <f t="shared" si="267"/>
        <v>47.228334991047397</v>
      </c>
      <c r="DS172" s="2">
        <f t="shared" si="268"/>
        <v>0.9979466062319533</v>
      </c>
      <c r="DT172" s="2">
        <f t="shared" si="269"/>
        <v>0.9981515392435516</v>
      </c>
      <c r="DU172" s="2">
        <f t="shared" si="270"/>
        <v>0.99841493602197906</v>
      </c>
      <c r="DV172" s="2">
        <f t="shared" si="271"/>
        <v>0.99822121475633085</v>
      </c>
      <c r="DW172" s="2">
        <f t="shared" si="272"/>
        <v>0.9979308035891673</v>
      </c>
      <c r="DX172" s="2">
        <f t="shared" si="273"/>
        <v>0.998013503588144</v>
      </c>
      <c r="DY172" s="2">
        <f t="shared" si="274"/>
        <v>0.99799745233633097</v>
      </c>
      <c r="DZ172" s="2">
        <f t="shared" si="275"/>
        <v>0.99835054826850633</v>
      </c>
      <c r="EA172" s="2">
        <f t="shared" si="276"/>
        <v>0.99748194983283212</v>
      </c>
      <c r="EB172" s="2">
        <f t="shared" si="277"/>
        <v>0.99787811171843477</v>
      </c>
      <c r="EC172" s="2">
        <f t="shared" si="278"/>
        <v>0.99808408970937534</v>
      </c>
      <c r="ED172" s="2">
        <f t="shared" si="279"/>
        <v>0.99783000777000508</v>
      </c>
      <c r="EE172" s="2">
        <f t="shared" si="280"/>
        <v>0.99772300869885155</v>
      </c>
    </row>
    <row r="173" spans="2:135" x14ac:dyDescent="0.25">
      <c r="B173" s="2">
        <v>167</v>
      </c>
      <c r="C173">
        <v>63.984999999999999</v>
      </c>
      <c r="D173">
        <v>66.575999999999993</v>
      </c>
      <c r="E173">
        <v>69.847999999999999</v>
      </c>
      <c r="F173">
        <v>70.484999999999999</v>
      </c>
      <c r="G173">
        <v>73.227000000000004</v>
      </c>
      <c r="H173">
        <v>74.742000000000004</v>
      </c>
      <c r="I173">
        <v>75.03</v>
      </c>
      <c r="J173">
        <v>73.53</v>
      </c>
      <c r="K173">
        <v>72.061000000000007</v>
      </c>
      <c r="L173">
        <v>69.802999999999997</v>
      </c>
      <c r="M173">
        <v>62.045000000000002</v>
      </c>
      <c r="N173">
        <v>55.5</v>
      </c>
      <c r="O173">
        <v>47.238799999999998</v>
      </c>
      <c r="R173" s="5">
        <f t="shared" si="190"/>
        <v>64.684418554710021</v>
      </c>
      <c r="S173" s="5">
        <f t="shared" si="191"/>
        <v>67.644704732562886</v>
      </c>
      <c r="T173" s="5">
        <f t="shared" si="192"/>
        <v>70.110063944152685</v>
      </c>
      <c r="U173" s="5">
        <f t="shared" si="193"/>
        <v>71.976105675266524</v>
      </c>
      <c r="V173" s="5">
        <f t="shared" si="194"/>
        <v>74.617925627189678</v>
      </c>
      <c r="W173" s="5">
        <f t="shared" si="195"/>
        <v>75.252115273890126</v>
      </c>
      <c r="X173" s="5">
        <f t="shared" si="196"/>
        <v>75.673219093218506</v>
      </c>
      <c r="Y173" s="5">
        <f t="shared" si="197"/>
        <v>74.489128780584267</v>
      </c>
      <c r="Z173" s="5">
        <f t="shared" si="198"/>
        <v>72.682371256237843</v>
      </c>
      <c r="AA173" s="5">
        <f t="shared" si="199"/>
        <v>68.594285965807615</v>
      </c>
      <c r="AB173" s="5">
        <f t="shared" si="200"/>
        <v>62.957027228306401</v>
      </c>
      <c r="AC173" s="5">
        <f t="shared" si="201"/>
        <v>55.526505741511514</v>
      </c>
      <c r="AD173" s="5">
        <f t="shared" si="202"/>
        <v>47.276854355233567</v>
      </c>
      <c r="AE173" s="5"/>
      <c r="AG173" s="5">
        <f t="shared" si="283"/>
        <v>-0.69941855471002157</v>
      </c>
      <c r="AH173" s="5">
        <f t="shared" si="283"/>
        <v>-1.0687047325628924</v>
      </c>
      <c r="AI173" s="5">
        <f t="shared" si="283"/>
        <v>-0.26206394415268619</v>
      </c>
      <c r="AJ173" s="5">
        <f t="shared" si="283"/>
        <v>-1.4911056752665246</v>
      </c>
      <c r="AK173" s="5">
        <f t="shared" si="282"/>
        <v>-1.3909256271896737</v>
      </c>
      <c r="AL173" s="5">
        <f t="shared" si="282"/>
        <v>-0.51011527389012201</v>
      </c>
      <c r="AM173" s="5">
        <f t="shared" si="282"/>
        <v>-0.64321909321850512</v>
      </c>
      <c r="AN173" s="5">
        <f t="shared" si="282"/>
        <v>-0.95912878058426543</v>
      </c>
      <c r="AO173" s="5">
        <f t="shared" si="281"/>
        <v>-0.62137125623783618</v>
      </c>
      <c r="AP173" s="5">
        <f t="shared" si="189"/>
        <v>1.2087140341923828</v>
      </c>
      <c r="AQ173" s="5">
        <f t="shared" si="189"/>
        <v>-0.91202722830639971</v>
      </c>
      <c r="AR173" s="5">
        <f t="shared" si="189"/>
        <v>-2.6505741511513747E-2</v>
      </c>
      <c r="AS173" s="5">
        <f t="shared" si="189"/>
        <v>-3.8054355233569481E-2</v>
      </c>
      <c r="AV173" s="2">
        <f t="shared" si="203"/>
        <v>64.684418546005389</v>
      </c>
      <c r="AW173" s="2">
        <f t="shared" si="204"/>
        <v>67.644560801264333</v>
      </c>
      <c r="AX173" s="2">
        <f t="shared" si="205"/>
        <v>70.110063944152685</v>
      </c>
      <c r="AY173" s="2">
        <f t="shared" si="206"/>
        <v>71.9757432715015</v>
      </c>
      <c r="AZ173" s="2">
        <f t="shared" si="207"/>
        <v>74.616675261266806</v>
      </c>
      <c r="BA173" s="2">
        <f t="shared" si="208"/>
        <v>75.250606183965843</v>
      </c>
      <c r="BB173" s="2">
        <f t="shared" si="209"/>
        <v>75.671373508967491</v>
      </c>
      <c r="BC173" s="2">
        <f t="shared" si="210"/>
        <v>74.488983282046306</v>
      </c>
      <c r="BD173" s="2">
        <f t="shared" si="211"/>
        <v>72.639288174545655</v>
      </c>
      <c r="BE173" s="2">
        <f t="shared" si="212"/>
        <v>68.591180901875418</v>
      </c>
      <c r="BF173" s="2">
        <f t="shared" si="213"/>
        <v>62.954718714438954</v>
      </c>
      <c r="BG173" s="2">
        <f t="shared" si="214"/>
        <v>55.516327061455996</v>
      </c>
      <c r="BH173" s="2">
        <f t="shared" si="215"/>
        <v>47.220852185078435</v>
      </c>
      <c r="BK173" s="2" t="str">
        <f t="shared" si="216"/>
        <v/>
      </c>
      <c r="BL173" s="2" t="str">
        <f t="shared" si="217"/>
        <v/>
      </c>
      <c r="BM173" s="2" t="str">
        <f t="shared" si="218"/>
        <v/>
      </c>
      <c r="BN173" s="2" t="str">
        <f t="shared" si="219"/>
        <v/>
      </c>
      <c r="BO173" s="2" t="str">
        <f t="shared" si="220"/>
        <v/>
      </c>
      <c r="BP173" s="2" t="str">
        <f t="shared" si="221"/>
        <v/>
      </c>
      <c r="BQ173" s="2" t="str">
        <f t="shared" si="222"/>
        <v/>
      </c>
      <c r="BR173" s="2" t="str">
        <f t="shared" si="223"/>
        <v/>
      </c>
      <c r="BS173" s="2" t="str">
        <f t="shared" si="224"/>
        <v/>
      </c>
      <c r="BT173" s="2" t="str">
        <f t="shared" si="225"/>
        <v/>
      </c>
      <c r="BU173" s="2" t="str">
        <f t="shared" si="226"/>
        <v/>
      </c>
      <c r="BV173" s="2" t="str">
        <f t="shared" si="227"/>
        <v/>
      </c>
      <c r="BW173" s="2" t="str">
        <f t="shared" si="228"/>
        <v/>
      </c>
      <c r="BZ173" s="2">
        <f t="shared" si="229"/>
        <v>63.984999999999999</v>
      </c>
      <c r="CA173" s="2">
        <f t="shared" si="230"/>
        <v>66.575999999999993</v>
      </c>
      <c r="CB173" s="2">
        <f t="shared" si="231"/>
        <v>69.847999999999999</v>
      </c>
      <c r="CC173" s="2">
        <f t="shared" si="232"/>
        <v>70.484999999999999</v>
      </c>
      <c r="CD173" s="2">
        <f t="shared" si="233"/>
        <v>73.227000000000004</v>
      </c>
      <c r="CE173" s="2">
        <f t="shared" si="234"/>
        <v>74.742000000000004</v>
      </c>
      <c r="CF173" s="2">
        <f t="shared" si="235"/>
        <v>75.03</v>
      </c>
      <c r="CG173" s="2">
        <f t="shared" si="236"/>
        <v>73.53</v>
      </c>
      <c r="CH173" s="2" t="str">
        <f t="shared" si="237"/>
        <v/>
      </c>
      <c r="CI173" s="2">
        <f t="shared" si="238"/>
        <v>69.802999999999997</v>
      </c>
      <c r="CJ173" s="2">
        <f t="shared" si="239"/>
        <v>62.045000000000002</v>
      </c>
      <c r="CK173" s="2">
        <f t="shared" si="240"/>
        <v>55.5</v>
      </c>
      <c r="CL173" s="2" t="str">
        <f t="shared" si="241"/>
        <v/>
      </c>
      <c r="CO173" s="2">
        <f t="shared" si="242"/>
        <v>70.800422254841195</v>
      </c>
      <c r="CP173" s="2">
        <f t="shared" si="243"/>
        <v>71.664222615873101</v>
      </c>
      <c r="CQ173" s="2">
        <f t="shared" si="244"/>
        <v>73.867414054718466</v>
      </c>
      <c r="CR173" s="2">
        <f t="shared" si="245"/>
        <v>74.340808578301193</v>
      </c>
      <c r="CS173" s="2">
        <f t="shared" si="246"/>
        <v>78.86561397540558</v>
      </c>
      <c r="CT173" s="2">
        <f t="shared" si="247"/>
        <v>79.513500800410853</v>
      </c>
      <c r="CU173" s="2">
        <f t="shared" si="248"/>
        <v>79.565084814613641</v>
      </c>
      <c r="CV173" s="2">
        <f t="shared" si="249"/>
        <v>79.401207963747112</v>
      </c>
      <c r="CW173" s="2">
        <f t="shared" si="250"/>
        <v>77.607830267216727</v>
      </c>
      <c r="CX173" s="2">
        <f t="shared" si="251"/>
        <v>73.812556353143705</v>
      </c>
      <c r="CY173" s="2">
        <f t="shared" si="252"/>
        <v>68.535462122119881</v>
      </c>
      <c r="CZ173" s="2">
        <f t="shared" si="253"/>
        <v>59.237497456508912</v>
      </c>
      <c r="DA173" s="2">
        <f t="shared" si="254"/>
        <v>49.683915056840036</v>
      </c>
      <c r="DD173" s="2">
        <f t="shared" si="255"/>
        <v>64.672941432567654</v>
      </c>
      <c r="DE173" s="2">
        <f t="shared" si="256"/>
        <v>67.63777184094711</v>
      </c>
      <c r="DF173" s="2">
        <f t="shared" si="257"/>
        <v>70.104623712516656</v>
      </c>
      <c r="DG173" s="2">
        <f t="shared" si="258"/>
        <v>71.971899656675149</v>
      </c>
      <c r="DH173" s="2">
        <f t="shared" si="259"/>
        <v>74.608640337604925</v>
      </c>
      <c r="DI173" s="2">
        <f t="shared" si="260"/>
        <v>75.242867698630349</v>
      </c>
      <c r="DJ173" s="2">
        <f t="shared" si="261"/>
        <v>75.664247978895673</v>
      </c>
      <c r="DK173" s="2">
        <f t="shared" si="262"/>
        <v>74.481581525895052</v>
      </c>
      <c r="DL173" s="2">
        <f t="shared" si="263"/>
        <v>72.627849168060578</v>
      </c>
      <c r="DM173" s="2">
        <f t="shared" si="264"/>
        <v>68.581055087988531</v>
      </c>
      <c r="DN173" s="2">
        <f t="shared" si="265"/>
        <v>62.944948590064129</v>
      </c>
      <c r="DO173" s="2">
        <f t="shared" si="266"/>
        <v>55.508946639781975</v>
      </c>
      <c r="DP173" s="2">
        <f t="shared" si="267"/>
        <v>47.215725615199609</v>
      </c>
      <c r="DS173" s="2">
        <f t="shared" si="268"/>
        <v>0.9981269442091093</v>
      </c>
      <c r="DT173" s="2">
        <f t="shared" si="269"/>
        <v>0.99831390952063448</v>
      </c>
      <c r="DU173" s="2">
        <f t="shared" si="270"/>
        <v>0.9985542028278831</v>
      </c>
      <c r="DV173" s="2">
        <f t="shared" si="271"/>
        <v>0.99837747462924264</v>
      </c>
      <c r="DW173" s="2">
        <f t="shared" si="272"/>
        <v>0.9981125267982538</v>
      </c>
      <c r="DX173" s="2">
        <f t="shared" si="273"/>
        <v>0.99818797701627315</v>
      </c>
      <c r="DY173" s="2">
        <f t="shared" si="274"/>
        <v>0.99817333296112987</v>
      </c>
      <c r="DZ173" s="2">
        <f t="shared" si="275"/>
        <v>0.99849546378271459</v>
      </c>
      <c r="EA173" s="2">
        <f t="shared" si="276"/>
        <v>0.99770300202805606</v>
      </c>
      <c r="EB173" s="2">
        <f t="shared" si="277"/>
        <v>0.9980644535146479</v>
      </c>
      <c r="EC173" s="2">
        <f t="shared" si="278"/>
        <v>0.99825237443415515</v>
      </c>
      <c r="ED173" s="2">
        <f t="shared" si="279"/>
        <v>0.9980205656200497</v>
      </c>
      <c r="EE173" s="2">
        <f t="shared" si="280"/>
        <v>0.99792294311273677</v>
      </c>
    </row>
    <row r="174" spans="2:135" x14ac:dyDescent="0.25">
      <c r="B174" s="2">
        <v>168</v>
      </c>
      <c r="C174">
        <v>64.167000000000002</v>
      </c>
      <c r="D174">
        <v>68.317999999999998</v>
      </c>
      <c r="E174">
        <v>70.347999999999999</v>
      </c>
      <c r="F174">
        <v>70.924000000000007</v>
      </c>
      <c r="G174">
        <v>74.197000000000003</v>
      </c>
      <c r="H174">
        <v>74.545000000000002</v>
      </c>
      <c r="I174">
        <v>76.287999999999997</v>
      </c>
      <c r="J174">
        <v>73.242000000000004</v>
      </c>
      <c r="K174">
        <v>72.438999999999993</v>
      </c>
      <c r="L174">
        <v>67.697000000000003</v>
      </c>
      <c r="M174">
        <v>62.5</v>
      </c>
      <c r="N174">
        <v>54.408999999999999</v>
      </c>
      <c r="O174">
        <v>47.238799999999998</v>
      </c>
      <c r="R174" s="5">
        <f t="shared" si="190"/>
        <v>64.604879797700264</v>
      </c>
      <c r="S174" s="5">
        <f t="shared" si="191"/>
        <v>67.590856099530527</v>
      </c>
      <c r="T174" s="5">
        <f t="shared" si="192"/>
        <v>70.063482343373067</v>
      </c>
      <c r="U174" s="5">
        <f t="shared" si="193"/>
        <v>71.952126457478911</v>
      </c>
      <c r="V174" s="5">
        <f t="shared" si="194"/>
        <v>74.586546510321469</v>
      </c>
      <c r="W174" s="5">
        <f t="shared" si="195"/>
        <v>75.215141915244388</v>
      </c>
      <c r="X174" s="5">
        <f t="shared" si="196"/>
        <v>75.640049222369228</v>
      </c>
      <c r="Y174" s="5">
        <f t="shared" si="197"/>
        <v>74.442125154693869</v>
      </c>
      <c r="Z174" s="5">
        <f t="shared" si="198"/>
        <v>72.61196453864568</v>
      </c>
      <c r="AA174" s="5">
        <f t="shared" si="199"/>
        <v>68.547807056204249</v>
      </c>
      <c r="AB174" s="5">
        <f t="shared" si="200"/>
        <v>62.911345729746778</v>
      </c>
      <c r="AC174" s="5">
        <f t="shared" si="201"/>
        <v>55.492107074231591</v>
      </c>
      <c r="AD174" s="5">
        <f t="shared" si="202"/>
        <v>47.234853683911055</v>
      </c>
      <c r="AE174" s="5"/>
      <c r="AG174" s="5">
        <f t="shared" si="283"/>
        <v>-0.43787979770026197</v>
      </c>
      <c r="AH174" s="5">
        <f t="shared" si="283"/>
        <v>0.7271439004694713</v>
      </c>
      <c r="AI174" s="5">
        <f t="shared" si="283"/>
        <v>0.28451765662693163</v>
      </c>
      <c r="AJ174" s="5">
        <f t="shared" si="283"/>
        <v>-1.0281264574789049</v>
      </c>
      <c r="AK174" s="5">
        <f t="shared" si="282"/>
        <v>-0.38954651032146614</v>
      </c>
      <c r="AL174" s="5">
        <f t="shared" si="282"/>
        <v>-0.67014191524438615</v>
      </c>
      <c r="AM174" s="5">
        <f t="shared" si="282"/>
        <v>0.64795077763076847</v>
      </c>
      <c r="AN174" s="5">
        <f t="shared" si="282"/>
        <v>-1.2001251546938647</v>
      </c>
      <c r="AO174" s="5">
        <f t="shared" si="281"/>
        <v>-0.17296453864568662</v>
      </c>
      <c r="AP174" s="5">
        <f t="shared" si="189"/>
        <v>-0.85080705620424624</v>
      </c>
      <c r="AQ174" s="5">
        <f t="shared" si="189"/>
        <v>-0.41134572974677752</v>
      </c>
      <c r="AR174" s="5">
        <f t="shared" si="189"/>
        <v>-1.0831070742315916</v>
      </c>
      <c r="AS174" s="5">
        <f t="shared" si="189"/>
        <v>3.9463160889425808E-3</v>
      </c>
      <c r="AV174" s="2">
        <f t="shared" si="203"/>
        <v>64.604879793611829</v>
      </c>
      <c r="AW174" s="2">
        <f t="shared" si="204"/>
        <v>67.590800148841069</v>
      </c>
      <c r="AX174" s="2">
        <f t="shared" si="205"/>
        <v>70.063482343373067</v>
      </c>
      <c r="AY174" s="2">
        <f t="shared" si="206"/>
        <v>71.951992653939001</v>
      </c>
      <c r="AZ174" s="2">
        <f t="shared" si="207"/>
        <v>74.586049130208181</v>
      </c>
      <c r="BA174" s="2">
        <f t="shared" si="208"/>
        <v>75.214571506123335</v>
      </c>
      <c r="BB174" s="2">
        <f t="shared" si="209"/>
        <v>75.639358802034806</v>
      </c>
      <c r="BC174" s="2">
        <f t="shared" si="210"/>
        <v>74.44207781670363</v>
      </c>
      <c r="BD174" s="2">
        <f t="shared" si="211"/>
        <v>72.591366576029699</v>
      </c>
      <c r="BE174" s="2">
        <f t="shared" si="212"/>
        <v>68.546618028128421</v>
      </c>
      <c r="BF174" s="2">
        <f t="shared" si="213"/>
        <v>62.910475886521311</v>
      </c>
      <c r="BG174" s="2">
        <f t="shared" si="214"/>
        <v>55.487831279276129</v>
      </c>
      <c r="BH174" s="2">
        <f t="shared" si="215"/>
        <v>47.207850341536158</v>
      </c>
      <c r="BK174" s="2" t="str">
        <f t="shared" si="216"/>
        <v/>
      </c>
      <c r="BL174" s="2" t="str">
        <f t="shared" si="217"/>
        <v/>
      </c>
      <c r="BM174" s="2" t="str">
        <f t="shared" si="218"/>
        <v/>
      </c>
      <c r="BN174" s="2" t="str">
        <f t="shared" si="219"/>
        <v/>
      </c>
      <c r="BO174" s="2" t="str">
        <f t="shared" si="220"/>
        <v/>
      </c>
      <c r="BP174" s="2" t="str">
        <f t="shared" si="221"/>
        <v/>
      </c>
      <c r="BQ174" s="2" t="str">
        <f t="shared" si="222"/>
        <v/>
      </c>
      <c r="BR174" s="2" t="str">
        <f t="shared" si="223"/>
        <v/>
      </c>
      <c r="BS174" s="2" t="str">
        <f t="shared" si="224"/>
        <v/>
      </c>
      <c r="BT174" s="2" t="str">
        <f t="shared" si="225"/>
        <v/>
      </c>
      <c r="BU174" s="2" t="str">
        <f t="shared" si="226"/>
        <v/>
      </c>
      <c r="BV174" s="2" t="str">
        <f t="shared" si="227"/>
        <v/>
      </c>
      <c r="BW174" s="2" t="str">
        <f t="shared" si="228"/>
        <v/>
      </c>
      <c r="BZ174" s="2">
        <f t="shared" si="229"/>
        <v>64.167000000000002</v>
      </c>
      <c r="CA174" s="2">
        <f t="shared" si="230"/>
        <v>68.317999999999998</v>
      </c>
      <c r="CB174" s="2">
        <f t="shared" si="231"/>
        <v>70.347999999999999</v>
      </c>
      <c r="CC174" s="2">
        <f t="shared" si="232"/>
        <v>70.924000000000007</v>
      </c>
      <c r="CD174" s="2">
        <f t="shared" si="233"/>
        <v>74.197000000000003</v>
      </c>
      <c r="CE174" s="2">
        <f t="shared" si="234"/>
        <v>74.545000000000002</v>
      </c>
      <c r="CF174" s="2">
        <f t="shared" si="235"/>
        <v>76.287999999999997</v>
      </c>
      <c r="CG174" s="2">
        <f t="shared" si="236"/>
        <v>73.242000000000004</v>
      </c>
      <c r="CH174" s="2">
        <f t="shared" si="237"/>
        <v>72.438999999999993</v>
      </c>
      <c r="CI174" s="2">
        <f t="shared" si="238"/>
        <v>67.697000000000003</v>
      </c>
      <c r="CJ174" s="2">
        <f t="shared" si="239"/>
        <v>62.5</v>
      </c>
      <c r="CK174" s="2">
        <f t="shared" si="240"/>
        <v>54.408999999999999</v>
      </c>
      <c r="CL174" s="2">
        <f t="shared" si="241"/>
        <v>47.238799999999998</v>
      </c>
      <c r="CO174" s="2">
        <f t="shared" si="242"/>
        <v>70.797772232651681</v>
      </c>
      <c r="CP174" s="2">
        <f t="shared" si="243"/>
        <v>71.658407718120785</v>
      </c>
      <c r="CQ174" s="2">
        <f t="shared" si="244"/>
        <v>73.864467117464457</v>
      </c>
      <c r="CR174" s="2">
        <f t="shared" si="245"/>
        <v>74.342374161073792</v>
      </c>
      <c r="CS174" s="2">
        <f t="shared" si="246"/>
        <v>78.889830291940655</v>
      </c>
      <c r="CT174" s="2">
        <f t="shared" si="247"/>
        <v>79.531749087034939</v>
      </c>
      <c r="CU174" s="2">
        <f t="shared" si="248"/>
        <v>79.578579105563108</v>
      </c>
      <c r="CV174" s="2">
        <f t="shared" si="249"/>
        <v>79.411193389545105</v>
      </c>
      <c r="CW174" s="2">
        <f t="shared" si="250"/>
        <v>77.623728821961166</v>
      </c>
      <c r="CX174" s="2">
        <f t="shared" si="251"/>
        <v>73.83571538174111</v>
      </c>
      <c r="CY174" s="2">
        <f t="shared" si="252"/>
        <v>68.561360091365245</v>
      </c>
      <c r="CZ174" s="2">
        <f t="shared" si="253"/>
        <v>59.256619639570829</v>
      </c>
      <c r="DA174" s="2">
        <f t="shared" si="254"/>
        <v>49.701791737936766</v>
      </c>
      <c r="DD174" s="2">
        <f t="shared" si="255"/>
        <v>64.594280950317156</v>
      </c>
      <c r="DE174" s="2">
        <f t="shared" si="256"/>
        <v>67.584534691162901</v>
      </c>
      <c r="DF174" s="2">
        <f t="shared" si="257"/>
        <v>70.058463173934584</v>
      </c>
      <c r="DG174" s="2">
        <f t="shared" si="258"/>
        <v>71.948449712754396</v>
      </c>
      <c r="DH174" s="2">
        <f t="shared" si="259"/>
        <v>74.57862660863924</v>
      </c>
      <c r="DI174" s="2">
        <f t="shared" si="260"/>
        <v>75.207424053579345</v>
      </c>
      <c r="DJ174" s="2">
        <f t="shared" si="261"/>
        <v>75.632784287364188</v>
      </c>
      <c r="DK174" s="2">
        <f t="shared" si="262"/>
        <v>74.435249154211576</v>
      </c>
      <c r="DL174" s="2">
        <f t="shared" si="263"/>
        <v>72.580800074304847</v>
      </c>
      <c r="DM174" s="2">
        <f t="shared" si="264"/>
        <v>68.537263398903377</v>
      </c>
      <c r="DN174" s="2">
        <f t="shared" si="265"/>
        <v>62.901453437321074</v>
      </c>
      <c r="DO174" s="2">
        <f t="shared" si="266"/>
        <v>55.481014121139566</v>
      </c>
      <c r="DP174" s="2">
        <f t="shared" si="267"/>
        <v>47.203116239351829</v>
      </c>
      <c r="DS174" s="2">
        <f t="shared" si="268"/>
        <v>0.99829147123574391</v>
      </c>
      <c r="DT174" s="2">
        <f t="shared" si="269"/>
        <v>0.99846203903835429</v>
      </c>
      <c r="DU174" s="2">
        <f t="shared" si="270"/>
        <v>0.99868124954336623</v>
      </c>
      <c r="DV174" s="2">
        <f t="shared" si="271"/>
        <v>0.99852002798705952</v>
      </c>
      <c r="DW174" s="2">
        <f t="shared" si="272"/>
        <v>0.99827831804892564</v>
      </c>
      <c r="DX174" s="2">
        <f t="shared" si="273"/>
        <v>0.99834715187024858</v>
      </c>
      <c r="DY174" s="2">
        <f t="shared" si="274"/>
        <v>0.99833379205621953</v>
      </c>
      <c r="DZ174" s="2">
        <f t="shared" si="275"/>
        <v>0.9986276649879724</v>
      </c>
      <c r="EA174" s="2">
        <f t="shared" si="276"/>
        <v>0.9979046894664616</v>
      </c>
      <c r="EB174" s="2">
        <f t="shared" si="277"/>
        <v>0.99823445994125548</v>
      </c>
      <c r="EC174" s="2">
        <f t="shared" si="278"/>
        <v>0.99840590141291607</v>
      </c>
      <c r="ED174" s="2">
        <f t="shared" si="279"/>
        <v>0.99819441991402957</v>
      </c>
      <c r="EE174" s="2">
        <f t="shared" si="280"/>
        <v>0.99810535534245637</v>
      </c>
    </row>
    <row r="175" spans="2:135" x14ac:dyDescent="0.25">
      <c r="B175" s="2">
        <v>169</v>
      </c>
      <c r="C175">
        <v>63.863999999999997</v>
      </c>
      <c r="D175">
        <v>66.317999999999998</v>
      </c>
      <c r="E175">
        <v>69.484999999999999</v>
      </c>
      <c r="F175">
        <v>70.317999999999998</v>
      </c>
      <c r="G175">
        <v>74.212000000000003</v>
      </c>
      <c r="H175">
        <v>74.635999999999996</v>
      </c>
      <c r="I175">
        <v>76.152000000000001</v>
      </c>
      <c r="J175">
        <v>75</v>
      </c>
      <c r="K175">
        <v>72.182000000000002</v>
      </c>
      <c r="L175">
        <v>67.379000000000005</v>
      </c>
      <c r="M175">
        <v>61.741999999999997</v>
      </c>
      <c r="N175">
        <v>54.317999999999998</v>
      </c>
      <c r="O175">
        <v>46.850700000000003</v>
      </c>
      <c r="R175" s="5">
        <f t="shared" si="190"/>
        <v>64.52540664027913</v>
      </c>
      <c r="S175" s="5">
        <f t="shared" si="191"/>
        <v>67.537099541469871</v>
      </c>
      <c r="T175" s="5">
        <f t="shared" si="192"/>
        <v>70.016932683170026</v>
      </c>
      <c r="U175" s="5">
        <f t="shared" si="193"/>
        <v>71.928311786453563</v>
      </c>
      <c r="V175" s="5">
        <f t="shared" si="194"/>
        <v>74.555655172511962</v>
      </c>
      <c r="W175" s="5">
        <f t="shared" si="195"/>
        <v>75.17878421737025</v>
      </c>
      <c r="X175" s="5">
        <f t="shared" si="196"/>
        <v>75.60762938891834</v>
      </c>
      <c r="Y175" s="5">
        <f t="shared" si="197"/>
        <v>74.395230364019071</v>
      </c>
      <c r="Z175" s="5">
        <f t="shared" si="198"/>
        <v>72.55281011996145</v>
      </c>
      <c r="AA175" s="5">
        <f t="shared" si="199"/>
        <v>68.502541652903091</v>
      </c>
      <c r="AB175" s="5">
        <f t="shared" si="200"/>
        <v>62.866598138643596</v>
      </c>
      <c r="AC175" s="5">
        <f t="shared" si="201"/>
        <v>55.461072771368279</v>
      </c>
      <c r="AD175" s="5">
        <f t="shared" si="202"/>
        <v>47.207187377106912</v>
      </c>
      <c r="AE175" s="5"/>
      <c r="AG175" s="5">
        <f t="shared" si="283"/>
        <v>-0.66140664027913232</v>
      </c>
      <c r="AH175" s="5">
        <f t="shared" si="283"/>
        <v>-1.2190995414698733</v>
      </c>
      <c r="AI175" s="5">
        <f t="shared" si="283"/>
        <v>-0.53193268317002662</v>
      </c>
      <c r="AJ175" s="5">
        <f t="shared" si="283"/>
        <v>-1.6103117864535648</v>
      </c>
      <c r="AK175" s="5">
        <f t="shared" si="282"/>
        <v>-0.34365517251195854</v>
      </c>
      <c r="AL175" s="5">
        <f t="shared" si="282"/>
        <v>-0.5427842173702544</v>
      </c>
      <c r="AM175" s="5">
        <f t="shared" si="282"/>
        <v>0.54437061108166063</v>
      </c>
      <c r="AN175" s="5">
        <f t="shared" si="282"/>
        <v>0.60476963598092937</v>
      </c>
      <c r="AO175" s="5">
        <f t="shared" si="281"/>
        <v>-0.37081011996144753</v>
      </c>
      <c r="AP175" s="5">
        <f t="shared" si="189"/>
        <v>-1.1235416529030857</v>
      </c>
      <c r="AQ175" s="5">
        <f t="shared" si="189"/>
        <v>-1.1245981386435986</v>
      </c>
      <c r="AR175" s="5">
        <f t="shared" si="189"/>
        <v>-1.1430727713682813</v>
      </c>
      <c r="AS175" s="5">
        <f t="shared" si="189"/>
        <v>-0.35648737710690881</v>
      </c>
      <c r="AV175" s="2">
        <f t="shared" si="203"/>
        <v>64.525406638462741</v>
      </c>
      <c r="AW175" s="2">
        <f t="shared" si="204"/>
        <v>67.537079005273426</v>
      </c>
      <c r="AX175" s="2">
        <f t="shared" si="205"/>
        <v>70.016932683170026</v>
      </c>
      <c r="AY175" s="2">
        <f t="shared" si="206"/>
        <v>71.928265159541382</v>
      </c>
      <c r="AZ175" s="2">
        <f t="shared" si="207"/>
        <v>74.555468489967922</v>
      </c>
      <c r="BA175" s="2">
        <f t="shared" si="208"/>
        <v>75.178580858688861</v>
      </c>
      <c r="BB175" s="2">
        <f t="shared" si="209"/>
        <v>75.607385831826292</v>
      </c>
      <c r="BC175" s="2">
        <f t="shared" si="210"/>
        <v>74.39521584383175</v>
      </c>
      <c r="BD175" s="2">
        <f t="shared" si="211"/>
        <v>72.543509833395362</v>
      </c>
      <c r="BE175" s="2">
        <f t="shared" si="212"/>
        <v>68.502112378871587</v>
      </c>
      <c r="BF175" s="2">
        <f t="shared" si="213"/>
        <v>62.866288910690812</v>
      </c>
      <c r="BG175" s="2">
        <f t="shared" si="214"/>
        <v>55.459377410218003</v>
      </c>
      <c r="BH175" s="2">
        <f t="shared" si="215"/>
        <v>47.194877822654931</v>
      </c>
      <c r="BK175" s="2" t="str">
        <f t="shared" si="216"/>
        <v/>
      </c>
      <c r="BL175" s="2" t="str">
        <f t="shared" si="217"/>
        <v/>
      </c>
      <c r="BM175" s="2" t="str">
        <f t="shared" si="218"/>
        <v/>
      </c>
      <c r="BN175" s="2" t="str">
        <f t="shared" si="219"/>
        <v/>
      </c>
      <c r="BO175" s="2" t="str">
        <f t="shared" si="220"/>
        <v/>
      </c>
      <c r="BP175" s="2" t="str">
        <f t="shared" si="221"/>
        <v/>
      </c>
      <c r="BQ175" s="2" t="str">
        <f t="shared" si="222"/>
        <v/>
      </c>
      <c r="BR175" s="2" t="str">
        <f t="shared" si="223"/>
        <v/>
      </c>
      <c r="BS175" s="2" t="str">
        <f t="shared" si="224"/>
        <v/>
      </c>
      <c r="BT175" s="2" t="str">
        <f t="shared" si="225"/>
        <v/>
      </c>
      <c r="BU175" s="2" t="str">
        <f t="shared" si="226"/>
        <v/>
      </c>
      <c r="BV175" s="2" t="str">
        <f t="shared" si="227"/>
        <v/>
      </c>
      <c r="BW175" s="2" t="str">
        <f t="shared" si="228"/>
        <v/>
      </c>
      <c r="BZ175" s="2">
        <f t="shared" si="229"/>
        <v>63.863999999999997</v>
      </c>
      <c r="CA175" s="2">
        <f t="shared" si="230"/>
        <v>66.317999999999998</v>
      </c>
      <c r="CB175" s="2">
        <f t="shared" si="231"/>
        <v>69.484999999999999</v>
      </c>
      <c r="CC175" s="2">
        <f t="shared" si="232"/>
        <v>70.317999999999998</v>
      </c>
      <c r="CD175" s="2">
        <f t="shared" si="233"/>
        <v>74.212000000000003</v>
      </c>
      <c r="CE175" s="2">
        <f t="shared" si="234"/>
        <v>74.635999999999996</v>
      </c>
      <c r="CF175" s="2">
        <f t="shared" si="235"/>
        <v>76.152000000000001</v>
      </c>
      <c r="CG175" s="2">
        <f t="shared" si="236"/>
        <v>75</v>
      </c>
      <c r="CH175" s="2">
        <f t="shared" si="237"/>
        <v>72.182000000000002</v>
      </c>
      <c r="CI175" s="2">
        <f t="shared" si="238"/>
        <v>67.379000000000005</v>
      </c>
      <c r="CJ175" s="2">
        <f t="shared" si="239"/>
        <v>61.741999999999997</v>
      </c>
      <c r="CK175" s="2">
        <f t="shared" si="240"/>
        <v>54.317999999999998</v>
      </c>
      <c r="CL175" s="2">
        <f t="shared" si="241"/>
        <v>46.850700000000003</v>
      </c>
      <c r="CO175" s="2">
        <f t="shared" si="242"/>
        <v>70.795122210462182</v>
      </c>
      <c r="CP175" s="2">
        <f t="shared" si="243"/>
        <v>71.652592820368454</v>
      </c>
      <c r="CQ175" s="2">
        <f t="shared" si="244"/>
        <v>73.861520180210434</v>
      </c>
      <c r="CR175" s="2">
        <f t="shared" si="245"/>
        <v>74.343939743846391</v>
      </c>
      <c r="CS175" s="2">
        <f t="shared" si="246"/>
        <v>78.914046608475729</v>
      </c>
      <c r="CT175" s="2">
        <f t="shared" si="247"/>
        <v>79.549997373659039</v>
      </c>
      <c r="CU175" s="2">
        <f t="shared" si="248"/>
        <v>79.592073396512561</v>
      </c>
      <c r="CV175" s="2">
        <f t="shared" si="249"/>
        <v>79.421178815343083</v>
      </c>
      <c r="CW175" s="2">
        <f t="shared" si="250"/>
        <v>77.639627376705604</v>
      </c>
      <c r="CX175" s="2">
        <f t="shared" si="251"/>
        <v>73.858874410338515</v>
      </c>
      <c r="CY175" s="2">
        <f t="shared" si="252"/>
        <v>68.587258060610608</v>
      </c>
      <c r="CZ175" s="2">
        <f t="shared" si="253"/>
        <v>59.275741822632739</v>
      </c>
      <c r="DA175" s="2">
        <f t="shared" si="254"/>
        <v>49.719668419033496</v>
      </c>
      <c r="DD175" s="2">
        <f t="shared" si="255"/>
        <v>64.515620468066658</v>
      </c>
      <c r="DE175" s="2">
        <f t="shared" si="256"/>
        <v>67.531297541378692</v>
      </c>
      <c r="DF175" s="2">
        <f t="shared" si="257"/>
        <v>70.012302635352498</v>
      </c>
      <c r="DG175" s="2">
        <f t="shared" si="258"/>
        <v>71.924999768833644</v>
      </c>
      <c r="DH175" s="2">
        <f t="shared" si="259"/>
        <v>74.548612879673541</v>
      </c>
      <c r="DI175" s="2">
        <f t="shared" si="260"/>
        <v>75.171980408528341</v>
      </c>
      <c r="DJ175" s="2">
        <f t="shared" si="261"/>
        <v>75.601320595832703</v>
      </c>
      <c r="DK175" s="2">
        <f t="shared" si="262"/>
        <v>74.388916782528113</v>
      </c>
      <c r="DL175" s="2">
        <f t="shared" si="263"/>
        <v>72.533750980549101</v>
      </c>
      <c r="DM175" s="2">
        <f t="shared" si="264"/>
        <v>68.493471709818223</v>
      </c>
      <c r="DN175" s="2">
        <f t="shared" si="265"/>
        <v>62.857958284578025</v>
      </c>
      <c r="DO175" s="2">
        <f t="shared" si="266"/>
        <v>55.453081602497164</v>
      </c>
      <c r="DP175" s="2">
        <f t="shared" si="267"/>
        <v>47.190506863504048</v>
      </c>
      <c r="DS175" s="2">
        <f t="shared" si="268"/>
        <v>0.99844156896557423</v>
      </c>
      <c r="DT175" s="2">
        <f t="shared" si="269"/>
        <v>0.99859717309647356</v>
      </c>
      <c r="DU175" s="2">
        <f t="shared" si="270"/>
        <v>0.99879714571505041</v>
      </c>
      <c r="DV175" s="2">
        <f t="shared" si="271"/>
        <v>0.99865007369283276</v>
      </c>
      <c r="DW175" s="2">
        <f t="shared" si="272"/>
        <v>0.99842956949520068</v>
      </c>
      <c r="DX175" s="2">
        <f t="shared" si="273"/>
        <v>0.99849236533044738</v>
      </c>
      <c r="DY175" s="2">
        <f t="shared" si="274"/>
        <v>0.99848017747614837</v>
      </c>
      <c r="DZ175" s="2">
        <f t="shared" si="275"/>
        <v>0.99874826444597675</v>
      </c>
      <c r="EA175" s="2">
        <f t="shared" si="276"/>
        <v>0.99808870170582187</v>
      </c>
      <c r="EB175" s="2">
        <f t="shared" si="277"/>
        <v>0.99838955814956276</v>
      </c>
      <c r="EC175" s="2">
        <f t="shared" si="278"/>
        <v>0.99854596086110903</v>
      </c>
      <c r="ED175" s="2">
        <f t="shared" si="279"/>
        <v>0.99835302973367224</v>
      </c>
      <c r="EE175" s="2">
        <f t="shared" si="280"/>
        <v>0.99827177542639645</v>
      </c>
    </row>
    <row r="176" spans="2:135" x14ac:dyDescent="0.25">
      <c r="B176" s="2">
        <v>170</v>
      </c>
      <c r="C176">
        <v>64.03</v>
      </c>
      <c r="D176">
        <v>67.317999999999998</v>
      </c>
      <c r="E176">
        <v>70.454999999999998</v>
      </c>
      <c r="F176">
        <v>71.120999999999995</v>
      </c>
      <c r="G176">
        <v>73.772999999999996</v>
      </c>
      <c r="H176">
        <v>74.909000000000006</v>
      </c>
      <c r="I176">
        <v>74.394000000000005</v>
      </c>
      <c r="J176">
        <v>74</v>
      </c>
      <c r="K176">
        <v>71.242000000000004</v>
      </c>
      <c r="L176">
        <v>67.697000000000003</v>
      </c>
      <c r="M176">
        <v>61.5</v>
      </c>
      <c r="N176">
        <v>54.893999999999998</v>
      </c>
      <c r="O176">
        <v>47.313400000000001</v>
      </c>
      <c r="R176" s="5">
        <f t="shared" si="190"/>
        <v>64.445994353016943</v>
      </c>
      <c r="S176" s="5">
        <f t="shared" si="191"/>
        <v>67.483401596485251</v>
      </c>
      <c r="T176" s="5">
        <f t="shared" si="192"/>
        <v>69.970412608568168</v>
      </c>
      <c r="U176" s="5">
        <f t="shared" si="193"/>
        <v>71.904574387434664</v>
      </c>
      <c r="V176" s="5">
        <f t="shared" si="194"/>
        <v>74.524996199797584</v>
      </c>
      <c r="W176" s="5">
        <f t="shared" si="195"/>
        <v>75.142699461628837</v>
      </c>
      <c r="X176" s="5">
        <f t="shared" si="196"/>
        <v>75.575532550052984</v>
      </c>
      <c r="Y176" s="5">
        <f t="shared" si="197"/>
        <v>74.348398354105839</v>
      </c>
      <c r="Z176" s="5">
        <f t="shared" si="198"/>
        <v>72.499679035743739</v>
      </c>
      <c r="AA176" s="5">
        <f t="shared" si="199"/>
        <v>68.457805984649454</v>
      </c>
      <c r="AB176" s="5">
        <f t="shared" si="200"/>
        <v>62.822257475268117</v>
      </c>
      <c r="AC176" s="5">
        <f t="shared" si="201"/>
        <v>55.431596943942189</v>
      </c>
      <c r="AD176" s="5">
        <f t="shared" si="202"/>
        <v>47.18723743976043</v>
      </c>
      <c r="AE176" s="5"/>
      <c r="AG176" s="5">
        <f t="shared" si="283"/>
        <v>-0.41599435301694143</v>
      </c>
      <c r="AH176" s="5">
        <f t="shared" si="283"/>
        <v>-0.16540159648525332</v>
      </c>
      <c r="AI176" s="5">
        <f t="shared" si="283"/>
        <v>0.48458739143183038</v>
      </c>
      <c r="AJ176" s="5">
        <f t="shared" si="283"/>
        <v>-0.78357438743466901</v>
      </c>
      <c r="AK176" s="5">
        <f t="shared" si="282"/>
        <v>-0.75199619979758836</v>
      </c>
      <c r="AL176" s="5">
        <f t="shared" si="282"/>
        <v>-0.23369946162883082</v>
      </c>
      <c r="AM176" s="5">
        <f t="shared" si="282"/>
        <v>-1.1815325500529781</v>
      </c>
      <c r="AN176" s="5">
        <f t="shared" si="282"/>
        <v>-0.3483983541058393</v>
      </c>
      <c r="AO176" s="5">
        <f t="shared" si="281"/>
        <v>-1.2576790357437346</v>
      </c>
      <c r="AP176" s="5">
        <f t="shared" si="189"/>
        <v>-0.76080598464945126</v>
      </c>
      <c r="AQ176" s="5">
        <f t="shared" si="189"/>
        <v>-1.3222574752681169</v>
      </c>
      <c r="AR176" s="5">
        <f t="shared" si="189"/>
        <v>-0.53759694394219082</v>
      </c>
      <c r="AS176" s="5">
        <f t="shared" si="189"/>
        <v>0.12616256023957106</v>
      </c>
      <c r="AV176" s="2">
        <f t="shared" si="203"/>
        <v>64.445994352253621</v>
      </c>
      <c r="AW176" s="2">
        <f t="shared" si="204"/>
        <v>67.483394479452798</v>
      </c>
      <c r="AX176" s="2">
        <f t="shared" si="205"/>
        <v>69.970412608568168</v>
      </c>
      <c r="AY176" s="2">
        <f t="shared" si="206"/>
        <v>71.904559051866954</v>
      </c>
      <c r="AZ176" s="2">
        <f t="shared" si="207"/>
        <v>74.52493008738432</v>
      </c>
      <c r="BA176" s="2">
        <f t="shared" si="208"/>
        <v>75.14263107930006</v>
      </c>
      <c r="BB176" s="2">
        <f t="shared" si="209"/>
        <v>75.575451529445616</v>
      </c>
      <c r="BC176" s="2">
        <f t="shared" si="210"/>
        <v>74.348394155106178</v>
      </c>
      <c r="BD176" s="2">
        <f t="shared" si="211"/>
        <v>72.495713307456072</v>
      </c>
      <c r="BE176" s="2">
        <f t="shared" si="212"/>
        <v>68.457659868550309</v>
      </c>
      <c r="BF176" s="2">
        <f t="shared" si="213"/>
        <v>62.822153759266179</v>
      </c>
      <c r="BG176" s="2">
        <f t="shared" si="214"/>
        <v>55.430962449923193</v>
      </c>
      <c r="BH176" s="2">
        <f t="shared" si="215"/>
        <v>47.181932514256303</v>
      </c>
      <c r="BK176" s="2" t="str">
        <f t="shared" si="216"/>
        <v/>
      </c>
      <c r="BL176" s="2" t="str">
        <f t="shared" si="217"/>
        <v/>
      </c>
      <c r="BM176" s="2" t="str">
        <f t="shared" si="218"/>
        <v/>
      </c>
      <c r="BN176" s="2" t="str">
        <f t="shared" si="219"/>
        <v/>
      </c>
      <c r="BO176" s="2" t="str">
        <f t="shared" si="220"/>
        <v/>
      </c>
      <c r="BP176" s="2" t="str">
        <f t="shared" si="221"/>
        <v/>
      </c>
      <c r="BQ176" s="2" t="str">
        <f t="shared" si="222"/>
        <v/>
      </c>
      <c r="BR176" s="2" t="str">
        <f t="shared" si="223"/>
        <v/>
      </c>
      <c r="BS176" s="2" t="str">
        <f t="shared" si="224"/>
        <v/>
      </c>
      <c r="BT176" s="2" t="str">
        <f t="shared" si="225"/>
        <v/>
      </c>
      <c r="BU176" s="2" t="str">
        <f t="shared" si="226"/>
        <v/>
      </c>
      <c r="BV176" s="2" t="str">
        <f t="shared" si="227"/>
        <v/>
      </c>
      <c r="BW176" s="2" t="str">
        <f t="shared" si="228"/>
        <v/>
      </c>
      <c r="BZ176" s="2">
        <f t="shared" si="229"/>
        <v>64.03</v>
      </c>
      <c r="CA176" s="2">
        <f t="shared" si="230"/>
        <v>67.317999999999998</v>
      </c>
      <c r="CB176" s="2">
        <f t="shared" si="231"/>
        <v>70.454999999999998</v>
      </c>
      <c r="CC176" s="2">
        <f t="shared" si="232"/>
        <v>71.120999999999995</v>
      </c>
      <c r="CD176" s="2">
        <f t="shared" si="233"/>
        <v>73.772999999999996</v>
      </c>
      <c r="CE176" s="2">
        <f t="shared" si="234"/>
        <v>74.909000000000006</v>
      </c>
      <c r="CF176" s="2">
        <f t="shared" si="235"/>
        <v>74.394000000000005</v>
      </c>
      <c r="CG176" s="2">
        <f t="shared" si="236"/>
        <v>74</v>
      </c>
      <c r="CH176" s="2">
        <f t="shared" si="237"/>
        <v>71.242000000000004</v>
      </c>
      <c r="CI176" s="2">
        <f t="shared" si="238"/>
        <v>67.697000000000003</v>
      </c>
      <c r="CJ176" s="2">
        <f t="shared" si="239"/>
        <v>61.5</v>
      </c>
      <c r="CK176" s="2">
        <f t="shared" si="240"/>
        <v>54.893999999999998</v>
      </c>
      <c r="CL176" s="2">
        <f t="shared" si="241"/>
        <v>47.313400000000001</v>
      </c>
      <c r="CO176" s="2">
        <f t="shared" si="242"/>
        <v>70.792472188272669</v>
      </c>
      <c r="CP176" s="2">
        <f t="shared" si="243"/>
        <v>71.646777922616138</v>
      </c>
      <c r="CQ176" s="2">
        <f t="shared" si="244"/>
        <v>73.858573242956425</v>
      </c>
      <c r="CR176" s="2">
        <f t="shared" si="245"/>
        <v>74.345505326618991</v>
      </c>
      <c r="CS176" s="2">
        <f t="shared" si="246"/>
        <v>78.938262925010818</v>
      </c>
      <c r="CT176" s="2">
        <f t="shared" si="247"/>
        <v>79.568245660283125</v>
      </c>
      <c r="CU176" s="2">
        <f t="shared" si="248"/>
        <v>79.605567687462013</v>
      </c>
      <c r="CV176" s="2">
        <f t="shared" si="249"/>
        <v>79.431164241141076</v>
      </c>
      <c r="CW176" s="2">
        <f t="shared" si="250"/>
        <v>77.655525931450043</v>
      </c>
      <c r="CX176" s="2">
        <f t="shared" si="251"/>
        <v>73.88203343893592</v>
      </c>
      <c r="CY176" s="2">
        <f t="shared" si="252"/>
        <v>68.613156029855972</v>
      </c>
      <c r="CZ176" s="2">
        <f t="shared" si="253"/>
        <v>59.294864005694649</v>
      </c>
      <c r="DA176" s="2">
        <f t="shared" si="254"/>
        <v>49.737545100130227</v>
      </c>
      <c r="DD176" s="2">
        <f t="shared" si="255"/>
        <v>64.436959985816145</v>
      </c>
      <c r="DE176" s="2">
        <f t="shared" si="256"/>
        <v>67.478060391594482</v>
      </c>
      <c r="DF176" s="2">
        <f t="shared" si="257"/>
        <v>69.966142096770426</v>
      </c>
      <c r="DG176" s="2">
        <f t="shared" si="258"/>
        <v>71.901549824912891</v>
      </c>
      <c r="DH176" s="2">
        <f t="shared" si="259"/>
        <v>74.518599150707857</v>
      </c>
      <c r="DI176" s="2">
        <f t="shared" si="260"/>
        <v>75.136536763477338</v>
      </c>
      <c r="DJ176" s="2">
        <f t="shared" si="261"/>
        <v>75.569856904301233</v>
      </c>
      <c r="DK176" s="2">
        <f t="shared" si="262"/>
        <v>74.342584410844651</v>
      </c>
      <c r="DL176" s="2">
        <f t="shared" si="263"/>
        <v>72.486701886793369</v>
      </c>
      <c r="DM176" s="2">
        <f t="shared" si="264"/>
        <v>68.449680020733069</v>
      </c>
      <c r="DN176" s="2">
        <f t="shared" si="265"/>
        <v>62.81446313183497</v>
      </c>
      <c r="DO176" s="2">
        <f t="shared" si="266"/>
        <v>55.425149083854755</v>
      </c>
      <c r="DP176" s="2">
        <f t="shared" si="267"/>
        <v>47.177897487656267</v>
      </c>
      <c r="DS176" s="2">
        <f t="shared" si="268"/>
        <v>0.99857849908084662</v>
      </c>
      <c r="DT176" s="2">
        <f t="shared" si="269"/>
        <v>0.99872044871867161</v>
      </c>
      <c r="DU176" s="2">
        <f t="shared" si="270"/>
        <v>0.99890286773552328</v>
      </c>
      <c r="DV176" s="2">
        <f t="shared" si="271"/>
        <v>0.99876870632384473</v>
      </c>
      <c r="DW176" s="2">
        <f t="shared" si="272"/>
        <v>0.99856755242032658</v>
      </c>
      <c r="DX176" s="2">
        <f t="shared" si="273"/>
        <v>0.99862483841681926</v>
      </c>
      <c r="DY176" s="2">
        <f t="shared" si="274"/>
        <v>0.99861372000002546</v>
      </c>
      <c r="DZ176" s="2">
        <f t="shared" si="275"/>
        <v>0.99885827785840509</v>
      </c>
      <c r="EA176" s="2">
        <f t="shared" si="276"/>
        <v>0.99825658204171019</v>
      </c>
      <c r="EB176" s="2">
        <f t="shared" si="277"/>
        <v>0.99853105142413989</v>
      </c>
      <c r="EC176" s="2">
        <f t="shared" si="278"/>
        <v>0.99867373086203015</v>
      </c>
      <c r="ED176" s="2">
        <f t="shared" si="279"/>
        <v>0.99849772756240363</v>
      </c>
      <c r="EE176" s="2">
        <f t="shared" si="280"/>
        <v>0.99842360074083225</v>
      </c>
    </row>
    <row r="177" spans="2:135" x14ac:dyDescent="0.25">
      <c r="B177" s="2">
        <v>171</v>
      </c>
      <c r="C177">
        <v>63.832999999999998</v>
      </c>
      <c r="D177">
        <v>66.317999999999998</v>
      </c>
      <c r="E177">
        <v>69.167000000000002</v>
      </c>
      <c r="F177">
        <v>70.302999999999997</v>
      </c>
      <c r="G177">
        <v>73.864000000000004</v>
      </c>
      <c r="H177">
        <v>75.667000000000002</v>
      </c>
      <c r="I177">
        <v>74.5</v>
      </c>
      <c r="J177">
        <v>74.105999999999995</v>
      </c>
      <c r="K177">
        <v>72.120999999999995</v>
      </c>
      <c r="L177">
        <v>67.787999999999997</v>
      </c>
      <c r="M177">
        <v>61.817999999999998</v>
      </c>
      <c r="N177">
        <v>55.136000000000003</v>
      </c>
      <c r="O177">
        <v>47.7164</v>
      </c>
      <c r="R177" s="5">
        <f t="shared" si="190"/>
        <v>64.36663852880767</v>
      </c>
      <c r="S177" s="5">
        <f t="shared" si="191"/>
        <v>67.42974621069861</v>
      </c>
      <c r="T177" s="5">
        <f t="shared" si="192"/>
        <v>69.923919930810214</v>
      </c>
      <c r="U177" s="5">
        <f t="shared" si="193"/>
        <v>71.880877480819194</v>
      </c>
      <c r="V177" s="5">
        <f t="shared" si="194"/>
        <v>74.494452979482688</v>
      </c>
      <c r="W177" s="5">
        <f t="shared" si="195"/>
        <v>75.106740908187064</v>
      </c>
      <c r="X177" s="5">
        <f t="shared" si="196"/>
        <v>75.543578456856608</v>
      </c>
      <c r="Y177" s="5">
        <f t="shared" si="197"/>
        <v>74.301610913574422</v>
      </c>
      <c r="Z177" s="5">
        <f t="shared" si="198"/>
        <v>72.449569667562116</v>
      </c>
      <c r="AA177" s="5">
        <f t="shared" si="199"/>
        <v>68.413303575643155</v>
      </c>
      <c r="AB177" s="5">
        <f t="shared" si="200"/>
        <v>62.778099499297916</v>
      </c>
      <c r="AC177" s="5">
        <f t="shared" si="201"/>
        <v>55.402807733235278</v>
      </c>
      <c r="AD177" s="5">
        <f t="shared" si="202"/>
        <v>47.171173812362007</v>
      </c>
      <c r="AE177" s="5"/>
      <c r="AG177" s="5">
        <f t="shared" si="283"/>
        <v>-0.53363852880767126</v>
      </c>
      <c r="AH177" s="5">
        <f t="shared" si="283"/>
        <v>-1.1117462106986125</v>
      </c>
      <c r="AI177" s="5">
        <f t="shared" si="283"/>
        <v>-0.7569199308102128</v>
      </c>
      <c r="AJ177" s="5">
        <f t="shared" si="283"/>
        <v>-1.5778774808191969</v>
      </c>
      <c r="AK177" s="5">
        <f t="shared" si="282"/>
        <v>-0.63045297948268342</v>
      </c>
      <c r="AL177" s="5">
        <f t="shared" si="282"/>
        <v>0.56025909181293798</v>
      </c>
      <c r="AM177" s="5">
        <f t="shared" si="282"/>
        <v>-1.0435784568566078</v>
      </c>
      <c r="AN177" s="5">
        <f t="shared" si="282"/>
        <v>-0.19561091357442706</v>
      </c>
      <c r="AO177" s="5">
        <f t="shared" si="281"/>
        <v>-0.32856966756212103</v>
      </c>
      <c r="AP177" s="5">
        <f t="shared" si="189"/>
        <v>-0.62530357564315864</v>
      </c>
      <c r="AQ177" s="5">
        <f t="shared" si="189"/>
        <v>-0.96009949929791816</v>
      </c>
      <c r="AR177" s="5">
        <f t="shared" si="189"/>
        <v>-0.26680773323527518</v>
      </c>
      <c r="AS177" s="5">
        <f t="shared" si="189"/>
        <v>0.54522618763799358</v>
      </c>
      <c r="AV177" s="2">
        <f t="shared" si="203"/>
        <v>64.36663852850424</v>
      </c>
      <c r="AW177" s="2">
        <f t="shared" si="204"/>
        <v>67.429743881844672</v>
      </c>
      <c r="AX177" s="2">
        <f t="shared" si="205"/>
        <v>69.923919930810214</v>
      </c>
      <c r="AY177" s="2">
        <f t="shared" si="206"/>
        <v>71.880872720268329</v>
      </c>
      <c r="AZ177" s="2">
        <f t="shared" si="207"/>
        <v>74.4944308879262</v>
      </c>
      <c r="BA177" s="2">
        <f t="shared" si="208"/>
        <v>75.106719219664427</v>
      </c>
      <c r="BB177" s="2">
        <f t="shared" si="209"/>
        <v>75.543553041411684</v>
      </c>
      <c r="BC177" s="2">
        <f t="shared" si="210"/>
        <v>74.301609768771641</v>
      </c>
      <c r="BD177" s="2">
        <f t="shared" si="211"/>
        <v>72.447972670417883</v>
      </c>
      <c r="BE177" s="2">
        <f t="shared" si="212"/>
        <v>68.413256685402004</v>
      </c>
      <c r="BF177" s="2">
        <f t="shared" si="213"/>
        <v>62.778066679035341</v>
      </c>
      <c r="BG177" s="2">
        <f t="shared" si="214"/>
        <v>55.40258359663121</v>
      </c>
      <c r="BH177" s="2">
        <f t="shared" si="215"/>
        <v>47.169012445989594</v>
      </c>
      <c r="BK177" s="2" t="str">
        <f t="shared" si="216"/>
        <v/>
      </c>
      <c r="BL177" s="2" t="str">
        <f t="shared" si="217"/>
        <v/>
      </c>
      <c r="BM177" s="2" t="str">
        <f t="shared" si="218"/>
        <v/>
      </c>
      <c r="BN177" s="2" t="str">
        <f t="shared" si="219"/>
        <v/>
      </c>
      <c r="BO177" s="2" t="str">
        <f t="shared" si="220"/>
        <v/>
      </c>
      <c r="BP177" s="2" t="str">
        <f t="shared" si="221"/>
        <v/>
      </c>
      <c r="BQ177" s="2" t="str">
        <f t="shared" si="222"/>
        <v/>
      </c>
      <c r="BR177" s="2" t="str">
        <f t="shared" si="223"/>
        <v/>
      </c>
      <c r="BS177" s="2" t="str">
        <f t="shared" si="224"/>
        <v/>
      </c>
      <c r="BT177" s="2" t="str">
        <f t="shared" si="225"/>
        <v/>
      </c>
      <c r="BU177" s="2" t="str">
        <f t="shared" si="226"/>
        <v/>
      </c>
      <c r="BV177" s="2" t="str">
        <f t="shared" si="227"/>
        <v/>
      </c>
      <c r="BW177" s="2" t="str">
        <f t="shared" si="228"/>
        <v/>
      </c>
      <c r="BZ177" s="2">
        <f t="shared" si="229"/>
        <v>63.832999999999998</v>
      </c>
      <c r="CA177" s="2">
        <f t="shared" si="230"/>
        <v>66.317999999999998</v>
      </c>
      <c r="CB177" s="2">
        <f t="shared" si="231"/>
        <v>69.167000000000002</v>
      </c>
      <c r="CC177" s="2">
        <f t="shared" si="232"/>
        <v>70.302999999999997</v>
      </c>
      <c r="CD177" s="2">
        <f t="shared" si="233"/>
        <v>73.864000000000004</v>
      </c>
      <c r="CE177" s="2">
        <f t="shared" si="234"/>
        <v>75.667000000000002</v>
      </c>
      <c r="CF177" s="2">
        <f t="shared" si="235"/>
        <v>74.5</v>
      </c>
      <c r="CG177" s="2">
        <f t="shared" si="236"/>
        <v>74.105999999999995</v>
      </c>
      <c r="CH177" s="2">
        <f t="shared" si="237"/>
        <v>72.120999999999995</v>
      </c>
      <c r="CI177" s="2">
        <f t="shared" si="238"/>
        <v>67.787999999999997</v>
      </c>
      <c r="CJ177" s="2">
        <f t="shared" si="239"/>
        <v>61.817999999999998</v>
      </c>
      <c r="CK177" s="2">
        <f t="shared" si="240"/>
        <v>55.136000000000003</v>
      </c>
      <c r="CL177" s="2">
        <f t="shared" si="241"/>
        <v>47.7164</v>
      </c>
      <c r="CO177" s="2">
        <f t="shared" si="242"/>
        <v>70.789822166083169</v>
      </c>
      <c r="CP177" s="2">
        <f t="shared" si="243"/>
        <v>71.640963024863822</v>
      </c>
      <c r="CQ177" s="2">
        <f t="shared" si="244"/>
        <v>73.855626305702415</v>
      </c>
      <c r="CR177" s="2">
        <f t="shared" si="245"/>
        <v>74.34707090939159</v>
      </c>
      <c r="CS177" s="2">
        <f t="shared" si="246"/>
        <v>78.962479241545893</v>
      </c>
      <c r="CT177" s="2">
        <f t="shared" si="247"/>
        <v>79.586493946907225</v>
      </c>
      <c r="CU177" s="2">
        <f t="shared" si="248"/>
        <v>79.619061978411466</v>
      </c>
      <c r="CV177" s="2">
        <f t="shared" si="249"/>
        <v>79.441149666939054</v>
      </c>
      <c r="CW177" s="2">
        <f t="shared" si="250"/>
        <v>77.671424486194482</v>
      </c>
      <c r="CX177" s="2">
        <f t="shared" si="251"/>
        <v>73.905192467533325</v>
      </c>
      <c r="CY177" s="2">
        <f t="shared" si="252"/>
        <v>68.639053999101336</v>
      </c>
      <c r="CZ177" s="2">
        <f t="shared" si="253"/>
        <v>59.313986188756559</v>
      </c>
      <c r="DA177" s="2">
        <f t="shared" si="254"/>
        <v>49.755421781226957</v>
      </c>
      <c r="DD177" s="2">
        <f t="shared" si="255"/>
        <v>64.358299503565647</v>
      </c>
      <c r="DE177" s="2">
        <f t="shared" si="256"/>
        <v>67.424823241810287</v>
      </c>
      <c r="DF177" s="2">
        <f t="shared" si="257"/>
        <v>69.91998155818834</v>
      </c>
      <c r="DG177" s="2">
        <f t="shared" si="258"/>
        <v>71.878099880992139</v>
      </c>
      <c r="DH177" s="2">
        <f t="shared" si="259"/>
        <v>74.488585421742172</v>
      </c>
      <c r="DI177" s="2">
        <f t="shared" si="260"/>
        <v>75.101093118426348</v>
      </c>
      <c r="DJ177" s="2">
        <f t="shared" si="261"/>
        <v>75.538393212769748</v>
      </c>
      <c r="DK177" s="2">
        <f t="shared" si="262"/>
        <v>74.296252039161175</v>
      </c>
      <c r="DL177" s="2">
        <f t="shared" si="263"/>
        <v>72.439652793037624</v>
      </c>
      <c r="DM177" s="2">
        <f t="shared" si="264"/>
        <v>68.405888331647915</v>
      </c>
      <c r="DN177" s="2">
        <f t="shared" si="265"/>
        <v>62.770967979091921</v>
      </c>
      <c r="DO177" s="2">
        <f t="shared" si="266"/>
        <v>55.397216565212346</v>
      </c>
      <c r="DP177" s="2">
        <f t="shared" si="267"/>
        <v>47.165288111808479</v>
      </c>
      <c r="DS177" s="2">
        <f t="shared" si="268"/>
        <v>0.99870341358086245</v>
      </c>
      <c r="DT177" s="2">
        <f t="shared" si="269"/>
        <v>0.99883290396249158</v>
      </c>
      <c r="DU177" s="2">
        <f t="shared" si="270"/>
        <v>0.99899930687993221</v>
      </c>
      <c r="DV177" s="2">
        <f t="shared" si="271"/>
        <v>0.99887692514642812</v>
      </c>
      <c r="DW177" s="2">
        <f t="shared" si="272"/>
        <v>0.99869342760032609</v>
      </c>
      <c r="DX177" s="2">
        <f t="shared" si="273"/>
        <v>0.9987456859591356</v>
      </c>
      <c r="DY177" s="2">
        <f t="shared" si="274"/>
        <v>0.99873554337823967</v>
      </c>
      <c r="DZ177" s="2">
        <f t="shared" si="275"/>
        <v>0.9989586324164067</v>
      </c>
      <c r="EA177" s="2">
        <f t="shared" si="276"/>
        <v>0.9984097399756301</v>
      </c>
      <c r="EB177" s="2">
        <f t="shared" si="277"/>
        <v>0.99866012979605556</v>
      </c>
      <c r="EC177" s="2">
        <f t="shared" si="278"/>
        <v>0.99879028700001737</v>
      </c>
      <c r="ED177" s="2">
        <f t="shared" si="279"/>
        <v>0.99862973012591716</v>
      </c>
      <c r="EE177" s="2">
        <f t="shared" si="280"/>
        <v>0.99856210734407913</v>
      </c>
    </row>
    <row r="178" spans="2:135" x14ac:dyDescent="0.25">
      <c r="B178" s="2">
        <v>172</v>
      </c>
      <c r="C178">
        <v>64.090999999999994</v>
      </c>
      <c r="D178">
        <v>68.5</v>
      </c>
      <c r="E178">
        <v>70.075999999999993</v>
      </c>
      <c r="F178">
        <v>71.03</v>
      </c>
      <c r="G178">
        <v>73.364000000000004</v>
      </c>
      <c r="H178">
        <v>74.347999999999999</v>
      </c>
      <c r="I178">
        <v>75.152000000000001</v>
      </c>
      <c r="J178">
        <v>74.075999999999993</v>
      </c>
      <c r="K178">
        <v>72.635999999999996</v>
      </c>
      <c r="L178">
        <v>69.379000000000005</v>
      </c>
      <c r="M178">
        <v>63.561</v>
      </c>
      <c r="N178">
        <v>55.667000000000002</v>
      </c>
      <c r="O178">
        <v>46.194000000000003</v>
      </c>
      <c r="R178" s="5">
        <f t="shared" si="190"/>
        <v>64.28733506300506</v>
      </c>
      <c r="S178" s="5">
        <f t="shared" si="191"/>
        <v>67.376125431130689</v>
      </c>
      <c r="T178" s="5">
        <f t="shared" si="192"/>
        <v>69.877452616479033</v>
      </c>
      <c r="U178" s="5">
        <f t="shared" si="193"/>
        <v>71.857206066105789</v>
      </c>
      <c r="V178" s="5">
        <f t="shared" si="194"/>
        <v>74.463975027853763</v>
      </c>
      <c r="W178" s="5">
        <f t="shared" si="195"/>
        <v>75.070849020754352</v>
      </c>
      <c r="X178" s="5">
        <f t="shared" si="196"/>
        <v>75.51169523382913</v>
      </c>
      <c r="Y178" s="5">
        <f t="shared" si="197"/>
        <v>74.254860209065825</v>
      </c>
      <c r="Z178" s="5">
        <f t="shared" si="198"/>
        <v>72.400891238614463</v>
      </c>
      <c r="AA178" s="5">
        <f t="shared" si="199"/>
        <v>68.368913462134657</v>
      </c>
      <c r="AB178" s="5">
        <f t="shared" si="200"/>
        <v>62.734033973103948</v>
      </c>
      <c r="AC178" s="5">
        <f t="shared" si="201"/>
        <v>55.374312972986786</v>
      </c>
      <c r="AD178" s="5">
        <f t="shared" si="202"/>
        <v>47.156948292906712</v>
      </c>
      <c r="AE178" s="5"/>
      <c r="AG178" s="5">
        <f t="shared" si="283"/>
        <v>-0.19633506300506554</v>
      </c>
      <c r="AH178" s="5">
        <f t="shared" si="283"/>
        <v>1.1238745688693115</v>
      </c>
      <c r="AI178" s="5">
        <f t="shared" si="283"/>
        <v>0.19854738352096035</v>
      </c>
      <c r="AJ178" s="5">
        <f t="shared" si="283"/>
        <v>-0.82720606610578784</v>
      </c>
      <c r="AK178" s="5">
        <f t="shared" si="282"/>
        <v>-1.099975027853759</v>
      </c>
      <c r="AL178" s="5">
        <f t="shared" si="282"/>
        <v>-0.72284902075435298</v>
      </c>
      <c r="AM178" s="5">
        <f t="shared" si="282"/>
        <v>-0.35969523382912882</v>
      </c>
      <c r="AN178" s="5">
        <f t="shared" si="282"/>
        <v>-0.17886020906583155</v>
      </c>
      <c r="AO178" s="5">
        <f t="shared" si="281"/>
        <v>0.23510876138553272</v>
      </c>
      <c r="AP178" s="5">
        <f t="shared" si="189"/>
        <v>1.0100865378653481</v>
      </c>
      <c r="AQ178" s="5">
        <f t="shared" si="189"/>
        <v>0.82696602689605214</v>
      </c>
      <c r="AR178" s="5">
        <f t="shared" si="189"/>
        <v>0.29268702701321558</v>
      </c>
      <c r="AS178" s="5">
        <f t="shared" ref="AS178:AS206" si="284">O178-AD178</f>
        <v>-0.96294829290670947</v>
      </c>
      <c r="AV178" s="2">
        <f t="shared" si="203"/>
        <v>64.287335062890975</v>
      </c>
      <c r="AW178" s="2">
        <f t="shared" si="204"/>
        <v>67.376124711599005</v>
      </c>
      <c r="AX178" s="2">
        <f t="shared" si="205"/>
        <v>69.877452616479033</v>
      </c>
      <c r="AY178" s="2">
        <f t="shared" si="206"/>
        <v>71.857204671316154</v>
      </c>
      <c r="AZ178" s="2">
        <f t="shared" si="207"/>
        <v>74.463968062653194</v>
      </c>
      <c r="BA178" s="2">
        <f t="shared" si="208"/>
        <v>75.070842532603081</v>
      </c>
      <c r="BB178" s="2">
        <f t="shared" si="209"/>
        <v>75.511687715740393</v>
      </c>
      <c r="BC178" s="2">
        <f t="shared" si="210"/>
        <v>74.254859914808875</v>
      </c>
      <c r="BD178" s="2">
        <f t="shared" si="211"/>
        <v>72.400283887428813</v>
      </c>
      <c r="BE178" s="2">
        <f t="shared" si="212"/>
        <v>68.368899275224848</v>
      </c>
      <c r="BF178" s="2">
        <f t="shared" si="213"/>
        <v>62.734024174423439</v>
      </c>
      <c r="BG178" s="2">
        <f t="shared" si="214"/>
        <v>55.37423823902737</v>
      </c>
      <c r="BH178" s="2">
        <f t="shared" si="215"/>
        <v>47.156115782567767</v>
      </c>
      <c r="BK178" s="2" t="str">
        <f t="shared" si="216"/>
        <v/>
      </c>
      <c r="BL178" s="2" t="str">
        <f t="shared" si="217"/>
        <v/>
      </c>
      <c r="BM178" s="2" t="str">
        <f t="shared" si="218"/>
        <v/>
      </c>
      <c r="BN178" s="2" t="str">
        <f t="shared" si="219"/>
        <v/>
      </c>
      <c r="BO178" s="2" t="str">
        <f t="shared" si="220"/>
        <v/>
      </c>
      <c r="BP178" s="2" t="str">
        <f t="shared" si="221"/>
        <v/>
      </c>
      <c r="BQ178" s="2" t="str">
        <f t="shared" si="222"/>
        <v/>
      </c>
      <c r="BR178" s="2" t="str">
        <f t="shared" si="223"/>
        <v/>
      </c>
      <c r="BS178" s="2" t="str">
        <f t="shared" si="224"/>
        <v/>
      </c>
      <c r="BT178" s="2" t="str">
        <f t="shared" si="225"/>
        <v/>
      </c>
      <c r="BU178" s="2" t="str">
        <f t="shared" si="226"/>
        <v/>
      </c>
      <c r="BV178" s="2" t="str">
        <f t="shared" si="227"/>
        <v/>
      </c>
      <c r="BW178" s="2" t="str">
        <f t="shared" si="228"/>
        <v/>
      </c>
      <c r="BZ178" s="2">
        <f t="shared" si="229"/>
        <v>64.090999999999994</v>
      </c>
      <c r="CA178" s="2">
        <f t="shared" si="230"/>
        <v>68.5</v>
      </c>
      <c r="CB178" s="2">
        <f t="shared" si="231"/>
        <v>70.075999999999993</v>
      </c>
      <c r="CC178" s="2">
        <f t="shared" si="232"/>
        <v>71.03</v>
      </c>
      <c r="CD178" s="2">
        <f t="shared" si="233"/>
        <v>73.364000000000004</v>
      </c>
      <c r="CE178" s="2">
        <f t="shared" si="234"/>
        <v>74.347999999999999</v>
      </c>
      <c r="CF178" s="2">
        <f t="shared" si="235"/>
        <v>75.152000000000001</v>
      </c>
      <c r="CG178" s="2">
        <f t="shared" si="236"/>
        <v>74.075999999999993</v>
      </c>
      <c r="CH178" s="2">
        <f t="shared" si="237"/>
        <v>72.635999999999996</v>
      </c>
      <c r="CI178" s="2">
        <f t="shared" si="238"/>
        <v>69.379000000000005</v>
      </c>
      <c r="CJ178" s="2">
        <f t="shared" si="239"/>
        <v>63.561</v>
      </c>
      <c r="CK178" s="2">
        <f t="shared" si="240"/>
        <v>55.667000000000002</v>
      </c>
      <c r="CL178" s="2">
        <f t="shared" si="241"/>
        <v>46.194000000000003</v>
      </c>
      <c r="CO178" s="2">
        <f t="shared" si="242"/>
        <v>70.78717214389367</v>
      </c>
      <c r="CP178" s="2">
        <f t="shared" si="243"/>
        <v>71.635148127111492</v>
      </c>
      <c r="CQ178" s="2">
        <f t="shared" si="244"/>
        <v>73.852679368448392</v>
      </c>
      <c r="CR178" s="2">
        <f t="shared" si="245"/>
        <v>74.348636492164189</v>
      </c>
      <c r="CS178" s="2">
        <f t="shared" si="246"/>
        <v>78.986695558080982</v>
      </c>
      <c r="CT178" s="2">
        <f t="shared" si="247"/>
        <v>79.604742233531312</v>
      </c>
      <c r="CU178" s="2">
        <f t="shared" si="248"/>
        <v>79.632556269360933</v>
      </c>
      <c r="CV178" s="2">
        <f t="shared" si="249"/>
        <v>79.451135092737033</v>
      </c>
      <c r="CW178" s="2">
        <f t="shared" si="250"/>
        <v>77.687323040938921</v>
      </c>
      <c r="CX178" s="2">
        <f t="shared" si="251"/>
        <v>73.92835149613073</v>
      </c>
      <c r="CY178" s="2">
        <f t="shared" si="252"/>
        <v>68.664951968346699</v>
      </c>
      <c r="CZ178" s="2">
        <f t="shared" si="253"/>
        <v>59.333108371818476</v>
      </c>
      <c r="DA178" s="2">
        <f t="shared" si="254"/>
        <v>49.773298462323687</v>
      </c>
      <c r="DD178" s="2">
        <f t="shared" si="255"/>
        <v>64.279639021315148</v>
      </c>
      <c r="DE178" s="2">
        <f t="shared" si="256"/>
        <v>67.371586092026078</v>
      </c>
      <c r="DF178" s="2">
        <f t="shared" si="257"/>
        <v>69.873821019606254</v>
      </c>
      <c r="DG178" s="2">
        <f t="shared" si="258"/>
        <v>71.854649937071386</v>
      </c>
      <c r="DH178" s="2">
        <f t="shared" si="259"/>
        <v>74.458571692776474</v>
      </c>
      <c r="DI178" s="2">
        <f t="shared" si="260"/>
        <v>75.065649473375345</v>
      </c>
      <c r="DJ178" s="2">
        <f t="shared" si="261"/>
        <v>75.506929521238263</v>
      </c>
      <c r="DK178" s="2">
        <f t="shared" si="262"/>
        <v>74.249919667477712</v>
      </c>
      <c r="DL178" s="2">
        <f t="shared" si="263"/>
        <v>72.392603699281892</v>
      </c>
      <c r="DM178" s="2">
        <f t="shared" si="264"/>
        <v>68.362096642562761</v>
      </c>
      <c r="DN178" s="2">
        <f t="shared" si="265"/>
        <v>62.727472826348865</v>
      </c>
      <c r="DO178" s="2">
        <f t="shared" si="266"/>
        <v>55.369284046569945</v>
      </c>
      <c r="DP178" s="2">
        <f t="shared" si="267"/>
        <v>47.152678735960698</v>
      </c>
      <c r="DS178" s="2">
        <f t="shared" si="268"/>
        <v>0.9988173642099295</v>
      </c>
      <c r="DT178" s="2">
        <f t="shared" si="269"/>
        <v>0.99893548644640928</v>
      </c>
      <c r="DU178" s="2">
        <f t="shared" si="270"/>
        <v>0.99908727666220454</v>
      </c>
      <c r="DV178" s="2">
        <f t="shared" si="271"/>
        <v>0.99897564233473479</v>
      </c>
      <c r="DW178" s="2">
        <f t="shared" si="272"/>
        <v>0.99880825480105029</v>
      </c>
      <c r="DX178" s="2">
        <f t="shared" si="273"/>
        <v>0.99885592573182924</v>
      </c>
      <c r="DY178" s="2">
        <f t="shared" si="274"/>
        <v>0.99884667353771373</v>
      </c>
      <c r="DZ178" s="2">
        <f t="shared" si="275"/>
        <v>0.9990501744443866</v>
      </c>
      <c r="EA178" s="2">
        <f t="shared" si="276"/>
        <v>0.9985494626530067</v>
      </c>
      <c r="EB178" s="2">
        <f t="shared" si="277"/>
        <v>0.99877787976996346</v>
      </c>
      <c r="EC178" s="2">
        <f t="shared" si="278"/>
        <v>0.9988966111850005</v>
      </c>
      <c r="ED178" s="2">
        <f t="shared" si="279"/>
        <v>0.9987501483287573</v>
      </c>
      <c r="EE178" s="2">
        <f t="shared" si="280"/>
        <v>0.9986884603773305</v>
      </c>
    </row>
    <row r="179" spans="2:135" x14ac:dyDescent="0.25">
      <c r="B179" s="2">
        <v>173</v>
      </c>
      <c r="C179">
        <v>64.061000000000007</v>
      </c>
      <c r="D179">
        <v>67.802999999999997</v>
      </c>
      <c r="E179">
        <v>69.894000000000005</v>
      </c>
      <c r="F179">
        <v>71.817999999999998</v>
      </c>
      <c r="G179">
        <v>73.712000000000003</v>
      </c>
      <c r="H179">
        <v>75.438999999999993</v>
      </c>
      <c r="I179">
        <v>74.257999999999996</v>
      </c>
      <c r="J179">
        <v>74.757999999999996</v>
      </c>
      <c r="K179">
        <v>72.152000000000001</v>
      </c>
      <c r="L179">
        <v>68.697000000000003</v>
      </c>
      <c r="M179">
        <v>62.802999999999997</v>
      </c>
      <c r="N179">
        <v>56.182000000000002</v>
      </c>
      <c r="O179">
        <v>47.104500000000002</v>
      </c>
      <c r="R179" s="5">
        <f t="shared" si="190"/>
        <v>64.208080134536445</v>
      </c>
      <c r="S179" s="5">
        <f t="shared" si="191"/>
        <v>67.322534854243003</v>
      </c>
      <c r="T179" s="5">
        <f t="shared" si="192"/>
        <v>69.831008777225648</v>
      </c>
      <c r="U179" s="5">
        <f t="shared" si="193"/>
        <v>71.83355390644455</v>
      </c>
      <c r="V179" s="5">
        <f t="shared" si="194"/>
        <v>74.433541047814245</v>
      </c>
      <c r="W179" s="5">
        <f t="shared" si="195"/>
        <v>75.035000290382058</v>
      </c>
      <c r="X179" s="5">
        <f t="shared" si="196"/>
        <v>75.479855185899922</v>
      </c>
      <c r="Y179" s="5">
        <f t="shared" si="197"/>
        <v>74.208142092234652</v>
      </c>
      <c r="Z179" s="5">
        <f t="shared" si="198"/>
        <v>72.352861336328587</v>
      </c>
      <c r="AA179" s="5">
        <f t="shared" si="199"/>
        <v>68.324588372657999</v>
      </c>
      <c r="AB179" s="5">
        <f t="shared" si="200"/>
        <v>62.690025751540425</v>
      </c>
      <c r="AC179" s="5">
        <f t="shared" si="201"/>
        <v>55.345947464940856</v>
      </c>
      <c r="AD179" s="5">
        <f t="shared" si="202"/>
        <v>47.143543969212544</v>
      </c>
      <c r="AE179" s="5"/>
      <c r="AG179" s="5">
        <f t="shared" si="283"/>
        <v>-0.14708013453643787</v>
      </c>
      <c r="AH179" s="5">
        <f t="shared" si="283"/>
        <v>0.48046514575699462</v>
      </c>
      <c r="AI179" s="5">
        <f t="shared" si="283"/>
        <v>6.2991222774357425E-2</v>
      </c>
      <c r="AJ179" s="5">
        <f t="shared" si="283"/>
        <v>-1.5553906444552013E-2</v>
      </c>
      <c r="AK179" s="5">
        <f t="shared" si="282"/>
        <v>-0.72154104781424167</v>
      </c>
      <c r="AL179" s="5">
        <f t="shared" si="282"/>
        <v>0.40399970961793485</v>
      </c>
      <c r="AM179" s="5">
        <f t="shared" si="282"/>
        <v>-1.2218551858999263</v>
      </c>
      <c r="AN179" s="5">
        <f t="shared" si="282"/>
        <v>0.54985790776534316</v>
      </c>
      <c r="AO179" s="5">
        <f t="shared" si="281"/>
        <v>-0.20086133632858605</v>
      </c>
      <c r="AP179" s="5">
        <f t="shared" si="281"/>
        <v>0.37241162734200373</v>
      </c>
      <c r="AQ179" s="5">
        <f t="shared" si="281"/>
        <v>0.11297424845957238</v>
      </c>
      <c r="AR179" s="5">
        <f t="shared" si="281"/>
        <v>0.8360525350591459</v>
      </c>
      <c r="AS179" s="5">
        <f t="shared" si="284"/>
        <v>-3.9043969212542606E-2</v>
      </c>
      <c r="AV179" s="2">
        <f t="shared" si="203"/>
        <v>64.208080134495873</v>
      </c>
      <c r="AW179" s="2">
        <f t="shared" si="204"/>
        <v>67.32253464433839</v>
      </c>
      <c r="AX179" s="2">
        <f t="shared" si="205"/>
        <v>69.831008777225648</v>
      </c>
      <c r="AY179" s="2">
        <f t="shared" si="206"/>
        <v>71.833553520740352</v>
      </c>
      <c r="AZ179" s="2">
        <f t="shared" si="207"/>
        <v>74.433538975741754</v>
      </c>
      <c r="BA179" s="2">
        <f t="shared" si="208"/>
        <v>75.034998459683337</v>
      </c>
      <c r="BB179" s="2">
        <f t="shared" si="209"/>
        <v>75.47985308877314</v>
      </c>
      <c r="BC179" s="2">
        <f t="shared" si="210"/>
        <v>74.208142020927355</v>
      </c>
      <c r="BD179" s="2">
        <f t="shared" si="211"/>
        <v>72.352643198900935</v>
      </c>
      <c r="BE179" s="2">
        <f t="shared" si="212"/>
        <v>68.324584325836071</v>
      </c>
      <c r="BF179" s="2">
        <f t="shared" si="213"/>
        <v>62.690022991455749</v>
      </c>
      <c r="BG179" s="2">
        <f t="shared" si="214"/>
        <v>55.345923944625227</v>
      </c>
      <c r="BH179" s="2">
        <f t="shared" si="215"/>
        <v>47.143240815405825</v>
      </c>
      <c r="BK179" s="2" t="str">
        <f t="shared" si="216"/>
        <v/>
      </c>
      <c r="BL179" s="2" t="str">
        <f t="shared" si="217"/>
        <v/>
      </c>
      <c r="BM179" s="2" t="str">
        <f t="shared" si="218"/>
        <v/>
      </c>
      <c r="BN179" s="2" t="str">
        <f t="shared" si="219"/>
        <v/>
      </c>
      <c r="BO179" s="2" t="str">
        <f t="shared" si="220"/>
        <v/>
      </c>
      <c r="BP179" s="2" t="str">
        <f t="shared" si="221"/>
        <v/>
      </c>
      <c r="BQ179" s="2" t="str">
        <f t="shared" si="222"/>
        <v/>
      </c>
      <c r="BR179" s="2" t="str">
        <f t="shared" si="223"/>
        <v/>
      </c>
      <c r="BS179" s="2" t="str">
        <f t="shared" si="224"/>
        <v/>
      </c>
      <c r="BT179" s="2" t="str">
        <f t="shared" si="225"/>
        <v/>
      </c>
      <c r="BU179" s="2" t="str">
        <f t="shared" si="226"/>
        <v/>
      </c>
      <c r="BV179" s="2" t="str">
        <f t="shared" si="227"/>
        <v/>
      </c>
      <c r="BW179" s="2" t="str">
        <f t="shared" si="228"/>
        <v/>
      </c>
      <c r="BZ179" s="2">
        <f t="shared" si="229"/>
        <v>64.061000000000007</v>
      </c>
      <c r="CA179" s="2">
        <f t="shared" si="230"/>
        <v>67.802999999999997</v>
      </c>
      <c r="CB179" s="2">
        <f t="shared" si="231"/>
        <v>69.894000000000005</v>
      </c>
      <c r="CC179" s="2">
        <f t="shared" si="232"/>
        <v>71.817999999999998</v>
      </c>
      <c r="CD179" s="2">
        <f t="shared" si="233"/>
        <v>73.712000000000003</v>
      </c>
      <c r="CE179" s="2">
        <f t="shared" si="234"/>
        <v>75.438999999999993</v>
      </c>
      <c r="CF179" s="2">
        <f t="shared" si="235"/>
        <v>74.257999999999996</v>
      </c>
      <c r="CG179" s="2">
        <f t="shared" si="236"/>
        <v>74.757999999999996</v>
      </c>
      <c r="CH179" s="2">
        <f t="shared" si="237"/>
        <v>72.152000000000001</v>
      </c>
      <c r="CI179" s="2">
        <f t="shared" si="238"/>
        <v>68.697000000000003</v>
      </c>
      <c r="CJ179" s="2">
        <f t="shared" si="239"/>
        <v>62.802999999999997</v>
      </c>
      <c r="CK179" s="2">
        <f t="shared" si="240"/>
        <v>56.182000000000002</v>
      </c>
      <c r="CL179" s="2">
        <f t="shared" si="241"/>
        <v>47.104500000000002</v>
      </c>
      <c r="CO179" s="2">
        <f t="shared" si="242"/>
        <v>70.784522121704157</v>
      </c>
      <c r="CP179" s="2">
        <f t="shared" si="243"/>
        <v>71.629333229359176</v>
      </c>
      <c r="CQ179" s="2">
        <f t="shared" si="244"/>
        <v>73.849732431194383</v>
      </c>
      <c r="CR179" s="2">
        <f t="shared" si="245"/>
        <v>74.350202074936789</v>
      </c>
      <c r="CS179" s="2">
        <f t="shared" si="246"/>
        <v>79.010911874616056</v>
      </c>
      <c r="CT179" s="2">
        <f t="shared" si="247"/>
        <v>79.622990520155412</v>
      </c>
      <c r="CU179" s="2">
        <f t="shared" si="248"/>
        <v>79.646050560310385</v>
      </c>
      <c r="CV179" s="2">
        <f t="shared" si="249"/>
        <v>79.461120518535026</v>
      </c>
      <c r="CW179" s="2">
        <f t="shared" si="250"/>
        <v>77.70322159568336</v>
      </c>
      <c r="CX179" s="2">
        <f t="shared" si="251"/>
        <v>73.951510524728135</v>
      </c>
      <c r="CY179" s="2">
        <f t="shared" si="252"/>
        <v>68.690849937592063</v>
      </c>
      <c r="CZ179" s="2">
        <f t="shared" si="253"/>
        <v>59.352230554880386</v>
      </c>
      <c r="DA179" s="2">
        <f t="shared" si="254"/>
        <v>49.791175143420418</v>
      </c>
      <c r="DD179" s="2">
        <f t="shared" si="255"/>
        <v>64.200978539064636</v>
      </c>
      <c r="DE179" s="2">
        <f t="shared" si="256"/>
        <v>67.318348942241869</v>
      </c>
      <c r="DF179" s="2">
        <f t="shared" si="257"/>
        <v>69.827660481024182</v>
      </c>
      <c r="DG179" s="2">
        <f t="shared" si="258"/>
        <v>71.831199993150634</v>
      </c>
      <c r="DH179" s="2">
        <f t="shared" si="259"/>
        <v>74.428557963810789</v>
      </c>
      <c r="DI179" s="2">
        <f t="shared" si="260"/>
        <v>75.030205828324341</v>
      </c>
      <c r="DJ179" s="2">
        <f t="shared" si="261"/>
        <v>75.475465829706792</v>
      </c>
      <c r="DK179" s="2">
        <f t="shared" si="262"/>
        <v>74.20358729579425</v>
      </c>
      <c r="DL179" s="2">
        <f t="shared" si="263"/>
        <v>72.345554605526146</v>
      </c>
      <c r="DM179" s="2">
        <f t="shared" si="264"/>
        <v>68.318304953477593</v>
      </c>
      <c r="DN179" s="2">
        <f t="shared" si="265"/>
        <v>62.683977673605817</v>
      </c>
      <c r="DO179" s="2">
        <f t="shared" si="266"/>
        <v>55.341351527927536</v>
      </c>
      <c r="DP179" s="2">
        <f t="shared" si="267"/>
        <v>47.140069360112918</v>
      </c>
      <c r="DS179" s="2">
        <f t="shared" si="268"/>
        <v>0.99892131109301574</v>
      </c>
      <c r="DT179" s="2">
        <f t="shared" si="269"/>
        <v>0.99902906115686219</v>
      </c>
      <c r="DU179" s="2">
        <f t="shared" si="270"/>
        <v>0.99916751956629324</v>
      </c>
      <c r="DV179" s="2">
        <f t="shared" si="271"/>
        <v>0.99906569049436966</v>
      </c>
      <c r="DW179" s="2">
        <f t="shared" si="272"/>
        <v>0.99891300147742523</v>
      </c>
      <c r="DX179" s="2">
        <f t="shared" si="273"/>
        <v>0.99895648681996196</v>
      </c>
      <c r="DY179" s="2">
        <f t="shared" si="274"/>
        <v>0.99894804701265061</v>
      </c>
      <c r="DZ179" s="2">
        <f t="shared" si="275"/>
        <v>0.99913367639534822</v>
      </c>
      <c r="EA179" s="2">
        <f t="shared" si="276"/>
        <v>0.99867692535056529</v>
      </c>
      <c r="EB179" s="2">
        <f t="shared" si="277"/>
        <v>0.99888529323507658</v>
      </c>
      <c r="EC179" s="2">
        <f t="shared" si="278"/>
        <v>0.99899359973306268</v>
      </c>
      <c r="ED179" s="2">
        <f t="shared" si="279"/>
        <v>0.99885999635816369</v>
      </c>
      <c r="EE179" s="2">
        <f t="shared" si="280"/>
        <v>0.99880372359606373</v>
      </c>
    </row>
    <row r="180" spans="2:135" x14ac:dyDescent="0.25">
      <c r="B180" s="2">
        <v>174</v>
      </c>
      <c r="C180">
        <v>63.817999999999998</v>
      </c>
      <c r="D180">
        <v>66.832999999999998</v>
      </c>
      <c r="E180">
        <v>69</v>
      </c>
      <c r="F180">
        <v>71.802999999999997</v>
      </c>
      <c r="G180">
        <v>74.03</v>
      </c>
      <c r="H180">
        <v>74.832999999999998</v>
      </c>
      <c r="I180">
        <v>74.727000000000004</v>
      </c>
      <c r="J180">
        <v>74.045000000000002</v>
      </c>
      <c r="K180">
        <v>72.105999999999995</v>
      </c>
      <c r="L180">
        <v>67.772999999999996</v>
      </c>
      <c r="M180">
        <v>62.863999999999997</v>
      </c>
      <c r="N180">
        <v>55.53</v>
      </c>
      <c r="O180">
        <v>46.701500000000003</v>
      </c>
      <c r="R180" s="5">
        <f t="shared" si="190"/>
        <v>64.128870187984276</v>
      </c>
      <c r="S180" s="5">
        <f t="shared" si="191"/>
        <v>67.268971578426289</v>
      </c>
      <c r="T180" s="5">
        <f t="shared" si="192"/>
        <v>69.784586660084472</v>
      </c>
      <c r="U180" s="5">
        <f t="shared" si="193"/>
        <v>71.809918086535404</v>
      </c>
      <c r="V180" s="5">
        <f t="shared" si="194"/>
        <v>74.403141754204384</v>
      </c>
      <c r="W180" s="5">
        <f t="shared" si="195"/>
        <v>74.999185106652746</v>
      </c>
      <c r="X180" s="5">
        <f t="shared" si="196"/>
        <v>75.448047424365768</v>
      </c>
      <c r="Y180" s="5">
        <f t="shared" si="197"/>
        <v>74.161453715649714</v>
      </c>
      <c r="Z180" s="5">
        <f t="shared" si="198"/>
        <v>72.305121093966392</v>
      </c>
      <c r="AA180" s="5">
        <f t="shared" si="199"/>
        <v>68.280309840563319</v>
      </c>
      <c r="AB180" s="5">
        <f t="shared" si="200"/>
        <v>62.64606083602267</v>
      </c>
      <c r="AC180" s="5">
        <f t="shared" si="201"/>
        <v>55.317645435648707</v>
      </c>
      <c r="AD180" s="5">
        <f t="shared" si="202"/>
        <v>47.13049031814456</v>
      </c>
      <c r="AE180" s="5"/>
      <c r="AG180" s="5">
        <f t="shared" si="283"/>
        <v>-0.31087018798427835</v>
      </c>
      <c r="AH180" s="5">
        <f t="shared" si="283"/>
        <v>-0.43597157842629031</v>
      </c>
      <c r="AI180" s="5">
        <f t="shared" si="283"/>
        <v>-0.78458666008447153</v>
      </c>
      <c r="AJ180" s="5">
        <f t="shared" si="283"/>
        <v>-6.918086535407042E-3</v>
      </c>
      <c r="AK180" s="5">
        <f t="shared" si="282"/>
        <v>-0.37314175420438289</v>
      </c>
      <c r="AL180" s="5">
        <f t="shared" si="282"/>
        <v>-0.16618510665274755</v>
      </c>
      <c r="AM180" s="5">
        <f t="shared" si="282"/>
        <v>-0.7210474243657643</v>
      </c>
      <c r="AN180" s="5">
        <f t="shared" si="282"/>
        <v>-0.11645371564971185</v>
      </c>
      <c r="AO180" s="5">
        <f t="shared" si="281"/>
        <v>-0.19912109396639721</v>
      </c>
      <c r="AP180" s="5">
        <f t="shared" si="281"/>
        <v>-0.50730984056332318</v>
      </c>
      <c r="AQ180" s="5">
        <f t="shared" si="281"/>
        <v>0.21793916397732715</v>
      </c>
      <c r="AR180" s="5">
        <f t="shared" si="281"/>
        <v>0.21235456435129407</v>
      </c>
      <c r="AS180" s="5">
        <f t="shared" si="284"/>
        <v>-0.42899031814455668</v>
      </c>
      <c r="AV180" s="2">
        <f t="shared" si="203"/>
        <v>64.12887018797062</v>
      </c>
      <c r="AW180" s="2">
        <f t="shared" si="204"/>
        <v>67.268971520608915</v>
      </c>
      <c r="AX180" s="2">
        <f t="shared" si="205"/>
        <v>69.784586660084472</v>
      </c>
      <c r="AY180" s="2">
        <f t="shared" si="206"/>
        <v>71.809917985866775</v>
      </c>
      <c r="AZ180" s="2">
        <f t="shared" si="207"/>
        <v>74.403141172583133</v>
      </c>
      <c r="BA180" s="2">
        <f t="shared" si="208"/>
        <v>74.999184619441053</v>
      </c>
      <c r="BB180" s="2">
        <f t="shared" si="209"/>
        <v>75.448046872733798</v>
      </c>
      <c r="BC180" s="2">
        <f t="shared" si="210"/>
        <v>74.161453699358532</v>
      </c>
      <c r="BD180" s="2">
        <f t="shared" si="211"/>
        <v>72.305047103621618</v>
      </c>
      <c r="BE180" s="2">
        <f t="shared" si="212"/>
        <v>68.280308752231505</v>
      </c>
      <c r="BF180" s="2">
        <f t="shared" si="213"/>
        <v>62.646060102511932</v>
      </c>
      <c r="BG180" s="2">
        <f t="shared" si="214"/>
        <v>55.317638448688847</v>
      </c>
      <c r="BH180" s="2">
        <f t="shared" si="215"/>
        <v>47.130385954662387</v>
      </c>
      <c r="BK180" s="2" t="str">
        <f t="shared" si="216"/>
        <v/>
      </c>
      <c r="BL180" s="2" t="str">
        <f t="shared" si="217"/>
        <v/>
      </c>
      <c r="BM180" s="2" t="str">
        <f t="shared" si="218"/>
        <v/>
      </c>
      <c r="BN180" s="2" t="str">
        <f t="shared" si="219"/>
        <v/>
      </c>
      <c r="BO180" s="2" t="str">
        <f t="shared" si="220"/>
        <v/>
      </c>
      <c r="BP180" s="2" t="str">
        <f t="shared" si="221"/>
        <v/>
      </c>
      <c r="BQ180" s="2" t="str">
        <f t="shared" si="222"/>
        <v/>
      </c>
      <c r="BR180" s="2" t="str">
        <f t="shared" si="223"/>
        <v/>
      </c>
      <c r="BS180" s="2" t="str">
        <f t="shared" si="224"/>
        <v/>
      </c>
      <c r="BT180" s="2" t="str">
        <f t="shared" si="225"/>
        <v/>
      </c>
      <c r="BU180" s="2" t="str">
        <f t="shared" si="226"/>
        <v/>
      </c>
      <c r="BV180" s="2" t="str">
        <f t="shared" si="227"/>
        <v/>
      </c>
      <c r="BW180" s="2" t="str">
        <f t="shared" si="228"/>
        <v/>
      </c>
      <c r="BZ180" s="2">
        <f t="shared" si="229"/>
        <v>63.817999999999998</v>
      </c>
      <c r="CA180" s="2">
        <f t="shared" si="230"/>
        <v>66.832999999999998</v>
      </c>
      <c r="CB180" s="2">
        <f t="shared" si="231"/>
        <v>69</v>
      </c>
      <c r="CC180" s="2">
        <f t="shared" si="232"/>
        <v>71.802999999999997</v>
      </c>
      <c r="CD180" s="2">
        <f t="shared" si="233"/>
        <v>74.03</v>
      </c>
      <c r="CE180" s="2">
        <f t="shared" si="234"/>
        <v>74.832999999999998</v>
      </c>
      <c r="CF180" s="2">
        <f t="shared" si="235"/>
        <v>74.727000000000004</v>
      </c>
      <c r="CG180" s="2">
        <f t="shared" si="236"/>
        <v>74.045000000000002</v>
      </c>
      <c r="CH180" s="2">
        <f t="shared" si="237"/>
        <v>72.105999999999995</v>
      </c>
      <c r="CI180" s="2">
        <f t="shared" si="238"/>
        <v>67.772999999999996</v>
      </c>
      <c r="CJ180" s="2">
        <f t="shared" si="239"/>
        <v>62.863999999999997</v>
      </c>
      <c r="CK180" s="2">
        <f t="shared" si="240"/>
        <v>55.53</v>
      </c>
      <c r="CL180" s="2">
        <f t="shared" si="241"/>
        <v>46.701500000000003</v>
      </c>
      <c r="CO180" s="2">
        <f t="shared" si="242"/>
        <v>70.781872099514658</v>
      </c>
      <c r="CP180" s="2">
        <f t="shared" si="243"/>
        <v>71.62351833160686</v>
      </c>
      <c r="CQ180" s="2">
        <f t="shared" si="244"/>
        <v>73.846785493940374</v>
      </c>
      <c r="CR180" s="2">
        <f t="shared" si="245"/>
        <v>74.351767657709388</v>
      </c>
      <c r="CS180" s="2">
        <f t="shared" si="246"/>
        <v>79.035128191151131</v>
      </c>
      <c r="CT180" s="2">
        <f t="shared" si="247"/>
        <v>79.641238806779512</v>
      </c>
      <c r="CU180" s="2">
        <f t="shared" si="248"/>
        <v>79.659544851259838</v>
      </c>
      <c r="CV180" s="2">
        <f t="shared" si="249"/>
        <v>79.471105944333004</v>
      </c>
      <c r="CW180" s="2">
        <f t="shared" si="250"/>
        <v>77.719120150427798</v>
      </c>
      <c r="CX180" s="2">
        <f t="shared" si="251"/>
        <v>73.974669553325541</v>
      </c>
      <c r="CY180" s="2">
        <f t="shared" si="252"/>
        <v>68.716747906837426</v>
      </c>
      <c r="CZ180" s="2">
        <f t="shared" si="253"/>
        <v>59.371352737942296</v>
      </c>
      <c r="DA180" s="2">
        <f t="shared" si="254"/>
        <v>49.809051824517141</v>
      </c>
      <c r="DD180" s="2">
        <f t="shared" si="255"/>
        <v>64.122318056814137</v>
      </c>
      <c r="DE180" s="2">
        <f t="shared" si="256"/>
        <v>67.265111792457674</v>
      </c>
      <c r="DF180" s="2">
        <f t="shared" si="257"/>
        <v>69.781499942442096</v>
      </c>
      <c r="DG180" s="2">
        <f t="shared" si="258"/>
        <v>71.807750049229881</v>
      </c>
      <c r="DH180" s="2">
        <f t="shared" si="259"/>
        <v>74.398544234845104</v>
      </c>
      <c r="DI180" s="2">
        <f t="shared" si="260"/>
        <v>74.994762183273338</v>
      </c>
      <c r="DJ180" s="2">
        <f t="shared" si="261"/>
        <v>75.444002138175307</v>
      </c>
      <c r="DK180" s="2">
        <f t="shared" si="262"/>
        <v>74.157254924110774</v>
      </c>
      <c r="DL180" s="2">
        <f t="shared" si="263"/>
        <v>72.298505511770401</v>
      </c>
      <c r="DM180" s="2">
        <f t="shared" si="264"/>
        <v>68.274513264392439</v>
      </c>
      <c r="DN180" s="2">
        <f t="shared" si="265"/>
        <v>62.640482520862761</v>
      </c>
      <c r="DO180" s="2">
        <f t="shared" si="266"/>
        <v>55.313419009285127</v>
      </c>
      <c r="DP180" s="2">
        <f t="shared" si="267"/>
        <v>47.12745998426513</v>
      </c>
      <c r="DS180" s="2">
        <f t="shared" si="268"/>
        <v>0.99901613064261241</v>
      </c>
      <c r="DT180" s="2">
        <f t="shared" si="269"/>
        <v>0.99911441759354735</v>
      </c>
      <c r="DU180" s="2">
        <f t="shared" si="270"/>
        <v>0.99924071320371588</v>
      </c>
      <c r="DV180" s="2">
        <f t="shared" si="271"/>
        <v>0.99914782954737813</v>
      </c>
      <c r="DW180" s="2">
        <f t="shared" si="272"/>
        <v>0.99900855073878791</v>
      </c>
      <c r="DX180" s="2">
        <f t="shared" si="273"/>
        <v>0.99904821727815241</v>
      </c>
      <c r="DY180" s="2">
        <f t="shared" si="274"/>
        <v>0.99904051866301025</v>
      </c>
      <c r="DZ180" s="2">
        <f t="shared" si="275"/>
        <v>0.99920984325082052</v>
      </c>
      <c r="EA180" s="2">
        <f t="shared" si="276"/>
        <v>0.99879320108746128</v>
      </c>
      <c r="EB180" s="2">
        <f t="shared" si="277"/>
        <v>0.99898327562521183</v>
      </c>
      <c r="EC180" s="2">
        <f t="shared" si="278"/>
        <v>0.99908207076306377</v>
      </c>
      <c r="ED180" s="2">
        <f t="shared" si="279"/>
        <v>0.99896020002152164</v>
      </c>
      <c r="EE180" s="2">
        <f t="shared" si="280"/>
        <v>0.99890886810090262</v>
      </c>
    </row>
    <row r="181" spans="2:135" x14ac:dyDescent="0.25">
      <c r="B181" s="2">
        <v>175</v>
      </c>
      <c r="C181">
        <v>64.045000000000002</v>
      </c>
      <c r="D181">
        <v>66.257999999999996</v>
      </c>
      <c r="E181">
        <v>69.090999999999994</v>
      </c>
      <c r="F181">
        <v>72.182000000000002</v>
      </c>
      <c r="G181">
        <v>75.015000000000001</v>
      </c>
      <c r="H181">
        <v>73.787999999999997</v>
      </c>
      <c r="I181">
        <v>75.302999999999997</v>
      </c>
      <c r="J181">
        <v>74.302999999999997</v>
      </c>
      <c r="K181">
        <v>72.287999999999997</v>
      </c>
      <c r="L181">
        <v>67.787999999999997</v>
      </c>
      <c r="M181">
        <v>62.347999999999999</v>
      </c>
      <c r="N181">
        <v>55.378999999999998</v>
      </c>
      <c r="O181">
        <v>46.313400000000001</v>
      </c>
      <c r="R181" s="5">
        <f t="shared" si="190"/>
        <v>64.049701916610502</v>
      </c>
      <c r="S181" s="5">
        <f t="shared" si="191"/>
        <v>67.215433350012304</v>
      </c>
      <c r="T181" s="5">
        <f t="shared" si="192"/>
        <v>69.738184638354269</v>
      </c>
      <c r="U181" s="5">
        <f t="shared" si="193"/>
        <v>71.786296903325649</v>
      </c>
      <c r="V181" s="5">
        <f t="shared" si="194"/>
        <v>74.372772522496504</v>
      </c>
      <c r="W181" s="5">
        <f t="shared" si="195"/>
        <v>74.963398918488537</v>
      </c>
      <c r="X181" s="5">
        <f t="shared" si="196"/>
        <v>75.416267080822422</v>
      </c>
      <c r="Y181" s="5">
        <f t="shared" si="197"/>
        <v>74.114792737929562</v>
      </c>
      <c r="Z181" s="5">
        <f t="shared" si="198"/>
        <v>72.257516044085179</v>
      </c>
      <c r="AA181" s="5">
        <f t="shared" si="199"/>
        <v>68.236069958397721</v>
      </c>
      <c r="AB181" s="5">
        <f t="shared" si="200"/>
        <v>62.60213287577799</v>
      </c>
      <c r="AC181" s="5">
        <f t="shared" si="201"/>
        <v>55.289381602779095</v>
      </c>
      <c r="AD181" s="5">
        <f t="shared" si="202"/>
        <v>47.117583687825316</v>
      </c>
      <c r="AE181" s="5"/>
      <c r="AG181" s="5">
        <f t="shared" si="283"/>
        <v>-4.7019166105002341E-3</v>
      </c>
      <c r="AH181" s="5">
        <f t="shared" si="283"/>
        <v>-0.95743335001230889</v>
      </c>
      <c r="AI181" s="5">
        <f t="shared" si="283"/>
        <v>-0.64718463835427542</v>
      </c>
      <c r="AJ181" s="5">
        <f t="shared" si="283"/>
        <v>0.39570309667435311</v>
      </c>
      <c r="AK181" s="5">
        <f t="shared" si="282"/>
        <v>0.6422274775034964</v>
      </c>
      <c r="AL181" s="5">
        <f t="shared" si="282"/>
        <v>-1.1753989184885398</v>
      </c>
      <c r="AM181" s="5">
        <f t="shared" si="282"/>
        <v>-0.11326708082242476</v>
      </c>
      <c r="AN181" s="5">
        <f t="shared" si="282"/>
        <v>0.18820726207043492</v>
      </c>
      <c r="AO181" s="5">
        <f t="shared" si="281"/>
        <v>3.0483955914817784E-2</v>
      </c>
      <c r="AP181" s="5">
        <f t="shared" si="281"/>
        <v>-0.44806995839772412</v>
      </c>
      <c r="AQ181" s="5">
        <f t="shared" si="281"/>
        <v>-0.25413287577799082</v>
      </c>
      <c r="AR181" s="5">
        <f t="shared" si="281"/>
        <v>8.9618397220903034E-2</v>
      </c>
      <c r="AS181" s="5">
        <f t="shared" si="284"/>
        <v>-0.80418368782531502</v>
      </c>
      <c r="AV181" s="2">
        <f t="shared" si="203"/>
        <v>64.049701916606153</v>
      </c>
      <c r="AW181" s="2">
        <f t="shared" si="204"/>
        <v>67.215433334975373</v>
      </c>
      <c r="AX181" s="2">
        <f t="shared" si="205"/>
        <v>69.738184638354269</v>
      </c>
      <c r="AY181" s="2">
        <f t="shared" si="206"/>
        <v>71.786296878526997</v>
      </c>
      <c r="AZ181" s="2">
        <f t="shared" si="207"/>
        <v>74.372772368454349</v>
      </c>
      <c r="BA181" s="2">
        <f t="shared" si="208"/>
        <v>74.963398796189381</v>
      </c>
      <c r="BB181" s="2">
        <f t="shared" si="209"/>
        <v>75.416266943992312</v>
      </c>
      <c r="BC181" s="2">
        <f t="shared" si="210"/>
        <v>74.114792734420575</v>
      </c>
      <c r="BD181" s="2">
        <f t="shared" si="211"/>
        <v>72.257492342659276</v>
      </c>
      <c r="BE181" s="2">
        <f t="shared" si="212"/>
        <v>68.236069682448289</v>
      </c>
      <c r="BF181" s="2">
        <f t="shared" si="213"/>
        <v>62.602132691861861</v>
      </c>
      <c r="BG181" s="2">
        <f t="shared" si="214"/>
        <v>55.289379643693998</v>
      </c>
      <c r="BH181" s="2">
        <f t="shared" si="215"/>
        <v>47.117549721681719</v>
      </c>
      <c r="BK181" s="2" t="str">
        <f t="shared" si="216"/>
        <v/>
      </c>
      <c r="BL181" s="2" t="str">
        <f t="shared" si="217"/>
        <v/>
      </c>
      <c r="BM181" s="2" t="str">
        <f t="shared" si="218"/>
        <v/>
      </c>
      <c r="BN181" s="2" t="str">
        <f t="shared" si="219"/>
        <v/>
      </c>
      <c r="BO181" s="2" t="str">
        <f t="shared" si="220"/>
        <v/>
      </c>
      <c r="BP181" s="2" t="str">
        <f t="shared" si="221"/>
        <v/>
      </c>
      <c r="BQ181" s="2" t="str">
        <f t="shared" si="222"/>
        <v/>
      </c>
      <c r="BR181" s="2" t="str">
        <f t="shared" si="223"/>
        <v/>
      </c>
      <c r="BS181" s="2" t="str">
        <f t="shared" si="224"/>
        <v/>
      </c>
      <c r="BT181" s="2" t="str">
        <f t="shared" si="225"/>
        <v/>
      </c>
      <c r="BU181" s="2" t="str">
        <f t="shared" si="226"/>
        <v/>
      </c>
      <c r="BV181" s="2" t="str">
        <f t="shared" si="227"/>
        <v/>
      </c>
      <c r="BW181" s="2" t="str">
        <f t="shared" si="228"/>
        <v/>
      </c>
      <c r="BZ181" s="2">
        <f t="shared" si="229"/>
        <v>64.045000000000002</v>
      </c>
      <c r="CA181" s="2">
        <f t="shared" si="230"/>
        <v>66.257999999999996</v>
      </c>
      <c r="CB181" s="2">
        <f t="shared" si="231"/>
        <v>69.090999999999994</v>
      </c>
      <c r="CC181" s="2">
        <f t="shared" si="232"/>
        <v>72.182000000000002</v>
      </c>
      <c r="CD181" s="2">
        <f t="shared" si="233"/>
        <v>75.015000000000001</v>
      </c>
      <c r="CE181" s="2">
        <f t="shared" si="234"/>
        <v>73.787999999999997</v>
      </c>
      <c r="CF181" s="2">
        <f t="shared" si="235"/>
        <v>75.302999999999997</v>
      </c>
      <c r="CG181" s="2">
        <f t="shared" si="236"/>
        <v>74.302999999999997</v>
      </c>
      <c r="CH181" s="2">
        <f t="shared" si="237"/>
        <v>72.287999999999997</v>
      </c>
      <c r="CI181" s="2">
        <f t="shared" si="238"/>
        <v>67.787999999999997</v>
      </c>
      <c r="CJ181" s="2">
        <f t="shared" si="239"/>
        <v>62.347999999999999</v>
      </c>
      <c r="CK181" s="2">
        <f t="shared" si="240"/>
        <v>55.378999999999998</v>
      </c>
      <c r="CL181" s="2">
        <f t="shared" si="241"/>
        <v>46.313400000000001</v>
      </c>
      <c r="CO181" s="2">
        <f t="shared" si="242"/>
        <v>70.779222077325144</v>
      </c>
      <c r="CP181" s="2">
        <f t="shared" si="243"/>
        <v>71.61770343385453</v>
      </c>
      <c r="CQ181" s="2">
        <f t="shared" si="244"/>
        <v>73.84383855668635</v>
      </c>
      <c r="CR181" s="2">
        <f t="shared" si="245"/>
        <v>74.353333240481987</v>
      </c>
      <c r="CS181" s="2">
        <f t="shared" si="246"/>
        <v>79.05934450768622</v>
      </c>
      <c r="CT181" s="2">
        <f t="shared" si="247"/>
        <v>79.659487093403598</v>
      </c>
      <c r="CU181" s="2">
        <f t="shared" si="248"/>
        <v>79.673039142209291</v>
      </c>
      <c r="CV181" s="2">
        <f t="shared" si="249"/>
        <v>79.481091370130997</v>
      </c>
      <c r="CW181" s="2">
        <f t="shared" si="250"/>
        <v>77.735018705172237</v>
      </c>
      <c r="CX181" s="2">
        <f t="shared" si="251"/>
        <v>73.997828581922946</v>
      </c>
      <c r="CY181" s="2">
        <f t="shared" si="252"/>
        <v>68.74264587608279</v>
      </c>
      <c r="CZ181" s="2">
        <f t="shared" si="253"/>
        <v>59.390474921004206</v>
      </c>
      <c r="DA181" s="2">
        <f t="shared" si="254"/>
        <v>49.826928505613871</v>
      </c>
      <c r="DD181" s="2">
        <f t="shared" si="255"/>
        <v>64.043657574563639</v>
      </c>
      <c r="DE181" s="2">
        <f t="shared" si="256"/>
        <v>67.211874642673465</v>
      </c>
      <c r="DF181" s="2">
        <f t="shared" si="257"/>
        <v>69.735339403860024</v>
      </c>
      <c r="DG181" s="2">
        <f t="shared" si="258"/>
        <v>71.784300105309129</v>
      </c>
      <c r="DH181" s="2">
        <f t="shared" si="259"/>
        <v>74.368530505879406</v>
      </c>
      <c r="DI181" s="2">
        <f t="shared" si="260"/>
        <v>74.959318538222334</v>
      </c>
      <c r="DJ181" s="2">
        <f t="shared" si="261"/>
        <v>75.412538446643822</v>
      </c>
      <c r="DK181" s="2">
        <f t="shared" si="262"/>
        <v>74.110922552427311</v>
      </c>
      <c r="DL181" s="2">
        <f t="shared" si="263"/>
        <v>72.251456418014669</v>
      </c>
      <c r="DM181" s="2">
        <f t="shared" si="264"/>
        <v>68.230721575307285</v>
      </c>
      <c r="DN181" s="2">
        <f t="shared" si="265"/>
        <v>62.596987368119713</v>
      </c>
      <c r="DO181" s="2">
        <f t="shared" si="266"/>
        <v>55.285486490642725</v>
      </c>
      <c r="DP181" s="2">
        <f t="shared" si="267"/>
        <v>47.114850608417349</v>
      </c>
      <c r="DS181" s="2">
        <f t="shared" si="268"/>
        <v>0.99910262279575235</v>
      </c>
      <c r="DT181" s="2">
        <f t="shared" si="269"/>
        <v>0.99919227630700724</v>
      </c>
      <c r="DU181" s="2">
        <f t="shared" si="270"/>
        <v>0.99930747594476399</v>
      </c>
      <c r="DV181" s="2">
        <f t="shared" si="271"/>
        <v>0.99922275303088215</v>
      </c>
      <c r="DW181" s="2">
        <f t="shared" si="272"/>
        <v>0.99909570863962927</v>
      </c>
      <c r="DX181" s="2">
        <f t="shared" si="273"/>
        <v>0.99913189113983014</v>
      </c>
      <c r="DY181" s="2">
        <f t="shared" si="274"/>
        <v>0.99912486873846118</v>
      </c>
      <c r="DZ181" s="2">
        <f t="shared" si="275"/>
        <v>0.99927931837440298</v>
      </c>
      <c r="EA181" s="2">
        <f t="shared" si="276"/>
        <v>0.99889926942952023</v>
      </c>
      <c r="EB181" s="2">
        <f t="shared" si="277"/>
        <v>0.9990726533884563</v>
      </c>
      <c r="EC181" s="2">
        <f t="shared" si="278"/>
        <v>0.99916277096498585</v>
      </c>
      <c r="ED181" s="2">
        <f t="shared" si="279"/>
        <v>0.99905160437908114</v>
      </c>
      <c r="EE181" s="2">
        <f t="shared" si="280"/>
        <v>0.99900478033202533</v>
      </c>
    </row>
    <row r="182" spans="2:135" x14ac:dyDescent="0.25">
      <c r="B182" s="2">
        <v>176</v>
      </c>
      <c r="C182">
        <v>64.47</v>
      </c>
      <c r="D182">
        <v>66.667000000000002</v>
      </c>
      <c r="E182">
        <v>69.5</v>
      </c>
      <c r="F182">
        <v>71.409000000000006</v>
      </c>
      <c r="G182">
        <v>73.438999999999993</v>
      </c>
      <c r="H182">
        <v>74.409000000000006</v>
      </c>
      <c r="I182">
        <v>75.438999999999993</v>
      </c>
      <c r="J182">
        <v>74.394000000000005</v>
      </c>
      <c r="K182">
        <v>71.697000000000003</v>
      </c>
      <c r="L182">
        <v>67.894000000000005</v>
      </c>
      <c r="M182">
        <v>62.212000000000003</v>
      </c>
      <c r="N182">
        <v>55.226999999999997</v>
      </c>
      <c r="O182">
        <v>47.253700000000002</v>
      </c>
      <c r="R182" s="5">
        <f t="shared" si="190"/>
        <v>63.970572246293912</v>
      </c>
      <c r="S182" s="5">
        <f t="shared" si="191"/>
        <v>67.161918229432786</v>
      </c>
      <c r="T182" s="5">
        <f t="shared" si="192"/>
        <v>69.691801203022806</v>
      </c>
      <c r="U182" s="5">
        <f t="shared" si="193"/>
        <v>71.762689104183934</v>
      </c>
      <c r="V182" s="5">
        <f t="shared" si="194"/>
        <v>74.342430476251693</v>
      </c>
      <c r="W182" s="5">
        <f t="shared" si="195"/>
        <v>74.927638958361101</v>
      </c>
      <c r="X182" s="5">
        <f t="shared" si="196"/>
        <v>75.384511364015893</v>
      </c>
      <c r="Y182" s="5">
        <f t="shared" si="197"/>
        <v>74.068157071536803</v>
      </c>
      <c r="Z182" s="5">
        <f t="shared" si="198"/>
        <v>72.209983054214845</v>
      </c>
      <c r="AA182" s="5">
        <f t="shared" si="199"/>
        <v>68.191864510093225</v>
      </c>
      <c r="AB182" s="5">
        <f t="shared" si="200"/>
        <v>62.558238185475254</v>
      </c>
      <c r="AC182" s="5">
        <f t="shared" si="201"/>
        <v>55.261146087810531</v>
      </c>
      <c r="AD182" s="5">
        <f t="shared" si="202"/>
        <v>47.104741192787024</v>
      </c>
      <c r="AE182" s="5"/>
      <c r="AG182" s="5">
        <f t="shared" si="283"/>
        <v>0.49942775370608672</v>
      </c>
      <c r="AH182" s="5">
        <f t="shared" si="283"/>
        <v>-0.49491822943278407</v>
      </c>
      <c r="AI182" s="5">
        <f t="shared" si="283"/>
        <v>-0.19180120302280557</v>
      </c>
      <c r="AJ182" s="5">
        <f t="shared" si="283"/>
        <v>-0.35368910418392829</v>
      </c>
      <c r="AK182" s="5">
        <f t="shared" si="282"/>
        <v>-0.90343047625169959</v>
      </c>
      <c r="AL182" s="5">
        <f t="shared" si="282"/>
        <v>-0.51863895836109464</v>
      </c>
      <c r="AM182" s="5">
        <f t="shared" si="282"/>
        <v>5.4488635984100142E-2</v>
      </c>
      <c r="AN182" s="5">
        <f t="shared" si="282"/>
        <v>0.32584292846320295</v>
      </c>
      <c r="AO182" s="5">
        <f t="shared" si="281"/>
        <v>-0.51298305421484258</v>
      </c>
      <c r="AP182" s="5">
        <f t="shared" si="281"/>
        <v>-0.29786451009321979</v>
      </c>
      <c r="AQ182" s="5">
        <f t="shared" si="281"/>
        <v>-0.34623818547525076</v>
      </c>
      <c r="AR182" s="5">
        <f t="shared" si="281"/>
        <v>-3.4146087810533743E-2</v>
      </c>
      <c r="AS182" s="5">
        <f t="shared" si="284"/>
        <v>0.14895880721297772</v>
      </c>
      <c r="AV182" s="2">
        <f t="shared" si="203"/>
        <v>63.970572246292605</v>
      </c>
      <c r="AW182" s="2">
        <f t="shared" si="204"/>
        <v>67.161918225740251</v>
      </c>
      <c r="AX182" s="2">
        <f t="shared" si="205"/>
        <v>69.691801203022806</v>
      </c>
      <c r="AY182" s="2">
        <f t="shared" si="206"/>
        <v>71.762689098418178</v>
      </c>
      <c r="AZ182" s="2">
        <f t="shared" si="207"/>
        <v>74.342430437756818</v>
      </c>
      <c r="BA182" s="2">
        <f t="shared" si="208"/>
        <v>74.927638929405404</v>
      </c>
      <c r="BB182" s="2">
        <f t="shared" si="209"/>
        <v>75.384511332010632</v>
      </c>
      <c r="BC182" s="2">
        <f t="shared" si="210"/>
        <v>74.068157070824242</v>
      </c>
      <c r="BD182" s="2">
        <f t="shared" si="211"/>
        <v>72.209975884061279</v>
      </c>
      <c r="BE182" s="2">
        <f t="shared" si="212"/>
        <v>68.191864444127461</v>
      </c>
      <c r="BF182" s="2">
        <f t="shared" si="213"/>
        <v>62.558238141967927</v>
      </c>
      <c r="BG182" s="2">
        <f t="shared" si="214"/>
        <v>55.26114556932302</v>
      </c>
      <c r="BH182" s="2">
        <f t="shared" si="215"/>
        <v>47.104730741829897</v>
      </c>
      <c r="BK182" s="2" t="str">
        <f t="shared" si="216"/>
        <v/>
      </c>
      <c r="BL182" s="2" t="str">
        <f t="shared" si="217"/>
        <v/>
      </c>
      <c r="BM182" s="2" t="str">
        <f t="shared" si="218"/>
        <v/>
      </c>
      <c r="BN182" s="2" t="str">
        <f t="shared" si="219"/>
        <v/>
      </c>
      <c r="BO182" s="2" t="str">
        <f t="shared" si="220"/>
        <v/>
      </c>
      <c r="BP182" s="2" t="str">
        <f t="shared" si="221"/>
        <v/>
      </c>
      <c r="BQ182" s="2" t="str">
        <f t="shared" si="222"/>
        <v/>
      </c>
      <c r="BR182" s="2" t="str">
        <f t="shared" si="223"/>
        <v/>
      </c>
      <c r="BS182" s="2" t="str">
        <f t="shared" si="224"/>
        <v/>
      </c>
      <c r="BT182" s="2" t="str">
        <f t="shared" si="225"/>
        <v/>
      </c>
      <c r="BU182" s="2" t="str">
        <f t="shared" si="226"/>
        <v/>
      </c>
      <c r="BV182" s="2" t="str">
        <f t="shared" si="227"/>
        <v/>
      </c>
      <c r="BW182" s="2" t="str">
        <f t="shared" si="228"/>
        <v/>
      </c>
      <c r="BZ182" s="2">
        <f t="shared" si="229"/>
        <v>64.47</v>
      </c>
      <c r="CA182" s="2">
        <f t="shared" si="230"/>
        <v>66.667000000000002</v>
      </c>
      <c r="CB182" s="2">
        <f t="shared" si="231"/>
        <v>69.5</v>
      </c>
      <c r="CC182" s="2">
        <f t="shared" si="232"/>
        <v>71.409000000000006</v>
      </c>
      <c r="CD182" s="2">
        <f t="shared" si="233"/>
        <v>73.438999999999993</v>
      </c>
      <c r="CE182" s="2">
        <f t="shared" si="234"/>
        <v>74.409000000000006</v>
      </c>
      <c r="CF182" s="2">
        <f t="shared" si="235"/>
        <v>75.438999999999993</v>
      </c>
      <c r="CG182" s="2">
        <f t="shared" si="236"/>
        <v>74.394000000000005</v>
      </c>
      <c r="CH182" s="2">
        <f t="shared" si="237"/>
        <v>71.697000000000003</v>
      </c>
      <c r="CI182" s="2">
        <f t="shared" si="238"/>
        <v>67.894000000000005</v>
      </c>
      <c r="CJ182" s="2">
        <f t="shared" si="239"/>
        <v>62.212000000000003</v>
      </c>
      <c r="CK182" s="2">
        <f t="shared" si="240"/>
        <v>55.226999999999997</v>
      </c>
      <c r="CL182" s="2">
        <f t="shared" si="241"/>
        <v>47.253700000000002</v>
      </c>
      <c r="CO182" s="2">
        <f t="shared" si="242"/>
        <v>70.776572055135645</v>
      </c>
      <c r="CP182" s="2">
        <f t="shared" si="243"/>
        <v>71.611888536102214</v>
      </c>
      <c r="CQ182" s="2">
        <f t="shared" si="244"/>
        <v>73.840891619432341</v>
      </c>
      <c r="CR182" s="2">
        <f t="shared" si="245"/>
        <v>74.354898823254587</v>
      </c>
      <c r="CS182" s="2">
        <f t="shared" si="246"/>
        <v>79.083560824221294</v>
      </c>
      <c r="CT182" s="2">
        <f t="shared" si="247"/>
        <v>79.677735380027698</v>
      </c>
      <c r="CU182" s="2">
        <f t="shared" si="248"/>
        <v>79.686533433158758</v>
      </c>
      <c r="CV182" s="2">
        <f t="shared" si="249"/>
        <v>79.491076795928976</v>
      </c>
      <c r="CW182" s="2">
        <f t="shared" si="250"/>
        <v>77.750917259916676</v>
      </c>
      <c r="CX182" s="2">
        <f t="shared" si="251"/>
        <v>74.020987610520351</v>
      </c>
      <c r="CY182" s="2">
        <f t="shared" si="252"/>
        <v>68.768543845328153</v>
      </c>
      <c r="CZ182" s="2">
        <f t="shared" si="253"/>
        <v>59.409597104066123</v>
      </c>
      <c r="DA182" s="2">
        <f t="shared" si="254"/>
        <v>49.844805186710602</v>
      </c>
      <c r="DD182" s="2">
        <f t="shared" si="255"/>
        <v>63.964997092313133</v>
      </c>
      <c r="DE182" s="2">
        <f t="shared" si="256"/>
        <v>67.158637492889255</v>
      </c>
      <c r="DF182" s="2">
        <f t="shared" si="257"/>
        <v>69.689178865277938</v>
      </c>
      <c r="DG182" s="2">
        <f t="shared" si="258"/>
        <v>71.760850161388376</v>
      </c>
      <c r="DH182" s="2">
        <f t="shared" si="259"/>
        <v>74.338516776913721</v>
      </c>
      <c r="DI182" s="2">
        <f t="shared" si="260"/>
        <v>74.92387489317133</v>
      </c>
      <c r="DJ182" s="2">
        <f t="shared" si="261"/>
        <v>75.381074755112351</v>
      </c>
      <c r="DK182" s="2">
        <f t="shared" si="262"/>
        <v>74.064590180743849</v>
      </c>
      <c r="DL182" s="2">
        <f t="shared" si="263"/>
        <v>72.204407324258923</v>
      </c>
      <c r="DM182" s="2">
        <f t="shared" si="264"/>
        <v>68.186929886222131</v>
      </c>
      <c r="DN182" s="2">
        <f t="shared" si="265"/>
        <v>62.553492215376657</v>
      </c>
      <c r="DO182" s="2">
        <f t="shared" si="266"/>
        <v>55.257553972000316</v>
      </c>
      <c r="DP182" s="2">
        <f t="shared" si="267"/>
        <v>47.102241232569568</v>
      </c>
      <c r="DS182" s="2">
        <f t="shared" si="268"/>
        <v>0.99918151763580398</v>
      </c>
      <c r="DT182" s="2">
        <f t="shared" si="269"/>
        <v>0.9992632948784681</v>
      </c>
      <c r="DU182" s="2">
        <f t="shared" si="270"/>
        <v>0.99936837206710805</v>
      </c>
      <c r="DV182" s="2">
        <f t="shared" si="271"/>
        <v>0.99929109385770709</v>
      </c>
      <c r="DW182" s="2">
        <f t="shared" si="272"/>
        <v>0.9991752108507167</v>
      </c>
      <c r="DX182" s="2">
        <f t="shared" si="273"/>
        <v>0.99920821482993116</v>
      </c>
      <c r="DY182" s="2">
        <f t="shared" si="274"/>
        <v>0.99920180934128833</v>
      </c>
      <c r="DZ182" s="2">
        <f t="shared" si="275"/>
        <v>0.99934268886420452</v>
      </c>
      <c r="EA182" s="2">
        <f t="shared" si="276"/>
        <v>0.99899602455112146</v>
      </c>
      <c r="EB182" s="2">
        <f t="shared" si="277"/>
        <v>0.99915418082258989</v>
      </c>
      <c r="EC182" s="2">
        <f t="shared" si="278"/>
        <v>0.99923638179151997</v>
      </c>
      <c r="ED182" s="2">
        <f t="shared" si="279"/>
        <v>0.99913498072913376</v>
      </c>
      <c r="EE182" s="2">
        <f t="shared" si="280"/>
        <v>0.99909226938661944</v>
      </c>
    </row>
    <row r="183" spans="2:135" x14ac:dyDescent="0.25">
      <c r="B183" s="2">
        <v>177</v>
      </c>
      <c r="C183">
        <v>63.787999999999997</v>
      </c>
      <c r="D183">
        <v>66.682000000000002</v>
      </c>
      <c r="E183">
        <v>69.317999999999998</v>
      </c>
      <c r="F183">
        <v>72.120999999999995</v>
      </c>
      <c r="G183">
        <v>74.227000000000004</v>
      </c>
      <c r="H183">
        <v>75.787999999999997</v>
      </c>
      <c r="I183">
        <v>76.620999999999995</v>
      </c>
      <c r="J183">
        <v>74</v>
      </c>
      <c r="K183">
        <v>71.938999999999993</v>
      </c>
      <c r="L183">
        <v>68.317999999999998</v>
      </c>
      <c r="M183">
        <v>62.591000000000001</v>
      </c>
      <c r="N183">
        <v>54.332999999999998</v>
      </c>
      <c r="O183">
        <v>46.910400000000003</v>
      </c>
      <c r="R183" s="5">
        <f t="shared" si="190"/>
        <v>63.891478320348817</v>
      </c>
      <c r="S183" s="5">
        <f t="shared" si="191"/>
        <v>67.108424466119828</v>
      </c>
      <c r="T183" s="5">
        <f t="shared" si="192"/>
        <v>69.645434954711945</v>
      </c>
      <c r="U183" s="5">
        <f t="shared" si="193"/>
        <v>71.739093628155771</v>
      </c>
      <c r="V183" s="5">
        <f t="shared" si="194"/>
        <v>74.312113412890653</v>
      </c>
      <c r="W183" s="5">
        <f t="shared" si="195"/>
        <v>74.891903110149002</v>
      </c>
      <c r="X183" s="5">
        <f t="shared" si="196"/>
        <v>75.352778216004111</v>
      </c>
      <c r="Y183" s="5">
        <f t="shared" si="197"/>
        <v>74.021544802825247</v>
      </c>
      <c r="Z183" s="5">
        <f t="shared" si="198"/>
        <v>72.162496956840215</v>
      </c>
      <c r="AA183" s="5">
        <f t="shared" si="199"/>
        <v>68.147690566633855</v>
      </c>
      <c r="AB183" s="5">
        <f t="shared" si="200"/>
        <v>62.514374030245257</v>
      </c>
      <c r="AC183" s="5">
        <f t="shared" si="201"/>
        <v>55.232934532506277</v>
      </c>
      <c r="AD183" s="5">
        <f t="shared" si="202"/>
        <v>47.091930777748054</v>
      </c>
      <c r="AE183" s="5"/>
      <c r="AG183" s="5">
        <f t="shared" si="283"/>
        <v>-0.10347832034882032</v>
      </c>
      <c r="AH183" s="5">
        <f t="shared" si="283"/>
        <v>-0.42642446611982621</v>
      </c>
      <c r="AI183" s="5">
        <f t="shared" si="283"/>
        <v>-0.32743495471194706</v>
      </c>
      <c r="AJ183" s="5">
        <f t="shared" si="283"/>
        <v>0.38190637184422371</v>
      </c>
      <c r="AK183" s="5">
        <f t="shared" si="282"/>
        <v>-8.5113412890649442E-2</v>
      </c>
      <c r="AL183" s="5">
        <f t="shared" si="282"/>
        <v>0.89609688985099467</v>
      </c>
      <c r="AM183" s="5">
        <f t="shared" si="282"/>
        <v>1.2682217839958838</v>
      </c>
      <c r="AN183" s="5">
        <f t="shared" si="282"/>
        <v>-2.1544802825246734E-2</v>
      </c>
      <c r="AO183" s="5">
        <f t="shared" si="281"/>
        <v>-0.22349695684022208</v>
      </c>
      <c r="AP183" s="5">
        <f t="shared" si="281"/>
        <v>0.17030943336614257</v>
      </c>
      <c r="AQ183" s="5">
        <f t="shared" si="281"/>
        <v>7.6625969754744006E-2</v>
      </c>
      <c r="AR183" s="5">
        <f t="shared" si="281"/>
        <v>-0.89993453250627908</v>
      </c>
      <c r="AS183" s="5">
        <f t="shared" si="284"/>
        <v>-0.18153077774805126</v>
      </c>
      <c r="AV183" s="2">
        <f t="shared" si="203"/>
        <v>63.891478320348448</v>
      </c>
      <c r="AW183" s="2">
        <f t="shared" si="204"/>
        <v>67.108424465263667</v>
      </c>
      <c r="AX183" s="2">
        <f t="shared" si="205"/>
        <v>69.645434954711945</v>
      </c>
      <c r="AY183" s="2">
        <f t="shared" si="206"/>
        <v>71.739093626890522</v>
      </c>
      <c r="AZ183" s="2">
        <f t="shared" si="207"/>
        <v>74.31211340381391</v>
      </c>
      <c r="BA183" s="2">
        <f t="shared" si="208"/>
        <v>74.891903103682793</v>
      </c>
      <c r="BB183" s="2">
        <f t="shared" si="209"/>
        <v>75.352778208944699</v>
      </c>
      <c r="BC183" s="2">
        <f t="shared" si="210"/>
        <v>74.021544802688823</v>
      </c>
      <c r="BD183" s="2">
        <f t="shared" si="211"/>
        <v>72.162494908335347</v>
      </c>
      <c r="BE183" s="2">
        <f t="shared" si="212"/>
        <v>68.147690551766672</v>
      </c>
      <c r="BF183" s="2">
        <f t="shared" si="213"/>
        <v>62.514374020534923</v>
      </c>
      <c r="BG183" s="2">
        <f t="shared" si="214"/>
        <v>55.232934402984363</v>
      </c>
      <c r="BH183" s="2">
        <f t="shared" si="215"/>
        <v>47.091927737716887</v>
      </c>
      <c r="BK183" s="2" t="str">
        <f t="shared" si="216"/>
        <v/>
      </c>
      <c r="BL183" s="2" t="str">
        <f t="shared" si="217"/>
        <v/>
      </c>
      <c r="BM183" s="2" t="str">
        <f t="shared" si="218"/>
        <v/>
      </c>
      <c r="BN183" s="2" t="str">
        <f t="shared" si="219"/>
        <v/>
      </c>
      <c r="BO183" s="2" t="str">
        <f t="shared" si="220"/>
        <v/>
      </c>
      <c r="BP183" s="2" t="str">
        <f t="shared" si="221"/>
        <v/>
      </c>
      <c r="BQ183" s="2" t="str">
        <f t="shared" si="222"/>
        <v/>
      </c>
      <c r="BR183" s="2" t="str">
        <f t="shared" si="223"/>
        <v/>
      </c>
      <c r="BS183" s="2" t="str">
        <f t="shared" si="224"/>
        <v/>
      </c>
      <c r="BT183" s="2" t="str">
        <f t="shared" si="225"/>
        <v/>
      </c>
      <c r="BU183" s="2" t="str">
        <f t="shared" si="226"/>
        <v/>
      </c>
      <c r="BV183" s="2" t="str">
        <f t="shared" si="227"/>
        <v/>
      </c>
      <c r="BW183" s="2" t="str">
        <f t="shared" si="228"/>
        <v/>
      </c>
      <c r="BZ183" s="2">
        <f t="shared" si="229"/>
        <v>63.787999999999997</v>
      </c>
      <c r="CA183" s="2">
        <f t="shared" si="230"/>
        <v>66.682000000000002</v>
      </c>
      <c r="CB183" s="2">
        <f t="shared" si="231"/>
        <v>69.317999999999998</v>
      </c>
      <c r="CC183" s="2">
        <f t="shared" si="232"/>
        <v>72.120999999999995</v>
      </c>
      <c r="CD183" s="2">
        <f t="shared" si="233"/>
        <v>74.227000000000004</v>
      </c>
      <c r="CE183" s="2">
        <f t="shared" si="234"/>
        <v>75.787999999999997</v>
      </c>
      <c r="CF183" s="2">
        <f t="shared" si="235"/>
        <v>76.620999999999995</v>
      </c>
      <c r="CG183" s="2">
        <f t="shared" si="236"/>
        <v>74</v>
      </c>
      <c r="CH183" s="2">
        <f t="shared" si="237"/>
        <v>71.938999999999993</v>
      </c>
      <c r="CI183" s="2">
        <f t="shared" si="238"/>
        <v>68.317999999999998</v>
      </c>
      <c r="CJ183" s="2">
        <f t="shared" si="239"/>
        <v>62.591000000000001</v>
      </c>
      <c r="CK183" s="2">
        <f t="shared" si="240"/>
        <v>54.332999999999998</v>
      </c>
      <c r="CL183" s="2">
        <f t="shared" si="241"/>
        <v>46.910400000000003</v>
      </c>
      <c r="CO183" s="2">
        <f t="shared" si="242"/>
        <v>70.773922032946132</v>
      </c>
      <c r="CP183" s="2">
        <f t="shared" si="243"/>
        <v>71.606073638349898</v>
      </c>
      <c r="CQ183" s="2">
        <f t="shared" si="244"/>
        <v>73.837944682178332</v>
      </c>
      <c r="CR183" s="2">
        <f t="shared" si="245"/>
        <v>74.356464406027186</v>
      </c>
      <c r="CS183" s="2">
        <f t="shared" si="246"/>
        <v>79.107777140756383</v>
      </c>
      <c r="CT183" s="2">
        <f t="shared" si="247"/>
        <v>79.695983666651784</v>
      </c>
      <c r="CU183" s="2">
        <f t="shared" si="248"/>
        <v>79.70002772410821</v>
      </c>
      <c r="CV183" s="2">
        <f t="shared" si="249"/>
        <v>79.501062221726954</v>
      </c>
      <c r="CW183" s="2">
        <f t="shared" si="250"/>
        <v>77.766815814661115</v>
      </c>
      <c r="CX183" s="2">
        <f t="shared" si="251"/>
        <v>74.04414663911777</v>
      </c>
      <c r="CY183" s="2">
        <f t="shared" si="252"/>
        <v>68.794441814573517</v>
      </c>
      <c r="CZ183" s="2">
        <f t="shared" si="253"/>
        <v>59.428719287128033</v>
      </c>
      <c r="DA183" s="2">
        <f t="shared" si="254"/>
        <v>49.862681867807332</v>
      </c>
      <c r="DD183" s="2">
        <f t="shared" si="255"/>
        <v>63.886336610062628</v>
      </c>
      <c r="DE183" s="2">
        <f t="shared" si="256"/>
        <v>67.105400343105046</v>
      </c>
      <c r="DF183" s="2">
        <f t="shared" si="257"/>
        <v>69.643018326695866</v>
      </c>
      <c r="DG183" s="2">
        <f t="shared" si="258"/>
        <v>71.737400217467624</v>
      </c>
      <c r="DH183" s="2">
        <f t="shared" si="259"/>
        <v>74.308503047948037</v>
      </c>
      <c r="DI183" s="2">
        <f t="shared" si="260"/>
        <v>74.888431248120341</v>
      </c>
      <c r="DJ183" s="2">
        <f t="shared" si="261"/>
        <v>75.349611063580866</v>
      </c>
      <c r="DK183" s="2">
        <f t="shared" si="262"/>
        <v>74.018257809060373</v>
      </c>
      <c r="DL183" s="2">
        <f t="shared" si="263"/>
        <v>72.157358230503192</v>
      </c>
      <c r="DM183" s="2">
        <f t="shared" si="264"/>
        <v>68.143138197136977</v>
      </c>
      <c r="DN183" s="2">
        <f t="shared" si="265"/>
        <v>62.509997062633609</v>
      </c>
      <c r="DO183" s="2">
        <f t="shared" si="266"/>
        <v>55.229621453357908</v>
      </c>
      <c r="DP183" s="2">
        <f t="shared" si="267"/>
        <v>47.089631856721788</v>
      </c>
      <c r="DS183" s="2">
        <f t="shared" si="268"/>
        <v>0.99925348144957504</v>
      </c>
      <c r="DT183" s="2">
        <f t="shared" si="269"/>
        <v>0.99932807338808316</v>
      </c>
      <c r="DU183" s="2">
        <f t="shared" si="270"/>
        <v>0.99942391646210671</v>
      </c>
      <c r="DV183" s="2">
        <f t="shared" si="271"/>
        <v>0.99935342958363016</v>
      </c>
      <c r="DW183" s="2">
        <f t="shared" si="272"/>
        <v>0.99924772876146228</v>
      </c>
      <c r="DX183" s="2">
        <f t="shared" si="273"/>
        <v>0.99927783303015738</v>
      </c>
      <c r="DY183" s="2">
        <f t="shared" si="274"/>
        <v>0.99927199033771585</v>
      </c>
      <c r="DZ183" s="2">
        <f t="shared" si="275"/>
        <v>0.99940049044593771</v>
      </c>
      <c r="EA183" s="2">
        <f t="shared" si="276"/>
        <v>0.99908428261465676</v>
      </c>
      <c r="EB183" s="2">
        <f t="shared" si="277"/>
        <v>0.99922854632823244</v>
      </c>
      <c r="EC183" s="2">
        <f t="shared" si="278"/>
        <v>0.99930352512050225</v>
      </c>
      <c r="ED183" s="2">
        <f t="shared" si="279"/>
        <v>0.99921103299860969</v>
      </c>
      <c r="EE183" s="2">
        <f t="shared" si="280"/>
        <v>0.99917207371453276</v>
      </c>
    </row>
    <row r="184" spans="2:135" x14ac:dyDescent="0.25">
      <c r="B184" s="2">
        <v>178</v>
      </c>
      <c r="C184">
        <v>63.226999999999997</v>
      </c>
      <c r="D184">
        <v>67.697000000000003</v>
      </c>
      <c r="E184">
        <v>69.515000000000001</v>
      </c>
      <c r="F184">
        <v>71.817999999999998</v>
      </c>
      <c r="G184">
        <v>75.364000000000004</v>
      </c>
      <c r="H184">
        <v>73.984999999999999</v>
      </c>
      <c r="I184">
        <v>75</v>
      </c>
      <c r="J184">
        <v>73.894000000000005</v>
      </c>
      <c r="K184">
        <v>71.545000000000002</v>
      </c>
      <c r="L184">
        <v>67.590999999999994</v>
      </c>
      <c r="M184">
        <v>62.378999999999998</v>
      </c>
      <c r="N184">
        <v>54.332999999999998</v>
      </c>
      <c r="O184">
        <v>47.029899999999998</v>
      </c>
      <c r="R184" s="5">
        <f t="shared" si="190"/>
        <v>63.812417485194644</v>
      </c>
      <c r="S184" s="5">
        <f t="shared" si="191"/>
        <v>67.05495045104793</v>
      </c>
      <c r="T184" s="5">
        <f t="shared" si="192"/>
        <v>69.599084596119511</v>
      </c>
      <c r="U184" s="5">
        <f t="shared" si="193"/>
        <v>71.715509521402012</v>
      </c>
      <c r="V184" s="5">
        <f t="shared" si="194"/>
        <v>74.281819431234851</v>
      </c>
      <c r="W184" s="5">
        <f t="shared" si="195"/>
        <v>74.856189540597555</v>
      </c>
      <c r="X184" s="5">
        <f t="shared" si="196"/>
        <v>75.321065881344055</v>
      </c>
      <c r="Y184" s="5">
        <f t="shared" si="197"/>
        <v>73.974954163260449</v>
      </c>
      <c r="Z184" s="5">
        <f t="shared" si="198"/>
        <v>72.11504734741284</v>
      </c>
      <c r="AA184" s="5">
        <f t="shared" si="199"/>
        <v>68.103545697808372</v>
      </c>
      <c r="AB184" s="5">
        <f t="shared" si="200"/>
        <v>62.47053807032983</v>
      </c>
      <c r="AC184" s="5">
        <f t="shared" si="201"/>
        <v>55.204744481384495</v>
      </c>
      <c r="AD184" s="5">
        <f t="shared" si="202"/>
        <v>47.07914035880529</v>
      </c>
      <c r="AE184" s="5"/>
      <c r="AG184" s="5">
        <f t="shared" si="283"/>
        <v>-0.58541748519464676</v>
      </c>
      <c r="AH184" s="5">
        <f t="shared" si="283"/>
        <v>0.64204954895207322</v>
      </c>
      <c r="AI184" s="5">
        <f t="shared" si="283"/>
        <v>-8.4084596119510024E-2</v>
      </c>
      <c r="AJ184" s="5">
        <f t="shared" si="283"/>
        <v>0.10249047859798566</v>
      </c>
      <c r="AK184" s="5">
        <f t="shared" si="282"/>
        <v>1.0821805687651533</v>
      </c>
      <c r="AL184" s="5">
        <f t="shared" si="282"/>
        <v>-0.87118954059755538</v>
      </c>
      <c r="AM184" s="5">
        <f t="shared" si="282"/>
        <v>-0.32106588134405456</v>
      </c>
      <c r="AN184" s="5">
        <f t="shared" si="282"/>
        <v>-8.0954163260443579E-2</v>
      </c>
      <c r="AO184" s="5">
        <f t="shared" si="281"/>
        <v>-0.57004734741283869</v>
      </c>
      <c r="AP184" s="5">
        <f t="shared" si="281"/>
        <v>-0.51254569780837755</v>
      </c>
      <c r="AQ184" s="5">
        <f t="shared" si="281"/>
        <v>-9.1538070329832522E-2</v>
      </c>
      <c r="AR184" s="5">
        <f t="shared" si="281"/>
        <v>-0.87174448138449634</v>
      </c>
      <c r="AS184" s="5">
        <f t="shared" si="284"/>
        <v>-4.9240358805292317E-2</v>
      </c>
      <c r="AV184" s="2">
        <f t="shared" si="203"/>
        <v>63.812417485194544</v>
      </c>
      <c r="AW184" s="2">
        <f t="shared" si="204"/>
        <v>67.054950450860503</v>
      </c>
      <c r="AX184" s="2">
        <f t="shared" si="205"/>
        <v>69.599084596119511</v>
      </c>
      <c r="AY184" s="2">
        <f t="shared" si="206"/>
        <v>71.71550952113995</v>
      </c>
      <c r="AZ184" s="2">
        <f t="shared" si="207"/>
        <v>74.28181942921546</v>
      </c>
      <c r="BA184" s="2">
        <f t="shared" si="208"/>
        <v>74.856189539235572</v>
      </c>
      <c r="BB184" s="2">
        <f t="shared" si="209"/>
        <v>75.321065879875732</v>
      </c>
      <c r="BC184" s="2">
        <f t="shared" si="210"/>
        <v>73.974954163235822</v>
      </c>
      <c r="BD184" s="2">
        <f t="shared" si="211"/>
        <v>72.115046794699296</v>
      </c>
      <c r="BE184" s="2">
        <f t="shared" si="212"/>
        <v>68.103545694649299</v>
      </c>
      <c r="BF184" s="2">
        <f t="shared" si="213"/>
        <v>62.470538068285101</v>
      </c>
      <c r="BG184" s="2">
        <f t="shared" si="214"/>
        <v>55.204744450844558</v>
      </c>
      <c r="BH184" s="2">
        <f t="shared" si="215"/>
        <v>47.079139522793987</v>
      </c>
      <c r="BK184" s="2" t="str">
        <f t="shared" si="216"/>
        <v/>
      </c>
      <c r="BL184" s="2" t="str">
        <f t="shared" si="217"/>
        <v/>
      </c>
      <c r="BM184" s="2" t="str">
        <f t="shared" si="218"/>
        <v/>
      </c>
      <c r="BN184" s="2" t="str">
        <f t="shared" si="219"/>
        <v/>
      </c>
      <c r="BO184" s="2" t="str">
        <f t="shared" si="220"/>
        <v/>
      </c>
      <c r="BP184" s="2" t="str">
        <f t="shared" si="221"/>
        <v/>
      </c>
      <c r="BQ184" s="2" t="str">
        <f t="shared" si="222"/>
        <v/>
      </c>
      <c r="BR184" s="2" t="str">
        <f t="shared" si="223"/>
        <v/>
      </c>
      <c r="BS184" s="2" t="str">
        <f t="shared" si="224"/>
        <v/>
      </c>
      <c r="BT184" s="2" t="str">
        <f t="shared" si="225"/>
        <v/>
      </c>
      <c r="BU184" s="2" t="str">
        <f t="shared" si="226"/>
        <v/>
      </c>
      <c r="BV184" s="2" t="str">
        <f t="shared" si="227"/>
        <v/>
      </c>
      <c r="BW184" s="2" t="str">
        <f t="shared" si="228"/>
        <v/>
      </c>
      <c r="BZ184" s="2">
        <f t="shared" si="229"/>
        <v>63.226999999999997</v>
      </c>
      <c r="CA184" s="2">
        <f t="shared" si="230"/>
        <v>67.697000000000003</v>
      </c>
      <c r="CB184" s="2">
        <f t="shared" si="231"/>
        <v>69.515000000000001</v>
      </c>
      <c r="CC184" s="2">
        <f t="shared" si="232"/>
        <v>71.817999999999998</v>
      </c>
      <c r="CD184" s="2">
        <f t="shared" si="233"/>
        <v>75.364000000000004</v>
      </c>
      <c r="CE184" s="2">
        <f t="shared" si="234"/>
        <v>73.984999999999999</v>
      </c>
      <c r="CF184" s="2">
        <f t="shared" si="235"/>
        <v>75</v>
      </c>
      <c r="CG184" s="2">
        <f t="shared" si="236"/>
        <v>73.894000000000005</v>
      </c>
      <c r="CH184" s="2">
        <f t="shared" si="237"/>
        <v>71.545000000000002</v>
      </c>
      <c r="CI184" s="2">
        <f t="shared" si="238"/>
        <v>67.590999999999994</v>
      </c>
      <c r="CJ184" s="2">
        <f t="shared" si="239"/>
        <v>62.378999999999998</v>
      </c>
      <c r="CK184" s="2">
        <f t="shared" si="240"/>
        <v>54.332999999999998</v>
      </c>
      <c r="CL184" s="2">
        <f t="shared" si="241"/>
        <v>47.029899999999998</v>
      </c>
      <c r="CO184" s="2">
        <f t="shared" si="242"/>
        <v>70.771272010756633</v>
      </c>
      <c r="CP184" s="2">
        <f t="shared" si="243"/>
        <v>71.600258740597567</v>
      </c>
      <c r="CQ184" s="2">
        <f t="shared" si="244"/>
        <v>73.834997744924323</v>
      </c>
      <c r="CR184" s="2">
        <f t="shared" si="245"/>
        <v>74.358029988799785</v>
      </c>
      <c r="CS184" s="2">
        <f t="shared" si="246"/>
        <v>79.131993457291458</v>
      </c>
      <c r="CT184" s="2">
        <f t="shared" si="247"/>
        <v>79.714231953275885</v>
      </c>
      <c r="CU184" s="2">
        <f t="shared" si="248"/>
        <v>79.713522015057663</v>
      </c>
      <c r="CV184" s="2">
        <f t="shared" si="249"/>
        <v>79.511047647524947</v>
      </c>
      <c r="CW184" s="2">
        <f t="shared" si="250"/>
        <v>77.782714369405554</v>
      </c>
      <c r="CX184" s="2">
        <f t="shared" si="251"/>
        <v>74.067305667715175</v>
      </c>
      <c r="CY184" s="2">
        <f t="shared" si="252"/>
        <v>68.820339783818881</v>
      </c>
      <c r="CZ184" s="2">
        <f t="shared" si="253"/>
        <v>59.447841470189942</v>
      </c>
      <c r="DA184" s="2">
        <f t="shared" si="254"/>
        <v>49.880558548904062</v>
      </c>
      <c r="DD184" s="2">
        <f t="shared" si="255"/>
        <v>63.80767612781213</v>
      </c>
      <c r="DE184" s="2">
        <f t="shared" si="256"/>
        <v>67.052163193320851</v>
      </c>
      <c r="DF184" s="2">
        <f t="shared" si="257"/>
        <v>69.59685778811378</v>
      </c>
      <c r="DG184" s="2">
        <f t="shared" si="258"/>
        <v>71.713950273546871</v>
      </c>
      <c r="DH184" s="2">
        <f t="shared" si="259"/>
        <v>74.278489318982352</v>
      </c>
      <c r="DI184" s="2">
        <f t="shared" si="260"/>
        <v>74.852987603069337</v>
      </c>
      <c r="DJ184" s="2">
        <f t="shared" si="261"/>
        <v>75.318147372049381</v>
      </c>
      <c r="DK184" s="2">
        <f t="shared" si="262"/>
        <v>73.97192543737691</v>
      </c>
      <c r="DL184" s="2">
        <f t="shared" si="263"/>
        <v>72.110309136747446</v>
      </c>
      <c r="DM184" s="2">
        <f t="shared" si="264"/>
        <v>68.099346508051823</v>
      </c>
      <c r="DN184" s="2">
        <f t="shared" si="265"/>
        <v>62.466501909890553</v>
      </c>
      <c r="DO184" s="2">
        <f t="shared" si="266"/>
        <v>55.201688934715499</v>
      </c>
      <c r="DP184" s="2">
        <f t="shared" si="267"/>
        <v>47.077022480874</v>
      </c>
      <c r="DS184" s="2">
        <f t="shared" si="268"/>
        <v>0.99931912226641006</v>
      </c>
      <c r="DT184" s="2">
        <f t="shared" si="269"/>
        <v>0.99938715941416056</v>
      </c>
      <c r="DU184" s="2">
        <f t="shared" si="270"/>
        <v>0.99947457893594238</v>
      </c>
      <c r="DV184" s="2">
        <f t="shared" si="271"/>
        <v>0.99941028722240322</v>
      </c>
      <c r="DW184" s="2">
        <f t="shared" si="272"/>
        <v>0.9993138750605316</v>
      </c>
      <c r="DX184" s="2">
        <f t="shared" si="273"/>
        <v>0.99934133404215642</v>
      </c>
      <c r="DY184" s="2">
        <f t="shared" si="274"/>
        <v>0.99933600476332529</v>
      </c>
      <c r="DZ184" s="2">
        <f t="shared" si="275"/>
        <v>0.99945321194514058</v>
      </c>
      <c r="EA184" s="2">
        <f t="shared" si="276"/>
        <v>0.99916478852311552</v>
      </c>
      <c r="EB184" s="2">
        <f t="shared" si="277"/>
        <v>0.99929637812774319</v>
      </c>
      <c r="EC184" s="2">
        <f t="shared" si="278"/>
        <v>0.9993647684321455</v>
      </c>
      <c r="ED184" s="2">
        <f t="shared" si="279"/>
        <v>0.99928040358806336</v>
      </c>
      <c r="EE184" s="2">
        <f t="shared" si="280"/>
        <v>0.9992448672431482</v>
      </c>
    </row>
    <row r="185" spans="2:135" x14ac:dyDescent="0.25">
      <c r="B185" s="2">
        <v>179</v>
      </c>
      <c r="C185">
        <v>62.258000000000003</v>
      </c>
      <c r="D185">
        <v>67.135999999999996</v>
      </c>
      <c r="E185">
        <v>70.287999999999997</v>
      </c>
      <c r="F185">
        <v>72.652000000000001</v>
      </c>
      <c r="G185">
        <v>73.635999999999996</v>
      </c>
      <c r="H185">
        <v>74.197000000000003</v>
      </c>
      <c r="I185">
        <v>74</v>
      </c>
      <c r="J185">
        <v>74.090999999999994</v>
      </c>
      <c r="K185">
        <v>70.515000000000001</v>
      </c>
      <c r="L185">
        <v>67.152000000000001</v>
      </c>
      <c r="M185">
        <v>62.091000000000001</v>
      </c>
      <c r="N185">
        <v>55.182000000000002</v>
      </c>
      <c r="O185">
        <v>47.447800000000001</v>
      </c>
      <c r="R185" s="5">
        <f t="shared" si="190"/>
        <v>63.733387276845235</v>
      </c>
      <c r="S185" s="5">
        <f t="shared" si="191"/>
        <v>67.001494696288944</v>
      </c>
      <c r="T185" s="5">
        <f t="shared" si="192"/>
        <v>69.552748924934747</v>
      </c>
      <c r="U185" s="5">
        <f t="shared" si="193"/>
        <v>71.691935908835035</v>
      </c>
      <c r="V185" s="5">
        <f t="shared" si="194"/>
        <v>74.251546807117919</v>
      </c>
      <c r="W185" s="5">
        <f t="shared" si="195"/>
        <v>74.820496583206946</v>
      </c>
      <c r="X185" s="5">
        <f t="shared" si="196"/>
        <v>75.289372773930708</v>
      </c>
      <c r="Y185" s="5">
        <f t="shared" si="197"/>
        <v>73.928383515132523</v>
      </c>
      <c r="Z185" s="5">
        <f t="shared" si="198"/>
        <v>72.067629248918621</v>
      </c>
      <c r="AA185" s="5">
        <f t="shared" si="199"/>
        <v>68.059427726065692</v>
      </c>
      <c r="AB185" s="5">
        <f t="shared" si="200"/>
        <v>62.426728187840389</v>
      </c>
      <c r="AC185" s="5">
        <f t="shared" si="201"/>
        <v>55.176574146155275</v>
      </c>
      <c r="AD185" s="5">
        <f t="shared" si="202"/>
        <v>47.066365212664394</v>
      </c>
      <c r="AE185" s="5"/>
      <c r="AG185" s="5">
        <f t="shared" si="283"/>
        <v>-1.4753872768452325</v>
      </c>
      <c r="AH185" s="5">
        <f t="shared" si="283"/>
        <v>0.13450530371105174</v>
      </c>
      <c r="AI185" s="5">
        <f t="shared" si="283"/>
        <v>0.73525107506524989</v>
      </c>
      <c r="AJ185" s="5">
        <f t="shared" si="283"/>
        <v>0.96006409116496627</v>
      </c>
      <c r="AK185" s="5">
        <f t="shared" si="282"/>
        <v>-0.61554680711792287</v>
      </c>
      <c r="AL185" s="5">
        <f t="shared" si="282"/>
        <v>-0.62349658320694346</v>
      </c>
      <c r="AM185" s="5">
        <f t="shared" si="282"/>
        <v>-1.2893727739307081</v>
      </c>
      <c r="AN185" s="5">
        <f t="shared" si="282"/>
        <v>0.16261648486747049</v>
      </c>
      <c r="AO185" s="5">
        <f t="shared" si="281"/>
        <v>-1.5526292489186204</v>
      </c>
      <c r="AP185" s="5">
        <f t="shared" si="281"/>
        <v>-0.90742772606569133</v>
      </c>
      <c r="AQ185" s="5">
        <f t="shared" si="281"/>
        <v>-0.33572818784038816</v>
      </c>
      <c r="AR185" s="5">
        <f t="shared" si="281"/>
        <v>5.4258538447271576E-3</v>
      </c>
      <c r="AS185" s="5">
        <f t="shared" si="284"/>
        <v>0.38143478733560698</v>
      </c>
      <c r="AV185" s="2">
        <f t="shared" si="203"/>
        <v>63.733387276845207</v>
      </c>
      <c r="AW185" s="2">
        <f t="shared" si="204"/>
        <v>67.001494696250205</v>
      </c>
      <c r="AX185" s="2">
        <f t="shared" si="205"/>
        <v>69.552748924934747</v>
      </c>
      <c r="AY185" s="2">
        <f t="shared" si="206"/>
        <v>71.691935908783805</v>
      </c>
      <c r="AZ185" s="2">
        <f t="shared" si="207"/>
        <v>74.251546806694009</v>
      </c>
      <c r="BA185" s="2">
        <f t="shared" si="208"/>
        <v>74.820496582936372</v>
      </c>
      <c r="BB185" s="2">
        <f t="shared" si="209"/>
        <v>75.289372773642711</v>
      </c>
      <c r="BC185" s="2">
        <f t="shared" si="210"/>
        <v>73.928383515128331</v>
      </c>
      <c r="BD185" s="2">
        <f t="shared" si="211"/>
        <v>72.067629108081292</v>
      </c>
      <c r="BE185" s="2">
        <f t="shared" si="212"/>
        <v>68.059427725432826</v>
      </c>
      <c r="BF185" s="2">
        <f t="shared" si="213"/>
        <v>62.426728187434165</v>
      </c>
      <c r="BG185" s="2">
        <f t="shared" si="214"/>
        <v>55.176574139358344</v>
      </c>
      <c r="BH185" s="2">
        <f t="shared" si="215"/>
        <v>47.066364995315013</v>
      </c>
      <c r="BK185" s="2" t="str">
        <f t="shared" si="216"/>
        <v/>
      </c>
      <c r="BL185" s="2" t="str">
        <f t="shared" si="217"/>
        <v/>
      </c>
      <c r="BM185" s="2" t="str">
        <f t="shared" si="218"/>
        <v/>
      </c>
      <c r="BN185" s="2" t="str">
        <f t="shared" si="219"/>
        <v/>
      </c>
      <c r="BO185" s="2" t="str">
        <f t="shared" si="220"/>
        <v/>
      </c>
      <c r="BP185" s="2" t="str">
        <f t="shared" si="221"/>
        <v/>
      </c>
      <c r="BQ185" s="2" t="str">
        <f t="shared" si="222"/>
        <v/>
      </c>
      <c r="BR185" s="2" t="str">
        <f t="shared" si="223"/>
        <v/>
      </c>
      <c r="BS185" s="2" t="str">
        <f t="shared" si="224"/>
        <v/>
      </c>
      <c r="BT185" s="2" t="str">
        <f t="shared" si="225"/>
        <v/>
      </c>
      <c r="BU185" s="2" t="str">
        <f t="shared" si="226"/>
        <v/>
      </c>
      <c r="BV185" s="2" t="str">
        <f t="shared" si="227"/>
        <v/>
      </c>
      <c r="BW185" s="2" t="str">
        <f t="shared" si="228"/>
        <v/>
      </c>
      <c r="BZ185" s="2">
        <f t="shared" si="229"/>
        <v>62.258000000000003</v>
      </c>
      <c r="CA185" s="2">
        <f t="shared" si="230"/>
        <v>67.135999999999996</v>
      </c>
      <c r="CB185" s="2">
        <f t="shared" si="231"/>
        <v>70.287999999999997</v>
      </c>
      <c r="CC185" s="2">
        <f t="shared" si="232"/>
        <v>72.652000000000001</v>
      </c>
      <c r="CD185" s="2">
        <f t="shared" si="233"/>
        <v>73.635999999999996</v>
      </c>
      <c r="CE185" s="2">
        <f t="shared" si="234"/>
        <v>74.197000000000003</v>
      </c>
      <c r="CF185" s="2">
        <f t="shared" si="235"/>
        <v>74</v>
      </c>
      <c r="CG185" s="2">
        <f t="shared" si="236"/>
        <v>74.090999999999994</v>
      </c>
      <c r="CH185" s="2">
        <f t="shared" si="237"/>
        <v>70.515000000000001</v>
      </c>
      <c r="CI185" s="2">
        <f t="shared" si="238"/>
        <v>67.152000000000001</v>
      </c>
      <c r="CJ185" s="2">
        <f t="shared" si="239"/>
        <v>62.091000000000001</v>
      </c>
      <c r="CK185" s="2">
        <f t="shared" si="240"/>
        <v>55.182000000000002</v>
      </c>
      <c r="CL185" s="2">
        <f t="shared" si="241"/>
        <v>47.447800000000001</v>
      </c>
      <c r="CO185" s="2">
        <f t="shared" si="242"/>
        <v>70.768621988567133</v>
      </c>
      <c r="CP185" s="2">
        <f t="shared" si="243"/>
        <v>71.594443842845251</v>
      </c>
      <c r="CQ185" s="2">
        <f t="shared" si="244"/>
        <v>73.832050807670299</v>
      </c>
      <c r="CR185" s="2">
        <f t="shared" si="245"/>
        <v>74.359595571572385</v>
      </c>
      <c r="CS185" s="2">
        <f t="shared" si="246"/>
        <v>79.156209773826532</v>
      </c>
      <c r="CT185" s="2">
        <f t="shared" si="247"/>
        <v>79.732480239899971</v>
      </c>
      <c r="CU185" s="2">
        <f t="shared" si="248"/>
        <v>79.727016306007116</v>
      </c>
      <c r="CV185" s="2">
        <f t="shared" si="249"/>
        <v>79.521033073322926</v>
      </c>
      <c r="CW185" s="2">
        <f t="shared" si="250"/>
        <v>77.798612924149992</v>
      </c>
      <c r="CX185" s="2">
        <f t="shared" si="251"/>
        <v>74.09046469631258</v>
      </c>
      <c r="CY185" s="2">
        <f t="shared" si="252"/>
        <v>68.846237753064244</v>
      </c>
      <c r="CZ185" s="2">
        <f t="shared" si="253"/>
        <v>59.466963653251852</v>
      </c>
      <c r="DA185" s="2">
        <f t="shared" si="254"/>
        <v>49.898435230000793</v>
      </c>
      <c r="DD185" s="2">
        <f t="shared" si="255"/>
        <v>63.729015645561624</v>
      </c>
      <c r="DE185" s="2">
        <f t="shared" si="256"/>
        <v>66.998926043536642</v>
      </c>
      <c r="DF185" s="2">
        <f t="shared" si="257"/>
        <v>69.550697249531709</v>
      </c>
      <c r="DG185" s="2">
        <f t="shared" si="258"/>
        <v>71.690500329626119</v>
      </c>
      <c r="DH185" s="2">
        <f t="shared" si="259"/>
        <v>74.248475590016653</v>
      </c>
      <c r="DI185" s="2">
        <f t="shared" si="260"/>
        <v>74.817543958018334</v>
      </c>
      <c r="DJ185" s="2">
        <f t="shared" si="261"/>
        <v>75.28668368051791</v>
      </c>
      <c r="DK185" s="2">
        <f t="shared" si="262"/>
        <v>73.925593065693448</v>
      </c>
      <c r="DL185" s="2">
        <f t="shared" si="263"/>
        <v>72.063260042991715</v>
      </c>
      <c r="DM185" s="2">
        <f t="shared" si="264"/>
        <v>68.055554818966669</v>
      </c>
      <c r="DN185" s="2">
        <f t="shared" si="265"/>
        <v>62.423006757147505</v>
      </c>
      <c r="DO185" s="2">
        <f t="shared" si="266"/>
        <v>55.173756416073097</v>
      </c>
      <c r="DP185" s="2">
        <f t="shared" si="267"/>
        <v>47.064413105026219</v>
      </c>
      <c r="DS185" s="2">
        <f t="shared" si="268"/>
        <v>0.99937899492236248</v>
      </c>
      <c r="DT185" s="2">
        <f t="shared" si="269"/>
        <v>0.99944105260261296</v>
      </c>
      <c r="DU185" s="2">
        <f t="shared" si="270"/>
        <v>0.99952078813973821</v>
      </c>
      <c r="DV185" s="2">
        <f t="shared" si="271"/>
        <v>0.99946214764646335</v>
      </c>
      <c r="DW185" s="2">
        <f t="shared" si="272"/>
        <v>0.99937420883806527</v>
      </c>
      <c r="DX185" s="2">
        <f t="shared" si="273"/>
        <v>0.99939925469045821</v>
      </c>
      <c r="DY185" s="2">
        <f t="shared" si="274"/>
        <v>0.99939439376470107</v>
      </c>
      <c r="DZ185" s="2">
        <f t="shared" si="275"/>
        <v>0.99950129937394161</v>
      </c>
      <c r="EA185" s="2">
        <f t="shared" si="276"/>
        <v>0.99923822209720647</v>
      </c>
      <c r="EB185" s="2">
        <f t="shared" si="277"/>
        <v>0.99935824949421548</v>
      </c>
      <c r="EC185" s="2">
        <f t="shared" si="278"/>
        <v>0.99942062954157729</v>
      </c>
      <c r="ED185" s="2">
        <f t="shared" si="279"/>
        <v>0.99934367871626462</v>
      </c>
      <c r="EE185" s="2">
        <f t="shared" si="280"/>
        <v>0.99931126497863487</v>
      </c>
    </row>
    <row r="186" spans="2:135" x14ac:dyDescent="0.25">
      <c r="B186" s="2">
        <v>180</v>
      </c>
      <c r="C186">
        <v>62.5</v>
      </c>
      <c r="D186">
        <v>66.938999999999993</v>
      </c>
      <c r="E186">
        <v>69.257999999999996</v>
      </c>
      <c r="F186">
        <v>71.061000000000007</v>
      </c>
      <c r="G186">
        <v>73.727000000000004</v>
      </c>
      <c r="H186">
        <v>74.909000000000006</v>
      </c>
      <c r="I186">
        <v>75.424000000000007</v>
      </c>
      <c r="J186">
        <v>73.635999999999996</v>
      </c>
      <c r="K186">
        <v>71.97</v>
      </c>
      <c r="L186">
        <v>68.575999999999993</v>
      </c>
      <c r="M186">
        <v>62.241999999999997</v>
      </c>
      <c r="N186">
        <v>55.741999999999997</v>
      </c>
      <c r="O186">
        <v>46.626899999999999</v>
      </c>
      <c r="R186" s="5">
        <f t="shared" si="190"/>
        <v>63.654385408186627</v>
      </c>
      <c r="S186" s="5">
        <f t="shared" si="191"/>
        <v>66.948055823541779</v>
      </c>
      <c r="T186" s="5">
        <f t="shared" si="192"/>
        <v>69.506426827203001</v>
      </c>
      <c r="U186" s="5">
        <f t="shared" si="193"/>
        <v>71.668371982807884</v>
      </c>
      <c r="V186" s="5">
        <f t="shared" si="194"/>
        <v>74.221293950600483</v>
      </c>
      <c r="W186" s="5">
        <f t="shared" si="195"/>
        <v>74.784822699920937</v>
      </c>
      <c r="X186" s="5">
        <f t="shared" si="196"/>
        <v>75.257697434300837</v>
      </c>
      <c r="Y186" s="5">
        <f t="shared" si="197"/>
        <v>73.881831341424444</v>
      </c>
      <c r="Z186" s="5">
        <f t="shared" si="198"/>
        <v>72.020239620739488</v>
      </c>
      <c r="AA186" s="5">
        <f t="shared" si="199"/>
        <v>68.01533464949614</v>
      </c>
      <c r="AB186" s="5">
        <f t="shared" si="200"/>
        <v>62.382942430917794</v>
      </c>
      <c r="AC186" s="5">
        <f t="shared" si="201"/>
        <v>55.148422008708422</v>
      </c>
      <c r="AD186" s="5">
        <f t="shared" si="202"/>
        <v>47.05360318606963</v>
      </c>
      <c r="AE186" s="5"/>
      <c r="AG186" s="5">
        <f t="shared" si="283"/>
        <v>-1.1543854081866272</v>
      </c>
      <c r="AH186" s="5">
        <f t="shared" si="283"/>
        <v>-9.0558235417859123E-3</v>
      </c>
      <c r="AI186" s="5">
        <f t="shared" si="283"/>
        <v>-0.24842682720300502</v>
      </c>
      <c r="AJ186" s="5">
        <f t="shared" si="283"/>
        <v>-0.60737198280787652</v>
      </c>
      <c r="AK186" s="5">
        <f t="shared" si="282"/>
        <v>-0.49429395060047909</v>
      </c>
      <c r="AL186" s="5">
        <f t="shared" si="282"/>
        <v>0.12417730007906869</v>
      </c>
      <c r="AM186" s="5">
        <f t="shared" si="282"/>
        <v>0.16630256569916924</v>
      </c>
      <c r="AN186" s="5">
        <f t="shared" si="282"/>
        <v>-0.24583134142444862</v>
      </c>
      <c r="AO186" s="5">
        <f t="shared" si="281"/>
        <v>-5.023962073948951E-2</v>
      </c>
      <c r="AP186" s="5">
        <f t="shared" si="281"/>
        <v>0.56066535050385369</v>
      </c>
      <c r="AQ186" s="5">
        <f t="shared" si="281"/>
        <v>-0.14094243091779646</v>
      </c>
      <c r="AR186" s="5">
        <f t="shared" si="281"/>
        <v>0.59357799129157485</v>
      </c>
      <c r="AS186" s="5">
        <f t="shared" si="284"/>
        <v>-0.42670318606963065</v>
      </c>
      <c r="AV186" s="2">
        <f t="shared" si="203"/>
        <v>63.65438540818662</v>
      </c>
      <c r="AW186" s="2">
        <f t="shared" si="204"/>
        <v>66.948055823534219</v>
      </c>
      <c r="AX186" s="2">
        <f t="shared" si="205"/>
        <v>69.506426827203001</v>
      </c>
      <c r="AY186" s="2">
        <f t="shared" si="206"/>
        <v>71.668371982798433</v>
      </c>
      <c r="AZ186" s="2">
        <f t="shared" si="207"/>
        <v>74.221293950516525</v>
      </c>
      <c r="BA186" s="2">
        <f t="shared" si="208"/>
        <v>74.784822699870233</v>
      </c>
      <c r="BB186" s="2">
        <f t="shared" si="209"/>
        <v>75.257697434247575</v>
      </c>
      <c r="BC186" s="2">
        <f t="shared" si="210"/>
        <v>73.881831341423776</v>
      </c>
      <c r="BD186" s="2">
        <f t="shared" si="211"/>
        <v>72.020239586848049</v>
      </c>
      <c r="BE186" s="2">
        <f t="shared" si="212"/>
        <v>68.015334649376612</v>
      </c>
      <c r="BF186" s="2">
        <f t="shared" si="213"/>
        <v>62.382942430841652</v>
      </c>
      <c r="BG186" s="2">
        <f t="shared" si="214"/>
        <v>55.148422007280587</v>
      </c>
      <c r="BH186" s="2">
        <f t="shared" si="215"/>
        <v>47.053603132648043</v>
      </c>
      <c r="BK186" s="2" t="str">
        <f t="shared" si="216"/>
        <v/>
      </c>
      <c r="BL186" s="2" t="str">
        <f t="shared" si="217"/>
        <v/>
      </c>
      <c r="BM186" s="2" t="str">
        <f t="shared" si="218"/>
        <v/>
      </c>
      <c r="BN186" s="2" t="str">
        <f t="shared" si="219"/>
        <v/>
      </c>
      <c r="BO186" s="2" t="str">
        <f t="shared" si="220"/>
        <v/>
      </c>
      <c r="BP186" s="2" t="str">
        <f t="shared" si="221"/>
        <v/>
      </c>
      <c r="BQ186" s="2" t="str">
        <f t="shared" si="222"/>
        <v/>
      </c>
      <c r="BR186" s="2" t="str">
        <f t="shared" si="223"/>
        <v/>
      </c>
      <c r="BS186" s="2" t="str">
        <f t="shared" si="224"/>
        <v/>
      </c>
      <c r="BT186" s="2" t="str">
        <f t="shared" si="225"/>
        <v/>
      </c>
      <c r="BU186" s="2" t="str">
        <f t="shared" si="226"/>
        <v/>
      </c>
      <c r="BV186" s="2" t="str">
        <f t="shared" si="227"/>
        <v/>
      </c>
      <c r="BW186" s="2" t="str">
        <f t="shared" si="228"/>
        <v/>
      </c>
      <c r="BZ186" s="2">
        <f t="shared" si="229"/>
        <v>62.5</v>
      </c>
      <c r="CA186" s="2">
        <f t="shared" si="230"/>
        <v>66.938999999999993</v>
      </c>
      <c r="CB186" s="2">
        <f t="shared" si="231"/>
        <v>69.257999999999996</v>
      </c>
      <c r="CC186" s="2">
        <f t="shared" si="232"/>
        <v>71.061000000000007</v>
      </c>
      <c r="CD186" s="2">
        <f t="shared" si="233"/>
        <v>73.727000000000004</v>
      </c>
      <c r="CE186" s="2">
        <f t="shared" si="234"/>
        <v>74.909000000000006</v>
      </c>
      <c r="CF186" s="2">
        <f t="shared" si="235"/>
        <v>75.424000000000007</v>
      </c>
      <c r="CG186" s="2">
        <f t="shared" si="236"/>
        <v>73.635999999999996</v>
      </c>
      <c r="CH186" s="2">
        <f t="shared" si="237"/>
        <v>71.97</v>
      </c>
      <c r="CI186" s="2">
        <f t="shared" si="238"/>
        <v>68.575999999999993</v>
      </c>
      <c r="CJ186" s="2">
        <f t="shared" si="239"/>
        <v>62.241999999999997</v>
      </c>
      <c r="CK186" s="2">
        <f t="shared" si="240"/>
        <v>55.741999999999997</v>
      </c>
      <c r="CL186" s="2">
        <f t="shared" si="241"/>
        <v>46.626899999999999</v>
      </c>
      <c r="CO186" s="2">
        <f t="shared" si="242"/>
        <v>70.76597196637762</v>
      </c>
      <c r="CP186" s="2">
        <f t="shared" si="243"/>
        <v>71.588628945092921</v>
      </c>
      <c r="CQ186" s="2">
        <f t="shared" si="244"/>
        <v>73.82910387041629</v>
      </c>
      <c r="CR186" s="2">
        <f t="shared" si="245"/>
        <v>74.361161154344984</v>
      </c>
      <c r="CS186" s="2">
        <f t="shared" si="246"/>
        <v>79.180426090361621</v>
      </c>
      <c r="CT186" s="2">
        <f t="shared" si="247"/>
        <v>79.750728526524071</v>
      </c>
      <c r="CU186" s="2">
        <f t="shared" si="248"/>
        <v>79.740510596956582</v>
      </c>
      <c r="CV186" s="2">
        <f t="shared" si="249"/>
        <v>79.531018499120918</v>
      </c>
      <c r="CW186" s="2">
        <f t="shared" si="250"/>
        <v>77.814511478894431</v>
      </c>
      <c r="CX186" s="2">
        <f t="shared" si="251"/>
        <v>74.113623724909985</v>
      </c>
      <c r="CY186" s="2">
        <f t="shared" si="252"/>
        <v>68.872135722309608</v>
      </c>
      <c r="CZ186" s="2">
        <f t="shared" si="253"/>
        <v>59.486085836313769</v>
      </c>
      <c r="DA186" s="2">
        <f t="shared" si="254"/>
        <v>49.916311911097523</v>
      </c>
      <c r="DD186" s="2">
        <f t="shared" si="255"/>
        <v>63.650355163311126</v>
      </c>
      <c r="DE186" s="2">
        <f t="shared" si="256"/>
        <v>66.945688893752433</v>
      </c>
      <c r="DF186" s="2">
        <f t="shared" si="257"/>
        <v>69.504536710949623</v>
      </c>
      <c r="DG186" s="2">
        <f t="shared" si="258"/>
        <v>71.667050385705366</v>
      </c>
      <c r="DH186" s="2">
        <f t="shared" si="259"/>
        <v>74.218461861050969</v>
      </c>
      <c r="DI186" s="2">
        <f t="shared" si="260"/>
        <v>74.78210031296733</v>
      </c>
      <c r="DJ186" s="2">
        <f t="shared" si="261"/>
        <v>75.255219988986426</v>
      </c>
      <c r="DK186" s="2">
        <f t="shared" si="262"/>
        <v>73.879260694009986</v>
      </c>
      <c r="DL186" s="2">
        <f t="shared" si="263"/>
        <v>72.016210949235969</v>
      </c>
      <c r="DM186" s="2">
        <f t="shared" si="264"/>
        <v>68.011763129881516</v>
      </c>
      <c r="DN186" s="2">
        <f t="shared" si="265"/>
        <v>62.379511604404449</v>
      </c>
      <c r="DO186" s="2">
        <f t="shared" si="266"/>
        <v>55.145823897430688</v>
      </c>
      <c r="DP186" s="2">
        <f t="shared" si="267"/>
        <v>47.051803729178438</v>
      </c>
      <c r="DS186" s="2">
        <f t="shared" si="268"/>
        <v>0.99943360568914275</v>
      </c>
      <c r="DT186" s="2">
        <f t="shared" si="269"/>
        <v>0.99949020884275508</v>
      </c>
      <c r="DU186" s="2">
        <f t="shared" si="270"/>
        <v>0.99956293516005801</v>
      </c>
      <c r="DV186" s="2">
        <f t="shared" si="271"/>
        <v>0.9995094496082173</v>
      </c>
      <c r="DW186" s="2">
        <f t="shared" si="272"/>
        <v>0.99942924024949009</v>
      </c>
      <c r="DX186" s="2">
        <f t="shared" si="273"/>
        <v>0.99945208480371495</v>
      </c>
      <c r="DY186" s="2">
        <f t="shared" si="274"/>
        <v>0.99944765111612999</v>
      </c>
      <c r="DZ186" s="2">
        <f t="shared" si="275"/>
        <v>0.99954515966493374</v>
      </c>
      <c r="EA186" s="2">
        <f t="shared" si="276"/>
        <v>0.99930520372452791</v>
      </c>
      <c r="EB186" s="2">
        <f t="shared" si="277"/>
        <v>0.99941468353144569</v>
      </c>
      <c r="EC186" s="2">
        <f t="shared" si="278"/>
        <v>0.99947158092399901</v>
      </c>
      <c r="ED186" s="2">
        <f t="shared" si="279"/>
        <v>0.99940139330610034</v>
      </c>
      <c r="EE186" s="2">
        <f t="shared" si="280"/>
        <v>0.99937182812709136</v>
      </c>
    </row>
    <row r="187" spans="2:135" x14ac:dyDescent="0.25">
      <c r="B187" s="2">
        <v>181</v>
      </c>
      <c r="C187">
        <v>63.787999999999997</v>
      </c>
      <c r="D187">
        <v>65.938999999999993</v>
      </c>
      <c r="E187">
        <v>68.652000000000001</v>
      </c>
      <c r="F187">
        <v>71.847999999999999</v>
      </c>
      <c r="G187">
        <v>75.090999999999994</v>
      </c>
      <c r="H187">
        <v>74.212000000000003</v>
      </c>
      <c r="I187">
        <v>74.817999999999998</v>
      </c>
      <c r="J187">
        <v>74.242000000000004</v>
      </c>
      <c r="K187">
        <v>71.182000000000002</v>
      </c>
      <c r="L187">
        <v>67.03</v>
      </c>
      <c r="M187">
        <v>62.273000000000003</v>
      </c>
      <c r="N187">
        <v>55.061</v>
      </c>
      <c r="O187">
        <v>46.402999999999999</v>
      </c>
      <c r="R187" s="5">
        <f t="shared" si="190"/>
        <v>63.575409757011229</v>
      </c>
      <c r="S187" s="5">
        <f t="shared" si="191"/>
        <v>66.894632555676964</v>
      </c>
      <c r="T187" s="5">
        <f t="shared" si="192"/>
        <v>69.460117271117284</v>
      </c>
      <c r="U187" s="5">
        <f t="shared" si="193"/>
        <v>71.644816996799008</v>
      </c>
      <c r="V187" s="5">
        <f t="shared" si="194"/>
        <v>74.191059388388581</v>
      </c>
      <c r="W187" s="5">
        <f t="shared" si="195"/>
        <v>74.749166465393628</v>
      </c>
      <c r="X187" s="5">
        <f t="shared" si="196"/>
        <v>75.226038512814966</v>
      </c>
      <c r="Y187" s="5">
        <f t="shared" si="197"/>
        <v>73.835296237108722</v>
      </c>
      <c r="Z187" s="5">
        <f t="shared" si="198"/>
        <v>71.972876138939199</v>
      </c>
      <c r="AA187" s="5">
        <f t="shared" si="199"/>
        <v>67.971264614208465</v>
      </c>
      <c r="AB187" s="5">
        <f t="shared" si="200"/>
        <v>62.339178991822052</v>
      </c>
      <c r="AC187" s="5">
        <f t="shared" si="201"/>
        <v>55.120286698425872</v>
      </c>
      <c r="AD187" s="5">
        <f t="shared" si="202"/>
        <v>47.040852998337584</v>
      </c>
      <c r="AE187" s="5"/>
      <c r="AG187" s="5">
        <f t="shared" si="283"/>
        <v>0.21259024298876739</v>
      </c>
      <c r="AH187" s="5">
        <f t="shared" si="283"/>
        <v>-0.9556325556769707</v>
      </c>
      <c r="AI187" s="5">
        <f t="shared" si="283"/>
        <v>-0.8081172711172826</v>
      </c>
      <c r="AJ187" s="5">
        <f t="shared" si="283"/>
        <v>0.2031830032009907</v>
      </c>
      <c r="AK187" s="5">
        <f t="shared" si="282"/>
        <v>0.89994061161141303</v>
      </c>
      <c r="AL187" s="5">
        <f t="shared" si="282"/>
        <v>-0.537166465393625</v>
      </c>
      <c r="AM187" s="5">
        <f t="shared" si="282"/>
        <v>-0.40803851281496861</v>
      </c>
      <c r="AN187" s="5">
        <f t="shared" si="282"/>
        <v>0.40670376289128285</v>
      </c>
      <c r="AO187" s="5">
        <f t="shared" si="281"/>
        <v>-0.79087613893919695</v>
      </c>
      <c r="AP187" s="5">
        <f t="shared" si="281"/>
        <v>-0.94126461420846397</v>
      </c>
      <c r="AQ187" s="5">
        <f t="shared" si="281"/>
        <v>-6.6178991822049227E-2</v>
      </c>
      <c r="AR187" s="5">
        <f t="shared" si="281"/>
        <v>-5.9286698425871975E-2</v>
      </c>
      <c r="AS187" s="5">
        <f t="shared" si="284"/>
        <v>-0.63785299833758557</v>
      </c>
      <c r="AV187" s="2">
        <f t="shared" si="203"/>
        <v>63.575409757011229</v>
      </c>
      <c r="AW187" s="2">
        <f t="shared" si="204"/>
        <v>66.894632555675571</v>
      </c>
      <c r="AX187" s="2">
        <f t="shared" si="205"/>
        <v>69.460117271117284</v>
      </c>
      <c r="AY187" s="2">
        <f t="shared" si="206"/>
        <v>71.64481699679736</v>
      </c>
      <c r="AZ187" s="2">
        <f t="shared" si="207"/>
        <v>74.191059388372892</v>
      </c>
      <c r="BA187" s="2">
        <f t="shared" si="208"/>
        <v>74.749166465384661</v>
      </c>
      <c r="BB187" s="2">
        <f t="shared" si="209"/>
        <v>75.226038512805673</v>
      </c>
      <c r="BC187" s="2">
        <f t="shared" si="210"/>
        <v>73.835296237108622</v>
      </c>
      <c r="BD187" s="2">
        <f t="shared" si="211"/>
        <v>71.972876131236958</v>
      </c>
      <c r="BE187" s="2">
        <f t="shared" si="212"/>
        <v>67.971264614187177</v>
      </c>
      <c r="BF187" s="2">
        <f t="shared" si="213"/>
        <v>62.339178991808588</v>
      </c>
      <c r="BG187" s="2">
        <f t="shared" si="214"/>
        <v>55.120286698142756</v>
      </c>
      <c r="BH187" s="2">
        <f t="shared" si="215"/>
        <v>47.040852985924282</v>
      </c>
      <c r="BK187" s="2" t="str">
        <f t="shared" si="216"/>
        <v/>
      </c>
      <c r="BL187" s="2" t="str">
        <f t="shared" si="217"/>
        <v/>
      </c>
      <c r="BM187" s="2" t="str">
        <f t="shared" si="218"/>
        <v/>
      </c>
      <c r="BN187" s="2" t="str">
        <f t="shared" si="219"/>
        <v/>
      </c>
      <c r="BO187" s="2" t="str">
        <f t="shared" si="220"/>
        <v/>
      </c>
      <c r="BP187" s="2" t="str">
        <f t="shared" si="221"/>
        <v/>
      </c>
      <c r="BQ187" s="2" t="str">
        <f t="shared" si="222"/>
        <v/>
      </c>
      <c r="BR187" s="2" t="str">
        <f t="shared" si="223"/>
        <v/>
      </c>
      <c r="BS187" s="2" t="str">
        <f t="shared" si="224"/>
        <v/>
      </c>
      <c r="BT187" s="2" t="str">
        <f t="shared" si="225"/>
        <v/>
      </c>
      <c r="BU187" s="2" t="str">
        <f t="shared" si="226"/>
        <v/>
      </c>
      <c r="BV187" s="2" t="str">
        <f t="shared" si="227"/>
        <v/>
      </c>
      <c r="BW187" s="2" t="str">
        <f t="shared" si="228"/>
        <v/>
      </c>
      <c r="BZ187" s="2">
        <f t="shared" si="229"/>
        <v>63.787999999999997</v>
      </c>
      <c r="CA187" s="2">
        <f t="shared" si="230"/>
        <v>65.938999999999993</v>
      </c>
      <c r="CB187" s="2">
        <f t="shared" si="231"/>
        <v>68.652000000000001</v>
      </c>
      <c r="CC187" s="2">
        <f t="shared" si="232"/>
        <v>71.847999999999999</v>
      </c>
      <c r="CD187" s="2">
        <f t="shared" si="233"/>
        <v>75.090999999999994</v>
      </c>
      <c r="CE187" s="2">
        <f t="shared" si="234"/>
        <v>74.212000000000003</v>
      </c>
      <c r="CF187" s="2">
        <f t="shared" si="235"/>
        <v>74.817999999999998</v>
      </c>
      <c r="CG187" s="2">
        <f t="shared" si="236"/>
        <v>74.242000000000004</v>
      </c>
      <c r="CH187" s="2">
        <f t="shared" si="237"/>
        <v>71.182000000000002</v>
      </c>
      <c r="CI187" s="2">
        <f t="shared" si="238"/>
        <v>67.03</v>
      </c>
      <c r="CJ187" s="2">
        <f t="shared" si="239"/>
        <v>62.273000000000003</v>
      </c>
      <c r="CK187" s="2">
        <f t="shared" si="240"/>
        <v>55.061</v>
      </c>
      <c r="CL187" s="2">
        <f t="shared" si="241"/>
        <v>46.402999999999999</v>
      </c>
      <c r="CO187" s="2">
        <f t="shared" si="242"/>
        <v>70.763321944188121</v>
      </c>
      <c r="CP187" s="2">
        <f t="shared" si="243"/>
        <v>71.582814047340605</v>
      </c>
      <c r="CQ187" s="2">
        <f t="shared" si="244"/>
        <v>73.826156933162281</v>
      </c>
      <c r="CR187" s="2">
        <f t="shared" si="245"/>
        <v>74.362726737117569</v>
      </c>
      <c r="CS187" s="2">
        <f t="shared" si="246"/>
        <v>79.204642406896696</v>
      </c>
      <c r="CT187" s="2">
        <f t="shared" si="247"/>
        <v>79.768976813148157</v>
      </c>
      <c r="CU187" s="2">
        <f t="shared" si="248"/>
        <v>79.754004887906035</v>
      </c>
      <c r="CV187" s="2">
        <f t="shared" si="249"/>
        <v>79.541003924918897</v>
      </c>
      <c r="CW187" s="2">
        <f t="shared" si="250"/>
        <v>77.83041003363887</v>
      </c>
      <c r="CX187" s="2">
        <f t="shared" si="251"/>
        <v>74.13678275350739</v>
      </c>
      <c r="CY187" s="2">
        <f t="shared" si="252"/>
        <v>68.898033691554971</v>
      </c>
      <c r="CZ187" s="2">
        <f t="shared" si="253"/>
        <v>59.505208019375679</v>
      </c>
      <c r="DA187" s="2">
        <f t="shared" si="254"/>
        <v>49.934188592194253</v>
      </c>
      <c r="DD187" s="2">
        <f t="shared" si="255"/>
        <v>63.57169468106062</v>
      </c>
      <c r="DE187" s="2">
        <f t="shared" si="256"/>
        <v>66.892451743968223</v>
      </c>
      <c r="DF187" s="2">
        <f t="shared" si="257"/>
        <v>69.458376172367537</v>
      </c>
      <c r="DG187" s="2">
        <f t="shared" si="258"/>
        <v>71.643600441784614</v>
      </c>
      <c r="DH187" s="2">
        <f t="shared" si="259"/>
        <v>74.188448132085284</v>
      </c>
      <c r="DI187" s="2">
        <f t="shared" si="260"/>
        <v>74.746656667916326</v>
      </c>
      <c r="DJ187" s="2">
        <f t="shared" si="261"/>
        <v>75.223756297454941</v>
      </c>
      <c r="DK187" s="2">
        <f t="shared" si="262"/>
        <v>73.832928322326509</v>
      </c>
      <c r="DL187" s="2">
        <f t="shared" si="263"/>
        <v>71.969161855480237</v>
      </c>
      <c r="DM187" s="2">
        <f t="shared" si="264"/>
        <v>67.967971440796362</v>
      </c>
      <c r="DN187" s="2">
        <f t="shared" si="265"/>
        <v>62.336016451661401</v>
      </c>
      <c r="DO187" s="2">
        <f t="shared" si="266"/>
        <v>55.117891378788279</v>
      </c>
      <c r="DP187" s="2">
        <f t="shared" si="267"/>
        <v>47.03919435333065</v>
      </c>
      <c r="DS187" s="2">
        <f t="shared" si="268"/>
        <v>0.99948341650440431</v>
      </c>
      <c r="DT187" s="2">
        <f t="shared" si="269"/>
        <v>0.99953504408267757</v>
      </c>
      <c r="DU187" s="2">
        <f t="shared" si="270"/>
        <v>0.9996013767986317</v>
      </c>
      <c r="DV187" s="2">
        <f t="shared" si="271"/>
        <v>0.99955259341398095</v>
      </c>
      <c r="DW187" s="2">
        <f t="shared" si="272"/>
        <v>0.99947943477773193</v>
      </c>
      <c r="DX187" s="2">
        <f t="shared" si="273"/>
        <v>0.99950027130972108</v>
      </c>
      <c r="DY187" s="2">
        <f t="shared" si="274"/>
        <v>0.99949622734709342</v>
      </c>
      <c r="DZ187" s="2">
        <f t="shared" si="275"/>
        <v>0.99958516408208709</v>
      </c>
      <c r="EA187" s="2">
        <f t="shared" si="276"/>
        <v>0.99936629952463762</v>
      </c>
      <c r="EB187" s="2">
        <f t="shared" si="277"/>
        <v>0.99946615754253498</v>
      </c>
      <c r="EC187" s="2">
        <f t="shared" si="278"/>
        <v>0.99951805366679713</v>
      </c>
      <c r="ED187" s="2">
        <f t="shared" si="279"/>
        <v>0.99945403545020794</v>
      </c>
      <c r="EE187" s="2">
        <f t="shared" si="280"/>
        <v>0.99942706877569321</v>
      </c>
    </row>
    <row r="188" spans="2:135" x14ac:dyDescent="0.25">
      <c r="B188" s="2">
        <v>182</v>
      </c>
      <c r="C188">
        <v>63.182000000000002</v>
      </c>
      <c r="D188">
        <v>66.590999999999994</v>
      </c>
      <c r="E188">
        <v>68.424000000000007</v>
      </c>
      <c r="F188">
        <v>72.015000000000001</v>
      </c>
      <c r="G188">
        <v>73.075999999999993</v>
      </c>
      <c r="H188">
        <v>74.772999999999996</v>
      </c>
      <c r="I188">
        <v>75.802999999999997</v>
      </c>
      <c r="J188">
        <v>72.894000000000005</v>
      </c>
      <c r="K188">
        <v>71.347999999999999</v>
      </c>
      <c r="L188">
        <v>67.682000000000002</v>
      </c>
      <c r="M188">
        <v>61.97</v>
      </c>
      <c r="N188">
        <v>55.121000000000002</v>
      </c>
      <c r="O188">
        <v>47.253700000000002</v>
      </c>
      <c r="R188" s="5">
        <f t="shared" si="190"/>
        <v>63.496458354775676</v>
      </c>
      <c r="S188" s="5">
        <f t="shared" si="191"/>
        <v>66.841223709456131</v>
      </c>
      <c r="T188" s="5">
        <f t="shared" si="192"/>
        <v>69.413819301213223</v>
      </c>
      <c r="U188" s="5">
        <f t="shared" si="193"/>
        <v>71.621270260630965</v>
      </c>
      <c r="V188" s="5">
        <f t="shared" si="194"/>
        <v>74.160841753744947</v>
      </c>
      <c r="W188" s="5">
        <f t="shared" si="195"/>
        <v>74.713526557616746</v>
      </c>
      <c r="X188" s="5">
        <f t="shared" si="196"/>
        <v>75.194394760014433</v>
      </c>
      <c r="Y188" s="5">
        <f t="shared" si="197"/>
        <v>73.788776901183709</v>
      </c>
      <c r="Z188" s="5">
        <f t="shared" si="198"/>
        <v>71.925536794118955</v>
      </c>
      <c r="AA188" s="5">
        <f t="shared" si="199"/>
        <v>67.927215900461235</v>
      </c>
      <c r="AB188" s="5">
        <f t="shared" si="200"/>
        <v>62.29543619449619</v>
      </c>
      <c r="AC188" s="5">
        <f t="shared" si="201"/>
        <v>55.092166953228343</v>
      </c>
      <c r="AD188" s="5">
        <f t="shared" si="202"/>
        <v>47.028113677736805</v>
      </c>
      <c r="AE188" s="5"/>
      <c r="AG188" s="5">
        <f t="shared" si="283"/>
        <v>-0.31445835477567385</v>
      </c>
      <c r="AH188" s="5">
        <f t="shared" si="283"/>
        <v>-0.25022370945613659</v>
      </c>
      <c r="AI188" s="5">
        <f t="shared" si="283"/>
        <v>-0.98981930121321682</v>
      </c>
      <c r="AJ188" s="5">
        <f t="shared" si="283"/>
        <v>0.39372973936903577</v>
      </c>
      <c r="AK188" s="5">
        <f t="shared" si="282"/>
        <v>-1.0848417537449535</v>
      </c>
      <c r="AL188" s="5">
        <f t="shared" si="282"/>
        <v>5.9473442383250585E-2</v>
      </c>
      <c r="AM188" s="5">
        <f t="shared" si="282"/>
        <v>0.60860523998556459</v>
      </c>
      <c r="AN188" s="5">
        <f t="shared" si="282"/>
        <v>-0.8947769011837039</v>
      </c>
      <c r="AO188" s="5">
        <f t="shared" si="281"/>
        <v>-0.57753679411895575</v>
      </c>
      <c r="AP188" s="5">
        <f t="shared" si="281"/>
        <v>-0.24521590046123265</v>
      </c>
      <c r="AQ188" s="5">
        <f t="shared" si="281"/>
        <v>-0.32543619449619143</v>
      </c>
      <c r="AR188" s="5">
        <f t="shared" si="281"/>
        <v>2.8833046771659099E-2</v>
      </c>
      <c r="AS188" s="5">
        <f t="shared" si="284"/>
        <v>0.2255863222631973</v>
      </c>
      <c r="AV188" s="2">
        <f t="shared" si="203"/>
        <v>63.496458354775676</v>
      </c>
      <c r="AW188" s="2">
        <f t="shared" si="204"/>
        <v>66.841223709455889</v>
      </c>
      <c r="AX188" s="2">
        <f t="shared" si="205"/>
        <v>69.413819301213223</v>
      </c>
      <c r="AY188" s="2">
        <f t="shared" si="206"/>
        <v>71.621270260630695</v>
      </c>
      <c r="AZ188" s="2">
        <f t="shared" si="207"/>
        <v>74.160841753742176</v>
      </c>
      <c r="BA188" s="2">
        <f t="shared" si="208"/>
        <v>74.713526557615253</v>
      </c>
      <c r="BB188" s="2">
        <f t="shared" si="209"/>
        <v>75.194394760012898</v>
      </c>
      <c r="BC188" s="2">
        <f t="shared" si="210"/>
        <v>73.788776901183695</v>
      </c>
      <c r="BD188" s="2">
        <f t="shared" si="211"/>
        <v>71.925536792465863</v>
      </c>
      <c r="BE188" s="2">
        <f t="shared" si="212"/>
        <v>67.927215900457668</v>
      </c>
      <c r="BF188" s="2">
        <f t="shared" si="213"/>
        <v>62.295436194493945</v>
      </c>
      <c r="BG188" s="2">
        <f t="shared" si="214"/>
        <v>55.092166953175358</v>
      </c>
      <c r="BH188" s="2">
        <f t="shared" si="215"/>
        <v>47.028113675009898</v>
      </c>
      <c r="BK188" s="2" t="str">
        <f t="shared" si="216"/>
        <v/>
      </c>
      <c r="BL188" s="2" t="str">
        <f t="shared" si="217"/>
        <v/>
      </c>
      <c r="BM188" s="2" t="str">
        <f t="shared" si="218"/>
        <v/>
      </c>
      <c r="BN188" s="2" t="str">
        <f t="shared" si="219"/>
        <v/>
      </c>
      <c r="BO188" s="2" t="str">
        <f t="shared" si="220"/>
        <v/>
      </c>
      <c r="BP188" s="2" t="str">
        <f t="shared" si="221"/>
        <v/>
      </c>
      <c r="BQ188" s="2" t="str">
        <f t="shared" si="222"/>
        <v/>
      </c>
      <c r="BR188" s="2" t="str">
        <f t="shared" si="223"/>
        <v/>
      </c>
      <c r="BS188" s="2" t="str">
        <f t="shared" si="224"/>
        <v/>
      </c>
      <c r="BT188" s="2" t="str">
        <f t="shared" si="225"/>
        <v/>
      </c>
      <c r="BU188" s="2" t="str">
        <f t="shared" si="226"/>
        <v/>
      </c>
      <c r="BV188" s="2" t="str">
        <f t="shared" si="227"/>
        <v/>
      </c>
      <c r="BW188" s="2" t="str">
        <f t="shared" si="228"/>
        <v/>
      </c>
      <c r="BZ188" s="2">
        <f t="shared" si="229"/>
        <v>63.182000000000002</v>
      </c>
      <c r="CA188" s="2">
        <f t="shared" si="230"/>
        <v>66.590999999999994</v>
      </c>
      <c r="CB188" s="2">
        <f t="shared" si="231"/>
        <v>68.424000000000007</v>
      </c>
      <c r="CC188" s="2">
        <f t="shared" si="232"/>
        <v>72.015000000000001</v>
      </c>
      <c r="CD188" s="2">
        <f t="shared" si="233"/>
        <v>73.075999999999993</v>
      </c>
      <c r="CE188" s="2">
        <f t="shared" si="234"/>
        <v>74.772999999999996</v>
      </c>
      <c r="CF188" s="2">
        <f t="shared" si="235"/>
        <v>75.802999999999997</v>
      </c>
      <c r="CG188" s="2">
        <f t="shared" si="236"/>
        <v>72.894000000000005</v>
      </c>
      <c r="CH188" s="2">
        <f t="shared" si="237"/>
        <v>71.347999999999999</v>
      </c>
      <c r="CI188" s="2">
        <f t="shared" si="238"/>
        <v>67.682000000000002</v>
      </c>
      <c r="CJ188" s="2">
        <f t="shared" si="239"/>
        <v>61.97</v>
      </c>
      <c r="CK188" s="2">
        <f t="shared" si="240"/>
        <v>55.121000000000002</v>
      </c>
      <c r="CL188" s="2">
        <f t="shared" si="241"/>
        <v>47.253700000000002</v>
      </c>
      <c r="CO188" s="2">
        <f t="shared" si="242"/>
        <v>70.760671921998608</v>
      </c>
      <c r="CP188" s="2">
        <f t="shared" si="243"/>
        <v>71.576999149588289</v>
      </c>
      <c r="CQ188" s="2">
        <f t="shared" si="244"/>
        <v>73.823209995908257</v>
      </c>
      <c r="CR188" s="2">
        <f t="shared" si="245"/>
        <v>74.364292319890168</v>
      </c>
      <c r="CS188" s="2">
        <f t="shared" si="246"/>
        <v>79.228858723431784</v>
      </c>
      <c r="CT188" s="2">
        <f t="shared" si="247"/>
        <v>79.787225099772257</v>
      </c>
      <c r="CU188" s="2">
        <f t="shared" si="248"/>
        <v>79.767499178855488</v>
      </c>
      <c r="CV188" s="2">
        <f t="shared" si="249"/>
        <v>79.550989350716875</v>
      </c>
      <c r="CW188" s="2">
        <f t="shared" si="250"/>
        <v>77.846308588383309</v>
      </c>
      <c r="CX188" s="2">
        <f t="shared" si="251"/>
        <v>74.159941782104795</v>
      </c>
      <c r="CY188" s="2">
        <f t="shared" si="252"/>
        <v>68.923931660800335</v>
      </c>
      <c r="CZ188" s="2">
        <f t="shared" si="253"/>
        <v>59.524330202437589</v>
      </c>
      <c r="DA188" s="2">
        <f t="shared" si="254"/>
        <v>49.952065273290984</v>
      </c>
      <c r="DD188" s="2">
        <f t="shared" si="255"/>
        <v>63.493034198810122</v>
      </c>
      <c r="DE188" s="2">
        <f t="shared" si="256"/>
        <v>66.839214594184028</v>
      </c>
      <c r="DF188" s="2">
        <f t="shared" si="257"/>
        <v>69.412215633785465</v>
      </c>
      <c r="DG188" s="2">
        <f t="shared" si="258"/>
        <v>71.620150497863861</v>
      </c>
      <c r="DH188" s="2">
        <f t="shared" si="259"/>
        <v>74.158434403119585</v>
      </c>
      <c r="DI188" s="2">
        <f t="shared" si="260"/>
        <v>74.711213022865337</v>
      </c>
      <c r="DJ188" s="2">
        <f t="shared" si="261"/>
        <v>75.19229260592347</v>
      </c>
      <c r="DK188" s="2">
        <f t="shared" si="262"/>
        <v>73.786595950643047</v>
      </c>
      <c r="DL188" s="2">
        <f t="shared" si="263"/>
        <v>71.922112761724492</v>
      </c>
      <c r="DM188" s="2">
        <f t="shared" si="264"/>
        <v>67.924179751711193</v>
      </c>
      <c r="DN188" s="2">
        <f t="shared" si="265"/>
        <v>62.292521298918345</v>
      </c>
      <c r="DO188" s="2">
        <f t="shared" si="266"/>
        <v>55.089958860145877</v>
      </c>
      <c r="DP188" s="2">
        <f t="shared" si="267"/>
        <v>47.026584977482869</v>
      </c>
      <c r="DS188" s="2">
        <f t="shared" si="268"/>
        <v>0.999528848836998</v>
      </c>
      <c r="DT188" s="2">
        <f t="shared" si="269"/>
        <v>0.99957593781473697</v>
      </c>
      <c r="DU188" s="2">
        <f t="shared" si="270"/>
        <v>0.99963643856779028</v>
      </c>
      <c r="DV188" s="2">
        <f t="shared" si="271"/>
        <v>0.99959194428005049</v>
      </c>
      <c r="DW188" s="2">
        <f t="shared" si="272"/>
        <v>0.99952521712769915</v>
      </c>
      <c r="DX188" s="2">
        <f t="shared" si="273"/>
        <v>0.99954422197684611</v>
      </c>
      <c r="DY188" s="2">
        <f t="shared" si="274"/>
        <v>0.99954053351342176</v>
      </c>
      <c r="DZ188" s="2">
        <f t="shared" si="275"/>
        <v>0.99962165133618031</v>
      </c>
      <c r="EA188" s="2">
        <f t="shared" si="276"/>
        <v>0.99942202607044739</v>
      </c>
      <c r="EB188" s="2">
        <f t="shared" si="277"/>
        <v>0.99951310702177631</v>
      </c>
      <c r="EC188" s="2">
        <f t="shared" si="278"/>
        <v>0.99956044108017217</v>
      </c>
      <c r="ED188" s="2">
        <f t="shared" si="279"/>
        <v>0.99950205049170782</v>
      </c>
      <c r="EE188" s="2">
        <f t="shared" si="280"/>
        <v>0.99947745417078349</v>
      </c>
    </row>
    <row r="189" spans="2:135" x14ac:dyDescent="0.25">
      <c r="B189" s="2">
        <v>183</v>
      </c>
      <c r="C189">
        <v>62.726999999999997</v>
      </c>
      <c r="D189">
        <v>66.742000000000004</v>
      </c>
      <c r="E189">
        <v>68.652000000000001</v>
      </c>
      <c r="F189">
        <v>71.561000000000007</v>
      </c>
      <c r="G189">
        <v>75.015000000000001</v>
      </c>
      <c r="H189">
        <v>73.667000000000002</v>
      </c>
      <c r="I189">
        <v>74.864000000000004</v>
      </c>
      <c r="J189">
        <v>72.47</v>
      </c>
      <c r="K189">
        <v>71.045000000000002</v>
      </c>
      <c r="L189">
        <v>67.135999999999996</v>
      </c>
      <c r="M189">
        <v>61.893999999999998</v>
      </c>
      <c r="N189">
        <v>55.454999999999998</v>
      </c>
      <c r="O189">
        <v>46.417900000000003</v>
      </c>
      <c r="R189" s="5">
        <f t="shared" si="190"/>
        <v>63.417529376049664</v>
      </c>
      <c r="S189" s="5">
        <f t="shared" si="191"/>
        <v>66.787828188885143</v>
      </c>
      <c r="T189" s="5">
        <f t="shared" si="192"/>
        <v>69.367532032945462</v>
      </c>
      <c r="U189" s="5">
        <f t="shared" si="193"/>
        <v>71.597731136285802</v>
      </c>
      <c r="V189" s="5">
        <f t="shared" si="194"/>
        <v>74.130639778717168</v>
      </c>
      <c r="W189" s="5">
        <f t="shared" si="195"/>
        <v>74.677901750466106</v>
      </c>
      <c r="X189" s="5">
        <f t="shared" si="196"/>
        <v>75.162765019102537</v>
      </c>
      <c r="Y189" s="5">
        <f t="shared" si="197"/>
        <v>73.742272129269764</v>
      </c>
      <c r="Z189" s="5">
        <f t="shared" si="198"/>
        <v>71.878219762828166</v>
      </c>
      <c r="AA189" s="5">
        <f t="shared" si="199"/>
        <v>67.883186912677914</v>
      </c>
      <c r="AB189" s="5">
        <f t="shared" si="200"/>
        <v>62.251712484922344</v>
      </c>
      <c r="AC189" s="5">
        <f t="shared" si="201"/>
        <v>55.06406160466674</v>
      </c>
      <c r="AD189" s="5">
        <f t="shared" si="202"/>
        <v>47.015384384352394</v>
      </c>
      <c r="AE189" s="5"/>
      <c r="AG189" s="5">
        <f t="shared" si="283"/>
        <v>-0.69052937604966758</v>
      </c>
      <c r="AH189" s="5">
        <f t="shared" si="283"/>
        <v>-4.5828188885138843E-2</v>
      </c>
      <c r="AI189" s="5">
        <f t="shared" si="283"/>
        <v>-0.71553203294546108</v>
      </c>
      <c r="AJ189" s="5">
        <f t="shared" si="283"/>
        <v>-3.6731136285794719E-2</v>
      </c>
      <c r="AK189" s="5">
        <f t="shared" si="282"/>
        <v>0.88436022128283298</v>
      </c>
      <c r="AL189" s="5">
        <f t="shared" si="282"/>
        <v>-1.010901750466104</v>
      </c>
      <c r="AM189" s="5">
        <f t="shared" si="282"/>
        <v>-0.29876501910253239</v>
      </c>
      <c r="AN189" s="5">
        <f t="shared" si="282"/>
        <v>-1.2722721292697656</v>
      </c>
      <c r="AO189" s="5">
        <f t="shared" si="281"/>
        <v>-0.83321976282816479</v>
      </c>
      <c r="AP189" s="5">
        <f t="shared" si="281"/>
        <v>-0.74718691267791826</v>
      </c>
      <c r="AQ189" s="5">
        <f t="shared" si="281"/>
        <v>-0.3577124849223452</v>
      </c>
      <c r="AR189" s="5">
        <f t="shared" si="281"/>
        <v>0.39093839533325792</v>
      </c>
      <c r="AS189" s="5">
        <f t="shared" si="284"/>
        <v>-0.59748438435239137</v>
      </c>
      <c r="AV189" s="2">
        <f t="shared" si="203"/>
        <v>63.417529376049664</v>
      </c>
      <c r="AW189" s="2">
        <f t="shared" si="204"/>
        <v>66.787828188885101</v>
      </c>
      <c r="AX189" s="2">
        <f t="shared" si="205"/>
        <v>69.367532032945462</v>
      </c>
      <c r="AY189" s="2">
        <f t="shared" si="206"/>
        <v>71.597731136285759</v>
      </c>
      <c r="AZ189" s="2">
        <f t="shared" si="207"/>
        <v>74.130639778716713</v>
      </c>
      <c r="BA189" s="2">
        <f t="shared" si="208"/>
        <v>74.677901750465864</v>
      </c>
      <c r="BB189" s="2">
        <f t="shared" si="209"/>
        <v>75.162765019102295</v>
      </c>
      <c r="BC189" s="2">
        <f t="shared" si="210"/>
        <v>73.742272129269764</v>
      </c>
      <c r="BD189" s="2">
        <f t="shared" si="211"/>
        <v>71.878219762493103</v>
      </c>
      <c r="BE189" s="2">
        <f t="shared" si="212"/>
        <v>67.883186912677346</v>
      </c>
      <c r="BF189" s="2">
        <f t="shared" si="213"/>
        <v>62.251712484921988</v>
      </c>
      <c r="BG189" s="2">
        <f t="shared" si="214"/>
        <v>55.064061604657383</v>
      </c>
      <c r="BH189" s="2">
        <f t="shared" si="215"/>
        <v>47.015384383786071</v>
      </c>
      <c r="BK189" s="2" t="str">
        <f t="shared" si="216"/>
        <v/>
      </c>
      <c r="BL189" s="2" t="str">
        <f t="shared" si="217"/>
        <v/>
      </c>
      <c r="BM189" s="2" t="str">
        <f t="shared" si="218"/>
        <v/>
      </c>
      <c r="BN189" s="2" t="str">
        <f t="shared" si="219"/>
        <v/>
      </c>
      <c r="BO189" s="2" t="str">
        <f t="shared" si="220"/>
        <v/>
      </c>
      <c r="BP189" s="2" t="str">
        <f t="shared" si="221"/>
        <v/>
      </c>
      <c r="BQ189" s="2" t="str">
        <f t="shared" si="222"/>
        <v/>
      </c>
      <c r="BR189" s="2" t="str">
        <f t="shared" si="223"/>
        <v/>
      </c>
      <c r="BS189" s="2" t="str">
        <f t="shared" si="224"/>
        <v/>
      </c>
      <c r="BT189" s="2" t="str">
        <f t="shared" si="225"/>
        <v/>
      </c>
      <c r="BU189" s="2" t="str">
        <f t="shared" si="226"/>
        <v/>
      </c>
      <c r="BV189" s="2" t="str">
        <f t="shared" si="227"/>
        <v/>
      </c>
      <c r="BW189" s="2" t="str">
        <f t="shared" si="228"/>
        <v/>
      </c>
      <c r="BZ189" s="2">
        <f t="shared" si="229"/>
        <v>62.726999999999997</v>
      </c>
      <c r="CA189" s="2">
        <f t="shared" si="230"/>
        <v>66.742000000000004</v>
      </c>
      <c r="CB189" s="2">
        <f t="shared" si="231"/>
        <v>68.652000000000001</v>
      </c>
      <c r="CC189" s="2">
        <f t="shared" si="232"/>
        <v>71.561000000000007</v>
      </c>
      <c r="CD189" s="2">
        <f t="shared" si="233"/>
        <v>75.015000000000001</v>
      </c>
      <c r="CE189" s="2">
        <f t="shared" si="234"/>
        <v>73.667000000000002</v>
      </c>
      <c r="CF189" s="2">
        <f t="shared" si="235"/>
        <v>74.864000000000004</v>
      </c>
      <c r="CG189" s="2">
        <f t="shared" si="236"/>
        <v>72.47</v>
      </c>
      <c r="CH189" s="2">
        <f t="shared" si="237"/>
        <v>71.045000000000002</v>
      </c>
      <c r="CI189" s="2">
        <f t="shared" si="238"/>
        <v>67.135999999999996</v>
      </c>
      <c r="CJ189" s="2">
        <f t="shared" si="239"/>
        <v>61.893999999999998</v>
      </c>
      <c r="CK189" s="2">
        <f t="shared" si="240"/>
        <v>55.454999999999998</v>
      </c>
      <c r="CL189" s="2">
        <f t="shared" si="241"/>
        <v>46.417900000000003</v>
      </c>
      <c r="CO189" s="2">
        <f t="shared" si="242"/>
        <v>70.758021899809108</v>
      </c>
      <c r="CP189" s="2">
        <f t="shared" si="243"/>
        <v>71.571184251835959</v>
      </c>
      <c r="CQ189" s="2">
        <f t="shared" si="244"/>
        <v>73.820263058654248</v>
      </c>
      <c r="CR189" s="2">
        <f t="shared" si="245"/>
        <v>74.365857902662768</v>
      </c>
      <c r="CS189" s="2">
        <f t="shared" si="246"/>
        <v>79.253075039966859</v>
      </c>
      <c r="CT189" s="2">
        <f t="shared" si="247"/>
        <v>79.805473386396343</v>
      </c>
      <c r="CU189" s="2">
        <f t="shared" si="248"/>
        <v>79.78099346980494</v>
      </c>
      <c r="CV189" s="2">
        <f t="shared" si="249"/>
        <v>79.560974776514868</v>
      </c>
      <c r="CW189" s="2">
        <f t="shared" si="250"/>
        <v>77.862207143127748</v>
      </c>
      <c r="CX189" s="2">
        <f t="shared" si="251"/>
        <v>74.1831008107022</v>
      </c>
      <c r="CY189" s="2">
        <f t="shared" si="252"/>
        <v>68.949829630045684</v>
      </c>
      <c r="CZ189" s="2">
        <f t="shared" si="253"/>
        <v>59.543452385499506</v>
      </c>
      <c r="DA189" s="2">
        <f t="shared" si="254"/>
        <v>49.969941954387714</v>
      </c>
      <c r="DD189" s="2">
        <f t="shared" si="255"/>
        <v>63.414373716559616</v>
      </c>
      <c r="DE189" s="2">
        <f t="shared" si="256"/>
        <v>66.785977444399819</v>
      </c>
      <c r="DF189" s="2">
        <f t="shared" si="257"/>
        <v>69.366055095203379</v>
      </c>
      <c r="DG189" s="2">
        <f t="shared" si="258"/>
        <v>71.596700553943109</v>
      </c>
      <c r="DH189" s="2">
        <f t="shared" si="259"/>
        <v>74.128420674153901</v>
      </c>
      <c r="DI189" s="2">
        <f t="shared" si="260"/>
        <v>74.675769377814333</v>
      </c>
      <c r="DJ189" s="2">
        <f t="shared" si="261"/>
        <v>75.160828914391985</v>
      </c>
      <c r="DK189" s="2">
        <f t="shared" si="262"/>
        <v>73.740263578959585</v>
      </c>
      <c r="DL189" s="2">
        <f t="shared" si="263"/>
        <v>71.87506366796876</v>
      </c>
      <c r="DM189" s="2">
        <f t="shared" si="264"/>
        <v>67.880388062626039</v>
      </c>
      <c r="DN189" s="2">
        <f t="shared" si="265"/>
        <v>62.249026146175297</v>
      </c>
      <c r="DO189" s="2">
        <f t="shared" si="266"/>
        <v>55.062026341503469</v>
      </c>
      <c r="DP189" s="2">
        <f t="shared" si="267"/>
        <v>47.013975601635089</v>
      </c>
      <c r="DS189" s="2">
        <f t="shared" si="268"/>
        <v>0.99957028721811003</v>
      </c>
      <c r="DT189" s="2">
        <f t="shared" si="269"/>
        <v>0.99961323625921172</v>
      </c>
      <c r="DU189" s="2">
        <f t="shared" si="270"/>
        <v>0.99966841742590373</v>
      </c>
      <c r="DV189" s="2">
        <f t="shared" si="271"/>
        <v>0.99962783539796829</v>
      </c>
      <c r="DW189" s="2">
        <f t="shared" si="272"/>
        <v>0.99956697478416945</v>
      </c>
      <c r="DX189" s="2">
        <f t="shared" si="273"/>
        <v>0.999584308831862</v>
      </c>
      <c r="DY189" s="2">
        <f t="shared" si="274"/>
        <v>0.99958094464232039</v>
      </c>
      <c r="DZ189" s="2">
        <f t="shared" si="275"/>
        <v>0.99965493042997411</v>
      </c>
      <c r="EA189" s="2">
        <f t="shared" si="276"/>
        <v>0.99947285470317637</v>
      </c>
      <c r="EB189" s="2">
        <f t="shared" si="277"/>
        <v>0.99955592930168569</v>
      </c>
      <c r="EC189" s="2">
        <f t="shared" si="278"/>
        <v>0.99959910199528168</v>
      </c>
      <c r="ED189" s="2">
        <f t="shared" si="279"/>
        <v>0.99954584475255526</v>
      </c>
      <c r="EE189" s="2">
        <f t="shared" si="280"/>
        <v>0.99952341062689232</v>
      </c>
    </row>
    <row r="190" spans="2:135" x14ac:dyDescent="0.25">
      <c r="B190" s="2">
        <v>184</v>
      </c>
      <c r="C190">
        <v>63.363999999999997</v>
      </c>
      <c r="D190">
        <v>66.061000000000007</v>
      </c>
      <c r="E190">
        <v>68.772999999999996</v>
      </c>
      <c r="F190">
        <v>71.47</v>
      </c>
      <c r="G190">
        <v>74.302999999999997</v>
      </c>
      <c r="H190">
        <v>74.787999999999997</v>
      </c>
      <c r="I190">
        <v>75.620999999999995</v>
      </c>
      <c r="J190">
        <v>74.515000000000001</v>
      </c>
      <c r="K190">
        <v>71.515000000000001</v>
      </c>
      <c r="L190">
        <v>67.802999999999997</v>
      </c>
      <c r="M190">
        <v>62.954999999999998</v>
      </c>
      <c r="N190">
        <v>55.878999999999998</v>
      </c>
      <c r="O190">
        <v>46.388100000000001</v>
      </c>
      <c r="R190" s="5">
        <f t="shared" si="190"/>
        <v>63.338621128622684</v>
      </c>
      <c r="S190" s="5">
        <f t="shared" si="191"/>
        <v>66.734444979039338</v>
      </c>
      <c r="T190" s="5">
        <f t="shared" si="192"/>
        <v>69.321254647623988</v>
      </c>
      <c r="U190" s="5">
        <f t="shared" si="193"/>
        <v>71.574199034071043</v>
      </c>
      <c r="V190" s="5">
        <f t="shared" si="194"/>
        <v>74.100452287263593</v>
      </c>
      <c r="W190" s="5">
        <f t="shared" si="195"/>
        <v>74.642290907022613</v>
      </c>
      <c r="X190" s="5">
        <f t="shared" si="196"/>
        <v>75.131148219263608</v>
      </c>
      <c r="Y190" s="5">
        <f t="shared" si="197"/>
        <v>73.69578080670432</v>
      </c>
      <c r="Z190" s="5">
        <f t="shared" si="198"/>
        <v>71.83092336446353</v>
      </c>
      <c r="AA190" s="5">
        <f t="shared" si="199"/>
        <v>67.839176170786217</v>
      </c>
      <c r="AB190" s="5">
        <f t="shared" si="200"/>
        <v>62.208006422551485</v>
      </c>
      <c r="AC190" s="5">
        <f t="shared" si="201"/>
        <v>55.03596956967521</v>
      </c>
      <c r="AD190" s="5">
        <f t="shared" si="202"/>
        <v>47.002664355834327</v>
      </c>
      <c r="AE190" s="5"/>
      <c r="AG190" s="5">
        <f t="shared" si="283"/>
        <v>2.5378871377313317E-2</v>
      </c>
      <c r="AH190" s="5">
        <f t="shared" si="283"/>
        <v>-0.67344497903933132</v>
      </c>
      <c r="AI190" s="5">
        <f t="shared" si="283"/>
        <v>-0.54825464762399179</v>
      </c>
      <c r="AJ190" s="5">
        <f t="shared" si="283"/>
        <v>-0.10419903407104414</v>
      </c>
      <c r="AK190" s="5">
        <f t="shared" si="282"/>
        <v>0.20254771273640415</v>
      </c>
      <c r="AL190" s="5">
        <f t="shared" si="282"/>
        <v>0.1457090929773841</v>
      </c>
      <c r="AM190" s="5">
        <f t="shared" si="282"/>
        <v>0.48985178073638735</v>
      </c>
      <c r="AN190" s="5">
        <f t="shared" si="282"/>
        <v>0.81921919329568027</v>
      </c>
      <c r="AO190" s="5">
        <f t="shared" si="281"/>
        <v>-0.31592336446352931</v>
      </c>
      <c r="AP190" s="5">
        <f t="shared" si="281"/>
        <v>-3.6176170786220041E-2</v>
      </c>
      <c r="AQ190" s="5">
        <f t="shared" si="281"/>
        <v>0.74699357744851369</v>
      </c>
      <c r="AR190" s="5">
        <f t="shared" si="281"/>
        <v>0.84303043032478797</v>
      </c>
      <c r="AS190" s="5">
        <f t="shared" si="284"/>
        <v>-0.61456435583432523</v>
      </c>
      <c r="AV190" s="2">
        <f t="shared" si="203"/>
        <v>63.338621128622684</v>
      </c>
      <c r="AW190" s="2">
        <f t="shared" si="204"/>
        <v>66.734444979039338</v>
      </c>
      <c r="AX190" s="2">
        <f t="shared" si="205"/>
        <v>69.321254647623988</v>
      </c>
      <c r="AY190" s="2">
        <f t="shared" si="206"/>
        <v>71.574199034071043</v>
      </c>
      <c r="AZ190" s="2">
        <f t="shared" si="207"/>
        <v>74.100452287263522</v>
      </c>
      <c r="BA190" s="2">
        <f t="shared" si="208"/>
        <v>74.642290907022584</v>
      </c>
      <c r="BB190" s="2">
        <f t="shared" si="209"/>
        <v>75.131148219263579</v>
      </c>
      <c r="BC190" s="2">
        <f t="shared" si="210"/>
        <v>73.69578080670432</v>
      </c>
      <c r="BD190" s="2">
        <f t="shared" si="211"/>
        <v>71.830923364399396</v>
      </c>
      <c r="BE190" s="2">
        <f t="shared" si="212"/>
        <v>67.839176170786132</v>
      </c>
      <c r="BF190" s="2">
        <f t="shared" si="213"/>
        <v>62.208006422551435</v>
      </c>
      <c r="BG190" s="2">
        <f t="shared" si="214"/>
        <v>55.035969569673647</v>
      </c>
      <c r="BH190" s="2">
        <f t="shared" si="215"/>
        <v>47.002664355723134</v>
      </c>
      <c r="BK190" s="2" t="str">
        <f t="shared" si="216"/>
        <v/>
      </c>
      <c r="BL190" s="2" t="str">
        <f t="shared" si="217"/>
        <v/>
      </c>
      <c r="BM190" s="2" t="str">
        <f t="shared" si="218"/>
        <v/>
      </c>
      <c r="BN190" s="2" t="str">
        <f t="shared" si="219"/>
        <v/>
      </c>
      <c r="BO190" s="2" t="str">
        <f t="shared" si="220"/>
        <v/>
      </c>
      <c r="BP190" s="2" t="str">
        <f t="shared" si="221"/>
        <v/>
      </c>
      <c r="BQ190" s="2" t="str">
        <f t="shared" si="222"/>
        <v/>
      </c>
      <c r="BR190" s="2" t="str">
        <f t="shared" si="223"/>
        <v/>
      </c>
      <c r="BS190" s="2" t="str">
        <f t="shared" si="224"/>
        <v/>
      </c>
      <c r="BT190" s="2" t="str">
        <f t="shared" si="225"/>
        <v/>
      </c>
      <c r="BU190" s="2" t="str">
        <f t="shared" si="226"/>
        <v/>
      </c>
      <c r="BV190" s="2" t="str">
        <f t="shared" si="227"/>
        <v/>
      </c>
      <c r="BW190" s="2" t="str">
        <f t="shared" si="228"/>
        <v/>
      </c>
      <c r="BZ190" s="2">
        <f t="shared" si="229"/>
        <v>63.363999999999997</v>
      </c>
      <c r="CA190" s="2">
        <f t="shared" si="230"/>
        <v>66.061000000000007</v>
      </c>
      <c r="CB190" s="2">
        <f t="shared" si="231"/>
        <v>68.772999999999996</v>
      </c>
      <c r="CC190" s="2">
        <f t="shared" si="232"/>
        <v>71.47</v>
      </c>
      <c r="CD190" s="2">
        <f t="shared" si="233"/>
        <v>74.302999999999997</v>
      </c>
      <c r="CE190" s="2">
        <f t="shared" si="234"/>
        <v>74.787999999999997</v>
      </c>
      <c r="CF190" s="2">
        <f t="shared" si="235"/>
        <v>75.620999999999995</v>
      </c>
      <c r="CG190" s="2">
        <f t="shared" si="236"/>
        <v>74.515000000000001</v>
      </c>
      <c r="CH190" s="2">
        <f t="shared" si="237"/>
        <v>71.515000000000001</v>
      </c>
      <c r="CI190" s="2">
        <f t="shared" si="238"/>
        <v>67.802999999999997</v>
      </c>
      <c r="CJ190" s="2">
        <f t="shared" si="239"/>
        <v>62.954999999999998</v>
      </c>
      <c r="CK190" s="2">
        <f t="shared" si="240"/>
        <v>55.878999999999998</v>
      </c>
      <c r="CL190" s="2">
        <f t="shared" si="241"/>
        <v>46.388100000000001</v>
      </c>
      <c r="CO190" s="2">
        <f t="shared" si="242"/>
        <v>70.755371877619595</v>
      </c>
      <c r="CP190" s="2">
        <f t="shared" si="243"/>
        <v>71.565369354083643</v>
      </c>
      <c r="CQ190" s="2">
        <f t="shared" si="244"/>
        <v>73.817316121400239</v>
      </c>
      <c r="CR190" s="2">
        <f t="shared" si="245"/>
        <v>74.367423485435367</v>
      </c>
      <c r="CS190" s="2">
        <f t="shared" si="246"/>
        <v>79.277291356501934</v>
      </c>
      <c r="CT190" s="2">
        <f t="shared" si="247"/>
        <v>79.823721673020444</v>
      </c>
      <c r="CU190" s="2">
        <f t="shared" si="248"/>
        <v>79.794487760754407</v>
      </c>
      <c r="CV190" s="2">
        <f t="shared" si="249"/>
        <v>79.570960202312847</v>
      </c>
      <c r="CW190" s="2">
        <f t="shared" si="250"/>
        <v>77.878105697872186</v>
      </c>
      <c r="CX190" s="2">
        <f t="shared" si="251"/>
        <v>74.206259839299605</v>
      </c>
      <c r="CY190" s="2">
        <f t="shared" si="252"/>
        <v>68.975727599291048</v>
      </c>
      <c r="CZ190" s="2">
        <f t="shared" si="253"/>
        <v>59.562574568561416</v>
      </c>
      <c r="DA190" s="2">
        <f t="shared" si="254"/>
        <v>49.987818635484444</v>
      </c>
      <c r="DD190" s="2">
        <f t="shared" si="255"/>
        <v>63.335713234309111</v>
      </c>
      <c r="DE190" s="2">
        <f t="shared" si="256"/>
        <v>66.73274029461561</v>
      </c>
      <c r="DF190" s="2">
        <f t="shared" si="257"/>
        <v>69.319894556621307</v>
      </c>
      <c r="DG190" s="2">
        <f t="shared" si="258"/>
        <v>71.573250610022356</v>
      </c>
      <c r="DH190" s="2">
        <f t="shared" si="259"/>
        <v>74.098406945188216</v>
      </c>
      <c r="DI190" s="2">
        <f t="shared" si="260"/>
        <v>74.64032573276333</v>
      </c>
      <c r="DJ190" s="2">
        <f t="shared" si="261"/>
        <v>75.129365222860514</v>
      </c>
      <c r="DK190" s="2">
        <f t="shared" si="262"/>
        <v>73.693931207276108</v>
      </c>
      <c r="DL190" s="2">
        <f t="shared" si="263"/>
        <v>71.828014574213014</v>
      </c>
      <c r="DM190" s="2">
        <f t="shared" si="264"/>
        <v>67.836596373540885</v>
      </c>
      <c r="DN190" s="2">
        <f t="shared" si="265"/>
        <v>62.205530993432248</v>
      </c>
      <c r="DO190" s="2">
        <f t="shared" si="266"/>
        <v>55.03409382286106</v>
      </c>
      <c r="DP190" s="2">
        <f t="shared" si="267"/>
        <v>47.001366225787308</v>
      </c>
      <c r="DS190" s="2">
        <f t="shared" si="268"/>
        <v>0.99960808246667832</v>
      </c>
      <c r="DT190" s="2">
        <f t="shared" si="269"/>
        <v>0.99964725527186948</v>
      </c>
      <c r="DU190" s="2">
        <f t="shared" si="270"/>
        <v>0.99969758427510058</v>
      </c>
      <c r="DV190" s="2">
        <f t="shared" si="271"/>
        <v>0.99966057073381864</v>
      </c>
      <c r="DW190" s="2">
        <f t="shared" si="272"/>
        <v>0.99960506126167981</v>
      </c>
      <c r="DX190" s="2">
        <f t="shared" si="273"/>
        <v>0.99962087128170152</v>
      </c>
      <c r="DY190" s="2">
        <f t="shared" si="274"/>
        <v>0.99961780287900792</v>
      </c>
      <c r="DZ190" s="2">
        <f t="shared" si="275"/>
        <v>0.9996852832562545</v>
      </c>
      <c r="EA190" s="2">
        <f t="shared" si="276"/>
        <v>0.99951921547511802</v>
      </c>
      <c r="EB190" s="2">
        <f t="shared" si="277"/>
        <v>0.99959498688445425</v>
      </c>
      <c r="EC190" s="2">
        <f t="shared" si="278"/>
        <v>0.99963436377652037</v>
      </c>
      <c r="ED190" s="2">
        <f t="shared" si="279"/>
        <v>0.99958578893939998</v>
      </c>
      <c r="EE190" s="2">
        <f t="shared" si="280"/>
        <v>0.99956532709792667</v>
      </c>
    </row>
    <row r="191" spans="2:135" x14ac:dyDescent="0.25">
      <c r="B191" s="2">
        <v>185</v>
      </c>
      <c r="C191">
        <v>62.347999999999999</v>
      </c>
      <c r="D191">
        <v>66.802999999999997</v>
      </c>
      <c r="E191">
        <v>68.879000000000005</v>
      </c>
      <c r="F191">
        <v>72.182000000000002</v>
      </c>
      <c r="G191">
        <v>74.879000000000005</v>
      </c>
      <c r="H191">
        <v>74.757999999999996</v>
      </c>
      <c r="I191">
        <v>74.772999999999996</v>
      </c>
      <c r="J191">
        <v>73.97</v>
      </c>
      <c r="K191">
        <v>71.302999999999997</v>
      </c>
      <c r="L191">
        <v>69.242000000000004</v>
      </c>
      <c r="M191">
        <v>61.258000000000003</v>
      </c>
      <c r="N191">
        <v>55.241999999999997</v>
      </c>
      <c r="O191">
        <v>47.089599999999997</v>
      </c>
      <c r="R191" s="5">
        <f t="shared" si="190"/>
        <v>63.259732044236031</v>
      </c>
      <c r="S191" s="5">
        <f t="shared" si="191"/>
        <v>66.681073140303781</v>
      </c>
      <c r="T191" s="5">
        <f t="shared" si="192"/>
        <v>69.274986387689509</v>
      </c>
      <c r="U191" s="5">
        <f t="shared" si="193"/>
        <v>71.550673409065482</v>
      </c>
      <c r="V191" s="5">
        <f t="shared" si="194"/>
        <v>74.070278188902705</v>
      </c>
      <c r="W191" s="5">
        <f t="shared" si="195"/>
        <v>74.606692973380135</v>
      </c>
      <c r="X191" s="5">
        <f t="shared" si="196"/>
        <v>75.099543369499159</v>
      </c>
      <c r="Y191" s="5">
        <f t="shared" si="197"/>
        <v>73.649301902100802</v>
      </c>
      <c r="Z191" s="5">
        <f t="shared" si="198"/>
        <v>71.783646043375185</v>
      </c>
      <c r="AA191" s="5">
        <f t="shared" si="199"/>
        <v>67.795182302249188</v>
      </c>
      <c r="AB191" s="5">
        <f t="shared" si="200"/>
        <v>62.164316672378767</v>
      </c>
      <c r="AC191" s="5">
        <f t="shared" si="201"/>
        <v>55.007889844260689</v>
      </c>
      <c r="AD191" s="5">
        <f t="shared" si="202"/>
        <v>46.989952889754619</v>
      </c>
      <c r="AE191" s="5"/>
      <c r="AG191" s="5">
        <f t="shared" si="283"/>
        <v>-0.91173204423603238</v>
      </c>
      <c r="AH191" s="5">
        <f t="shared" si="283"/>
        <v>0.12192685969621664</v>
      </c>
      <c r="AI191" s="5">
        <f t="shared" si="283"/>
        <v>-0.39598638768950423</v>
      </c>
      <c r="AJ191" s="5">
        <f t="shared" si="283"/>
        <v>0.63132659093452048</v>
      </c>
      <c r="AK191" s="5">
        <f t="shared" si="282"/>
        <v>0.80872181109729979</v>
      </c>
      <c r="AL191" s="5">
        <f t="shared" si="282"/>
        <v>0.15130702661986106</v>
      </c>
      <c r="AM191" s="5">
        <f t="shared" si="282"/>
        <v>-0.32654336949916285</v>
      </c>
      <c r="AN191" s="5">
        <f t="shared" si="282"/>
        <v>0.32069809789919645</v>
      </c>
      <c r="AO191" s="5">
        <f t="shared" si="281"/>
        <v>-0.48064604337518801</v>
      </c>
      <c r="AP191" s="5">
        <f t="shared" si="281"/>
        <v>1.4468176977508165</v>
      </c>
      <c r="AQ191" s="5">
        <f t="shared" si="281"/>
        <v>-0.90631667237876457</v>
      </c>
      <c r="AR191" s="5">
        <f t="shared" si="281"/>
        <v>0.23411015573930882</v>
      </c>
      <c r="AS191" s="5">
        <f t="shared" si="284"/>
        <v>9.9647110245378201E-2</v>
      </c>
      <c r="AV191" s="2">
        <f t="shared" si="203"/>
        <v>63.259732044236031</v>
      </c>
      <c r="AW191" s="2">
        <f t="shared" si="204"/>
        <v>66.681073140303781</v>
      </c>
      <c r="AX191" s="2">
        <f t="shared" si="205"/>
        <v>69.274986387689509</v>
      </c>
      <c r="AY191" s="2">
        <f t="shared" si="206"/>
        <v>71.550673409065482</v>
      </c>
      <c r="AZ191" s="2">
        <f t="shared" si="207"/>
        <v>74.070278188902691</v>
      </c>
      <c r="BA191" s="2">
        <f t="shared" si="208"/>
        <v>74.606692973380135</v>
      </c>
      <c r="BB191" s="2">
        <f t="shared" si="209"/>
        <v>75.099543369499159</v>
      </c>
      <c r="BC191" s="2">
        <f t="shared" si="210"/>
        <v>73.649301902100802</v>
      </c>
      <c r="BD191" s="2">
        <f t="shared" si="211"/>
        <v>71.783646043363589</v>
      </c>
      <c r="BE191" s="2">
        <f t="shared" si="212"/>
        <v>67.795182302249174</v>
      </c>
      <c r="BF191" s="2">
        <f t="shared" si="213"/>
        <v>62.16431667237876</v>
      </c>
      <c r="BG191" s="2">
        <f t="shared" si="214"/>
        <v>55.00788984426044</v>
      </c>
      <c r="BH191" s="2">
        <f t="shared" si="215"/>
        <v>46.989952889733978</v>
      </c>
      <c r="BK191" s="2" t="str">
        <f t="shared" si="216"/>
        <v/>
      </c>
      <c r="BL191" s="2" t="str">
        <f t="shared" si="217"/>
        <v/>
      </c>
      <c r="BM191" s="2" t="str">
        <f t="shared" si="218"/>
        <v/>
      </c>
      <c r="BN191" s="2" t="str">
        <f t="shared" si="219"/>
        <v/>
      </c>
      <c r="BO191" s="2" t="str">
        <f t="shared" si="220"/>
        <v/>
      </c>
      <c r="BP191" s="2" t="str">
        <f t="shared" si="221"/>
        <v/>
      </c>
      <c r="BQ191" s="2" t="str">
        <f t="shared" si="222"/>
        <v/>
      </c>
      <c r="BR191" s="2" t="str">
        <f t="shared" si="223"/>
        <v/>
      </c>
      <c r="BS191" s="2" t="str">
        <f t="shared" si="224"/>
        <v/>
      </c>
      <c r="BT191" s="2" t="str">
        <f t="shared" si="225"/>
        <v/>
      </c>
      <c r="BU191" s="2" t="str">
        <f t="shared" si="226"/>
        <v/>
      </c>
      <c r="BV191" s="2" t="str">
        <f t="shared" si="227"/>
        <v/>
      </c>
      <c r="BW191" s="2" t="str">
        <f t="shared" si="228"/>
        <v/>
      </c>
      <c r="BZ191" s="2">
        <f t="shared" si="229"/>
        <v>62.347999999999999</v>
      </c>
      <c r="CA191" s="2">
        <f t="shared" si="230"/>
        <v>66.802999999999997</v>
      </c>
      <c r="CB191" s="2">
        <f t="shared" si="231"/>
        <v>68.879000000000005</v>
      </c>
      <c r="CC191" s="2">
        <f t="shared" si="232"/>
        <v>72.182000000000002</v>
      </c>
      <c r="CD191" s="2">
        <f t="shared" si="233"/>
        <v>74.879000000000005</v>
      </c>
      <c r="CE191" s="2">
        <f t="shared" si="234"/>
        <v>74.757999999999996</v>
      </c>
      <c r="CF191" s="2">
        <f t="shared" si="235"/>
        <v>74.772999999999996</v>
      </c>
      <c r="CG191" s="2">
        <f t="shared" si="236"/>
        <v>73.97</v>
      </c>
      <c r="CH191" s="2">
        <f t="shared" si="237"/>
        <v>71.302999999999997</v>
      </c>
      <c r="CI191" s="2">
        <f t="shared" si="238"/>
        <v>69.242000000000004</v>
      </c>
      <c r="CJ191" s="2">
        <f t="shared" si="239"/>
        <v>61.258000000000003</v>
      </c>
      <c r="CK191" s="2">
        <f t="shared" si="240"/>
        <v>55.241999999999997</v>
      </c>
      <c r="CL191" s="2">
        <f t="shared" si="241"/>
        <v>47.089599999999997</v>
      </c>
      <c r="CO191" s="2">
        <f t="shared" si="242"/>
        <v>70.752721855430096</v>
      </c>
      <c r="CP191" s="2">
        <f t="shared" si="243"/>
        <v>71.559554456331327</v>
      </c>
      <c r="CQ191" s="2">
        <f t="shared" si="244"/>
        <v>73.814369184146216</v>
      </c>
      <c r="CR191" s="2">
        <f t="shared" si="245"/>
        <v>74.368989068207966</v>
      </c>
      <c r="CS191" s="2">
        <f t="shared" si="246"/>
        <v>79.301507673037023</v>
      </c>
      <c r="CT191" s="2">
        <f t="shared" si="247"/>
        <v>79.84196995964453</v>
      </c>
      <c r="CU191" s="2">
        <f t="shared" si="248"/>
        <v>79.80798205170386</v>
      </c>
      <c r="CV191" s="2">
        <f t="shared" si="249"/>
        <v>79.58094562811084</v>
      </c>
      <c r="CW191" s="2">
        <f t="shared" si="250"/>
        <v>77.894004252616625</v>
      </c>
      <c r="CX191" s="2">
        <f t="shared" si="251"/>
        <v>74.22941886789701</v>
      </c>
      <c r="CY191" s="2">
        <f t="shared" si="252"/>
        <v>69.001625568536411</v>
      </c>
      <c r="CZ191" s="2">
        <f t="shared" si="253"/>
        <v>59.581696751623326</v>
      </c>
      <c r="DA191" s="2">
        <f t="shared" si="254"/>
        <v>50.005695316581175</v>
      </c>
      <c r="DD191" s="2">
        <f t="shared" si="255"/>
        <v>63.257052752058613</v>
      </c>
      <c r="DE191" s="2">
        <f t="shared" si="256"/>
        <v>66.679503144831415</v>
      </c>
      <c r="DF191" s="2">
        <f t="shared" si="257"/>
        <v>69.273734018039221</v>
      </c>
      <c r="DG191" s="2">
        <f t="shared" si="258"/>
        <v>71.549800666101603</v>
      </c>
      <c r="DH191" s="2">
        <f t="shared" si="259"/>
        <v>74.068393216222518</v>
      </c>
      <c r="DI191" s="2">
        <f t="shared" si="260"/>
        <v>74.604882087712326</v>
      </c>
      <c r="DJ191" s="2">
        <f t="shared" si="261"/>
        <v>75.097901531329029</v>
      </c>
      <c r="DK191" s="2">
        <f t="shared" si="262"/>
        <v>73.647598835592646</v>
      </c>
      <c r="DL191" s="2">
        <f t="shared" si="263"/>
        <v>71.780965480457269</v>
      </c>
      <c r="DM191" s="2">
        <f t="shared" si="264"/>
        <v>67.792804684455731</v>
      </c>
      <c r="DN191" s="2">
        <f t="shared" si="265"/>
        <v>62.162035840689192</v>
      </c>
      <c r="DO191" s="2">
        <f t="shared" si="266"/>
        <v>55.006161304218651</v>
      </c>
      <c r="DP191" s="2">
        <f t="shared" si="267"/>
        <v>46.98875684993952</v>
      </c>
      <c r="DS191" s="2">
        <f t="shared" si="268"/>
        <v>0.99964255463515417</v>
      </c>
      <c r="DT191" s="2">
        <f t="shared" si="269"/>
        <v>0.99967828299905948</v>
      </c>
      <c r="DU191" s="2">
        <f t="shared" si="270"/>
        <v>0.99972418624168735</v>
      </c>
      <c r="DV191" s="2">
        <f t="shared" si="271"/>
        <v>0.99969042758432847</v>
      </c>
      <c r="DW191" s="2">
        <f t="shared" si="272"/>
        <v>0.99963979907266998</v>
      </c>
      <c r="DX191" s="2">
        <f t="shared" si="273"/>
        <v>0.99965421896441575</v>
      </c>
      <c r="DY191" s="2">
        <f t="shared" si="274"/>
        <v>0.99965142036042887</v>
      </c>
      <c r="DZ191" s="2">
        <f t="shared" si="275"/>
        <v>0.9997129669699556</v>
      </c>
      <c r="EA191" s="2">
        <f t="shared" si="276"/>
        <v>0.9995615007517169</v>
      </c>
      <c r="EB191" s="2">
        <f t="shared" si="277"/>
        <v>0.99963061048469404</v>
      </c>
      <c r="EC191" s="2">
        <f t="shared" si="278"/>
        <v>0.99966652507236187</v>
      </c>
      <c r="ED191" s="2">
        <f t="shared" si="279"/>
        <v>0.99962222125439593</v>
      </c>
      <c r="EE191" s="2">
        <f t="shared" si="280"/>
        <v>0.99960355843923121</v>
      </c>
    </row>
    <row r="192" spans="2:135" x14ac:dyDescent="0.25">
      <c r="B192" s="2">
        <v>186</v>
      </c>
      <c r="C192">
        <v>63.636000000000003</v>
      </c>
      <c r="D192">
        <v>66.787999999999997</v>
      </c>
      <c r="E192">
        <v>69.590999999999994</v>
      </c>
      <c r="F192">
        <v>71.152000000000001</v>
      </c>
      <c r="G192">
        <v>74.424000000000007</v>
      </c>
      <c r="H192">
        <v>74.287999999999997</v>
      </c>
      <c r="I192">
        <v>75.909000000000006</v>
      </c>
      <c r="J192">
        <v>74.045000000000002</v>
      </c>
      <c r="K192">
        <v>71.47</v>
      </c>
      <c r="L192">
        <v>67.712000000000003</v>
      </c>
      <c r="M192">
        <v>62.832999999999998</v>
      </c>
      <c r="N192">
        <v>54.652000000000001</v>
      </c>
      <c r="O192">
        <v>46.731299999999997</v>
      </c>
      <c r="R192" s="5">
        <f t="shared" si="190"/>
        <v>63.180860669907666</v>
      </c>
      <c r="S192" s="5">
        <f t="shared" si="191"/>
        <v>66.627711802997254</v>
      </c>
      <c r="T192" s="5">
        <f t="shared" si="192"/>
        <v>69.228726552307847</v>
      </c>
      <c r="U192" s="5">
        <f t="shared" si="193"/>
        <v>71.52715375781645</v>
      </c>
      <c r="V192" s="5">
        <f t="shared" si="194"/>
        <v>74.040116472782358</v>
      </c>
      <c r="W192" s="5">
        <f t="shared" si="195"/>
        <v>74.571106972859823</v>
      </c>
      <c r="X192" s="5">
        <f t="shared" si="196"/>
        <v>75.067949552891989</v>
      </c>
      <c r="Y192" s="5">
        <f t="shared" si="197"/>
        <v>73.602834461343079</v>
      </c>
      <c r="Z192" s="5">
        <f t="shared" si="198"/>
        <v>71.736386358205053</v>
      </c>
      <c r="AA192" s="5">
        <f t="shared" si="199"/>
        <v>67.751204034626411</v>
      </c>
      <c r="AB192" s="5">
        <f t="shared" si="200"/>
        <v>62.1206419975477</v>
      </c>
      <c r="AC192" s="5">
        <f t="shared" si="201"/>
        <v>54.979821497920547</v>
      </c>
      <c r="AD192" s="5">
        <f t="shared" si="202"/>
        <v>46.977249336296268</v>
      </c>
      <c r="AE192" s="5"/>
      <c r="AG192" s="5">
        <f t="shared" si="283"/>
        <v>0.45513933009233654</v>
      </c>
      <c r="AH192" s="5">
        <f t="shared" si="283"/>
        <v>0.16028819700274255</v>
      </c>
      <c r="AI192" s="5">
        <f t="shared" si="283"/>
        <v>0.36227344769214653</v>
      </c>
      <c r="AJ192" s="5">
        <f t="shared" si="283"/>
        <v>-0.37515375781644877</v>
      </c>
      <c r="AK192" s="5">
        <f t="shared" si="282"/>
        <v>0.38388352721764818</v>
      </c>
      <c r="AL192" s="5">
        <f t="shared" si="282"/>
        <v>-0.28310697285982656</v>
      </c>
      <c r="AM192" s="5">
        <f t="shared" si="282"/>
        <v>0.84105044710801735</v>
      </c>
      <c r="AN192" s="5">
        <f t="shared" si="282"/>
        <v>0.44216553865692276</v>
      </c>
      <c r="AO192" s="5">
        <f t="shared" si="281"/>
        <v>-0.26638635820505385</v>
      </c>
      <c r="AP192" s="5">
        <f t="shared" si="281"/>
        <v>-3.9204034626408202E-2</v>
      </c>
      <c r="AQ192" s="5">
        <f t="shared" si="281"/>
        <v>0.71235800245229797</v>
      </c>
      <c r="AR192" s="5">
        <f t="shared" si="281"/>
        <v>-0.32782149792054582</v>
      </c>
      <c r="AS192" s="5">
        <f t="shared" si="284"/>
        <v>-0.24594933629627036</v>
      </c>
      <c r="AV192" s="2">
        <f t="shared" si="203"/>
        <v>63.180860669907666</v>
      </c>
      <c r="AW192" s="2">
        <f t="shared" si="204"/>
        <v>66.627711802997254</v>
      </c>
      <c r="AX192" s="2">
        <f t="shared" si="205"/>
        <v>69.228726552307847</v>
      </c>
      <c r="AY192" s="2">
        <f t="shared" si="206"/>
        <v>71.52715375781645</v>
      </c>
      <c r="AZ192" s="2">
        <f t="shared" si="207"/>
        <v>74.040116472782358</v>
      </c>
      <c r="BA192" s="2">
        <f t="shared" si="208"/>
        <v>74.571106972859823</v>
      </c>
      <c r="BB192" s="2">
        <f t="shared" si="209"/>
        <v>75.067949552891989</v>
      </c>
      <c r="BC192" s="2">
        <f t="shared" si="210"/>
        <v>73.602834461343079</v>
      </c>
      <c r="BD192" s="2">
        <f t="shared" si="211"/>
        <v>71.736386358203077</v>
      </c>
      <c r="BE192" s="2">
        <f t="shared" si="212"/>
        <v>67.751204034626411</v>
      </c>
      <c r="BF192" s="2">
        <f t="shared" si="213"/>
        <v>62.1206419975477</v>
      </c>
      <c r="BG192" s="2">
        <f t="shared" si="214"/>
        <v>54.979821497920511</v>
      </c>
      <c r="BH192" s="2">
        <f t="shared" si="215"/>
        <v>46.977249336292644</v>
      </c>
      <c r="BK192" s="2" t="str">
        <f t="shared" si="216"/>
        <v/>
      </c>
      <c r="BL192" s="2" t="str">
        <f t="shared" si="217"/>
        <v/>
      </c>
      <c r="BM192" s="2" t="str">
        <f t="shared" si="218"/>
        <v/>
      </c>
      <c r="BN192" s="2" t="str">
        <f t="shared" si="219"/>
        <v/>
      </c>
      <c r="BO192" s="2" t="str">
        <f t="shared" si="220"/>
        <v/>
      </c>
      <c r="BP192" s="2" t="str">
        <f t="shared" si="221"/>
        <v/>
      </c>
      <c r="BQ192" s="2" t="str">
        <f t="shared" si="222"/>
        <v/>
      </c>
      <c r="BR192" s="2" t="str">
        <f t="shared" si="223"/>
        <v/>
      </c>
      <c r="BS192" s="2" t="str">
        <f t="shared" si="224"/>
        <v/>
      </c>
      <c r="BT192" s="2" t="str">
        <f t="shared" si="225"/>
        <v/>
      </c>
      <c r="BU192" s="2" t="str">
        <f t="shared" si="226"/>
        <v/>
      </c>
      <c r="BV192" s="2" t="str">
        <f t="shared" si="227"/>
        <v/>
      </c>
      <c r="BW192" s="2" t="str">
        <f t="shared" si="228"/>
        <v/>
      </c>
      <c r="BZ192" s="2">
        <f t="shared" si="229"/>
        <v>63.636000000000003</v>
      </c>
      <c r="CA192" s="2">
        <f t="shared" si="230"/>
        <v>66.787999999999997</v>
      </c>
      <c r="CB192" s="2">
        <f t="shared" si="231"/>
        <v>69.590999999999994</v>
      </c>
      <c r="CC192" s="2">
        <f t="shared" si="232"/>
        <v>71.152000000000001</v>
      </c>
      <c r="CD192" s="2">
        <f t="shared" si="233"/>
        <v>74.424000000000007</v>
      </c>
      <c r="CE192" s="2">
        <f t="shared" si="234"/>
        <v>74.287999999999997</v>
      </c>
      <c r="CF192" s="2">
        <f t="shared" si="235"/>
        <v>75.909000000000006</v>
      </c>
      <c r="CG192" s="2">
        <f t="shared" si="236"/>
        <v>74.045000000000002</v>
      </c>
      <c r="CH192" s="2">
        <f t="shared" si="237"/>
        <v>71.47</v>
      </c>
      <c r="CI192" s="2">
        <f t="shared" si="238"/>
        <v>67.712000000000003</v>
      </c>
      <c r="CJ192" s="2">
        <f t="shared" si="239"/>
        <v>62.832999999999998</v>
      </c>
      <c r="CK192" s="2">
        <f t="shared" si="240"/>
        <v>54.652000000000001</v>
      </c>
      <c r="CL192" s="2">
        <f t="shared" si="241"/>
        <v>46.731299999999997</v>
      </c>
      <c r="CO192" s="2">
        <f t="shared" si="242"/>
        <v>70.750071833240582</v>
      </c>
      <c r="CP192" s="2">
        <f t="shared" si="243"/>
        <v>71.553739558578997</v>
      </c>
      <c r="CQ192" s="2">
        <f t="shared" si="244"/>
        <v>73.811422246892207</v>
      </c>
      <c r="CR192" s="2">
        <f t="shared" si="245"/>
        <v>74.370554650980566</v>
      </c>
      <c r="CS192" s="2">
        <f t="shared" si="246"/>
        <v>79.325723989572097</v>
      </c>
      <c r="CT192" s="2">
        <f t="shared" si="247"/>
        <v>79.86021824626863</v>
      </c>
      <c r="CU192" s="2">
        <f t="shared" si="248"/>
        <v>79.821476342653312</v>
      </c>
      <c r="CV192" s="2">
        <f t="shared" si="249"/>
        <v>79.590931053908818</v>
      </c>
      <c r="CW192" s="2">
        <f t="shared" si="250"/>
        <v>77.909902807361064</v>
      </c>
      <c r="CX192" s="2">
        <f t="shared" si="251"/>
        <v>74.252577896494415</v>
      </c>
      <c r="CY192" s="2">
        <f t="shared" si="252"/>
        <v>69.027523537781775</v>
      </c>
      <c r="CZ192" s="2">
        <f t="shared" si="253"/>
        <v>59.600818934685236</v>
      </c>
      <c r="DA192" s="2">
        <f t="shared" si="254"/>
        <v>50.023571997677905</v>
      </c>
      <c r="DD192" s="2">
        <f t="shared" si="255"/>
        <v>63.178392269808114</v>
      </c>
      <c r="DE192" s="2">
        <f t="shared" si="256"/>
        <v>66.626265995047206</v>
      </c>
      <c r="DF192" s="2">
        <f t="shared" si="257"/>
        <v>69.227573479457135</v>
      </c>
      <c r="DG192" s="2">
        <f t="shared" si="258"/>
        <v>71.526350722180851</v>
      </c>
      <c r="DH192" s="2">
        <f t="shared" si="259"/>
        <v>74.038379487256833</v>
      </c>
      <c r="DI192" s="2">
        <f t="shared" si="260"/>
        <v>74.569438442661323</v>
      </c>
      <c r="DJ192" s="2">
        <f t="shared" si="261"/>
        <v>75.066437839797544</v>
      </c>
      <c r="DK192" s="2">
        <f t="shared" si="262"/>
        <v>73.601266463909184</v>
      </c>
      <c r="DL192" s="2">
        <f t="shared" si="263"/>
        <v>71.733916386701537</v>
      </c>
      <c r="DM192" s="2">
        <f t="shared" si="264"/>
        <v>67.749012995370578</v>
      </c>
      <c r="DN192" s="2">
        <f t="shared" si="265"/>
        <v>62.118540687946137</v>
      </c>
      <c r="DO192" s="2">
        <f t="shared" si="266"/>
        <v>54.978228785576249</v>
      </c>
      <c r="DP192" s="2">
        <f t="shared" si="267"/>
        <v>46.976147474091739</v>
      </c>
      <c r="DS192" s="2">
        <f t="shared" si="268"/>
        <v>0.99967399569951831</v>
      </c>
      <c r="DT192" s="2">
        <f t="shared" si="269"/>
        <v>0.99970658230198373</v>
      </c>
      <c r="DU192" s="2">
        <f t="shared" si="270"/>
        <v>0.99974844875797364</v>
      </c>
      <c r="DV192" s="2">
        <f t="shared" si="271"/>
        <v>0.99971765891064823</v>
      </c>
      <c r="DW192" s="2">
        <f t="shared" si="272"/>
        <v>0.99967148243796655</v>
      </c>
      <c r="DX192" s="2">
        <f t="shared" si="273"/>
        <v>0.99968463435250898</v>
      </c>
      <c r="DY192" s="2">
        <f t="shared" si="274"/>
        <v>0.99968208183939133</v>
      </c>
      <c r="DZ192" s="2">
        <f t="shared" si="275"/>
        <v>0.99973821615378711</v>
      </c>
      <c r="EA192" s="2">
        <f t="shared" si="276"/>
        <v>0.9996000685018871</v>
      </c>
      <c r="EB192" s="2">
        <f t="shared" si="277"/>
        <v>0.99966310180813933</v>
      </c>
      <c r="EC192" s="2">
        <f t="shared" si="278"/>
        <v>0.99969585832716124</v>
      </c>
      <c r="ED192" s="2">
        <f t="shared" si="279"/>
        <v>0.99965545023614688</v>
      </c>
      <c r="EE192" s="2">
        <f t="shared" si="280"/>
        <v>0.99963842838686412</v>
      </c>
    </row>
    <row r="193" spans="2:137" x14ac:dyDescent="0.25">
      <c r="B193" s="2">
        <v>187</v>
      </c>
      <c r="C193">
        <v>63.393999999999998</v>
      </c>
      <c r="D193">
        <v>66.454999999999998</v>
      </c>
      <c r="E193">
        <v>68.938999999999993</v>
      </c>
      <c r="F193">
        <v>72.561000000000007</v>
      </c>
      <c r="G193">
        <v>74.47</v>
      </c>
      <c r="H193">
        <v>74.894000000000005</v>
      </c>
      <c r="I193">
        <v>75.167000000000002</v>
      </c>
      <c r="J193">
        <v>73.954999999999998</v>
      </c>
      <c r="K193">
        <v>73.302999999999997</v>
      </c>
      <c r="L193">
        <v>66.817999999999998</v>
      </c>
      <c r="M193">
        <v>63</v>
      </c>
      <c r="N193">
        <v>53.682000000000002</v>
      </c>
      <c r="O193">
        <v>46.7761</v>
      </c>
      <c r="R193" s="5">
        <f t="shared" si="190"/>
        <v>63.102005659818552</v>
      </c>
      <c r="S193" s="5">
        <f t="shared" si="191"/>
        <v>66.57436016235684</v>
      </c>
      <c r="T193" s="5">
        <f t="shared" si="192"/>
        <v>69.18247449326428</v>
      </c>
      <c r="U193" s="5">
        <f t="shared" si="193"/>
        <v>71.503639615270487</v>
      </c>
      <c r="V193" s="5">
        <f t="shared" si="194"/>
        <v>74.00996620213013</v>
      </c>
      <c r="W193" s="5">
        <f t="shared" si="195"/>
        <v>74.535532000598977</v>
      </c>
      <c r="X193" s="5">
        <f t="shared" si="196"/>
        <v>75.036365921260384</v>
      </c>
      <c r="Y193" s="5">
        <f t="shared" si="197"/>
        <v>73.556377601989084</v>
      </c>
      <c r="Z193" s="5">
        <f t="shared" si="198"/>
        <v>71.689142973451268</v>
      </c>
      <c r="AA193" s="5">
        <f t="shared" si="199"/>
        <v>67.707240188612261</v>
      </c>
      <c r="AB193" s="5">
        <f t="shared" si="200"/>
        <v>62.076981252437648</v>
      </c>
      <c r="AC193" s="5">
        <f t="shared" si="201"/>
        <v>54.951763668488184</v>
      </c>
      <c r="AD193" s="5">
        <f t="shared" si="202"/>
        <v>46.964553093804426</v>
      </c>
      <c r="AE193" s="5"/>
      <c r="AG193" s="5">
        <f t="shared" si="283"/>
        <v>0.29199434018144643</v>
      </c>
      <c r="AH193" s="5">
        <f t="shared" si="283"/>
        <v>-0.11936016235684122</v>
      </c>
      <c r="AI193" s="5">
        <f t="shared" si="283"/>
        <v>-0.24347449326428716</v>
      </c>
      <c r="AJ193" s="5">
        <f t="shared" si="283"/>
        <v>1.0573603847295203</v>
      </c>
      <c r="AK193" s="5">
        <f t="shared" si="282"/>
        <v>0.46003379786986898</v>
      </c>
      <c r="AL193" s="5">
        <f t="shared" si="282"/>
        <v>0.35846799940102869</v>
      </c>
      <c r="AM193" s="5">
        <f t="shared" si="282"/>
        <v>0.13063407873961808</v>
      </c>
      <c r="AN193" s="5">
        <f t="shared" si="282"/>
        <v>0.39862239801091448</v>
      </c>
      <c r="AO193" s="5">
        <f t="shared" si="281"/>
        <v>1.6138570265487289</v>
      </c>
      <c r="AP193" s="5">
        <f t="shared" si="281"/>
        <v>-0.88924018861226273</v>
      </c>
      <c r="AQ193" s="5">
        <f t="shared" si="281"/>
        <v>0.92301874756235236</v>
      </c>
      <c r="AR193" s="5">
        <f t="shared" si="281"/>
        <v>-1.2697636684881815</v>
      </c>
      <c r="AS193" s="5">
        <f t="shared" si="284"/>
        <v>-0.18845309380442643</v>
      </c>
      <c r="AV193" s="2">
        <f t="shared" si="203"/>
        <v>63.102005659818552</v>
      </c>
      <c r="AW193" s="2">
        <f t="shared" si="204"/>
        <v>66.57436016235684</v>
      </c>
      <c r="AX193" s="2">
        <f t="shared" si="205"/>
        <v>69.18247449326428</v>
      </c>
      <c r="AY193" s="2">
        <f t="shared" si="206"/>
        <v>71.503639615270487</v>
      </c>
      <c r="AZ193" s="2">
        <f t="shared" si="207"/>
        <v>74.00996620213013</v>
      </c>
      <c r="BA193" s="2">
        <f t="shared" si="208"/>
        <v>74.535532000598977</v>
      </c>
      <c r="BB193" s="2">
        <f t="shared" si="209"/>
        <v>75.036365921260384</v>
      </c>
      <c r="BC193" s="2">
        <f t="shared" si="210"/>
        <v>73.556377601989084</v>
      </c>
      <c r="BD193" s="2">
        <f t="shared" si="211"/>
        <v>71.689142973450956</v>
      </c>
      <c r="BE193" s="2">
        <f t="shared" si="212"/>
        <v>67.707240188612261</v>
      </c>
      <c r="BF193" s="2">
        <f t="shared" si="213"/>
        <v>62.076981252437648</v>
      </c>
      <c r="BG193" s="2">
        <f t="shared" si="214"/>
        <v>54.951763668488177</v>
      </c>
      <c r="BH193" s="2">
        <f t="shared" si="215"/>
        <v>46.964553093803822</v>
      </c>
      <c r="BK193" s="2" t="str">
        <f t="shared" si="216"/>
        <v/>
      </c>
      <c r="BL193" s="2" t="str">
        <f t="shared" si="217"/>
        <v/>
      </c>
      <c r="BM193" s="2" t="str">
        <f t="shared" si="218"/>
        <v/>
      </c>
      <c r="BN193" s="2" t="str">
        <f t="shared" si="219"/>
        <v/>
      </c>
      <c r="BO193" s="2" t="str">
        <f t="shared" si="220"/>
        <v/>
      </c>
      <c r="BP193" s="2" t="str">
        <f t="shared" si="221"/>
        <v/>
      </c>
      <c r="BQ193" s="2" t="str">
        <f t="shared" si="222"/>
        <v/>
      </c>
      <c r="BR193" s="2" t="str">
        <f t="shared" si="223"/>
        <v/>
      </c>
      <c r="BS193" s="2" t="str">
        <f t="shared" si="224"/>
        <v/>
      </c>
      <c r="BT193" s="2" t="str">
        <f t="shared" si="225"/>
        <v/>
      </c>
      <c r="BU193" s="2" t="str">
        <f t="shared" si="226"/>
        <v/>
      </c>
      <c r="BV193" s="2" t="str">
        <f t="shared" si="227"/>
        <v/>
      </c>
      <c r="BW193" s="2" t="str">
        <f t="shared" si="228"/>
        <v/>
      </c>
      <c r="BZ193" s="2">
        <f t="shared" si="229"/>
        <v>63.393999999999998</v>
      </c>
      <c r="CA193" s="2">
        <f t="shared" si="230"/>
        <v>66.454999999999998</v>
      </c>
      <c r="CB193" s="2">
        <f t="shared" si="231"/>
        <v>68.938999999999993</v>
      </c>
      <c r="CC193" s="2">
        <f t="shared" si="232"/>
        <v>72.561000000000007</v>
      </c>
      <c r="CD193" s="2">
        <f t="shared" si="233"/>
        <v>74.47</v>
      </c>
      <c r="CE193" s="2">
        <f t="shared" si="234"/>
        <v>74.894000000000005</v>
      </c>
      <c r="CF193" s="2">
        <f t="shared" si="235"/>
        <v>75.167000000000002</v>
      </c>
      <c r="CG193" s="2">
        <f t="shared" si="236"/>
        <v>73.954999999999998</v>
      </c>
      <c r="CH193" s="2">
        <f t="shared" si="237"/>
        <v>73.302999999999997</v>
      </c>
      <c r="CI193" s="2">
        <f t="shared" si="238"/>
        <v>66.817999999999998</v>
      </c>
      <c r="CJ193" s="2">
        <f t="shared" si="239"/>
        <v>63</v>
      </c>
      <c r="CK193" s="2">
        <f t="shared" si="240"/>
        <v>53.682000000000002</v>
      </c>
      <c r="CL193" s="2">
        <f t="shared" si="241"/>
        <v>46.7761</v>
      </c>
      <c r="CO193" s="2">
        <f t="shared" si="242"/>
        <v>70.747421811051083</v>
      </c>
      <c r="CP193" s="2">
        <f t="shared" si="243"/>
        <v>71.547924660826681</v>
      </c>
      <c r="CQ193" s="2">
        <f t="shared" si="244"/>
        <v>73.808475309638197</v>
      </c>
      <c r="CR193" s="2">
        <f t="shared" si="245"/>
        <v>74.372120233753165</v>
      </c>
      <c r="CS193" s="2">
        <f t="shared" si="246"/>
        <v>79.349940306107186</v>
      </c>
      <c r="CT193" s="2">
        <f t="shared" si="247"/>
        <v>79.878466532892716</v>
      </c>
      <c r="CU193" s="2">
        <f t="shared" si="248"/>
        <v>79.834970633602765</v>
      </c>
      <c r="CV193" s="2">
        <f t="shared" si="249"/>
        <v>79.600916479706797</v>
      </c>
      <c r="CW193" s="2">
        <f t="shared" si="250"/>
        <v>77.925801362105503</v>
      </c>
      <c r="CX193" s="2">
        <f t="shared" si="251"/>
        <v>74.27573692509182</v>
      </c>
      <c r="CY193" s="2">
        <f t="shared" si="252"/>
        <v>69.053421507027139</v>
      </c>
      <c r="CZ193" s="2">
        <f t="shared" si="253"/>
        <v>59.619941117747153</v>
      </c>
      <c r="DA193" s="2">
        <f t="shared" si="254"/>
        <v>50.041448678774636</v>
      </c>
      <c r="DD193" s="2">
        <f t="shared" si="255"/>
        <v>63.099731787557609</v>
      </c>
      <c r="DE193" s="2">
        <f t="shared" si="256"/>
        <v>66.573028845262996</v>
      </c>
      <c r="DF193" s="2">
        <f t="shared" si="257"/>
        <v>69.181412940875063</v>
      </c>
      <c r="DG193" s="2">
        <f t="shared" si="258"/>
        <v>71.502900778260098</v>
      </c>
      <c r="DH193" s="2">
        <f t="shared" si="259"/>
        <v>74.008365758291148</v>
      </c>
      <c r="DI193" s="2">
        <f t="shared" si="260"/>
        <v>74.533994797610333</v>
      </c>
      <c r="DJ193" s="2">
        <f t="shared" si="261"/>
        <v>75.034974148266073</v>
      </c>
      <c r="DK193" s="2">
        <f t="shared" si="262"/>
        <v>73.554934092225722</v>
      </c>
      <c r="DL193" s="2">
        <f t="shared" si="263"/>
        <v>71.686867292945792</v>
      </c>
      <c r="DM193" s="2">
        <f t="shared" si="264"/>
        <v>67.705221306285424</v>
      </c>
      <c r="DN193" s="2">
        <f t="shared" si="265"/>
        <v>62.075045535203088</v>
      </c>
      <c r="DO193" s="2">
        <f t="shared" si="266"/>
        <v>54.95029626693384</v>
      </c>
      <c r="DP193" s="2">
        <f t="shared" si="267"/>
        <v>46.963538098243959</v>
      </c>
      <c r="DS193" s="2">
        <f t="shared" si="268"/>
        <v>0.99970267201547691</v>
      </c>
      <c r="DT193" s="2">
        <f t="shared" si="269"/>
        <v>0.99973239296998517</v>
      </c>
      <c r="DU193" s="2">
        <f t="shared" si="270"/>
        <v>0.99977057746262998</v>
      </c>
      <c r="DV193" s="2">
        <f t="shared" si="271"/>
        <v>0.99974249546894201</v>
      </c>
      <c r="DW193" s="2">
        <f t="shared" si="272"/>
        <v>0.9997003797616888</v>
      </c>
      <c r="DX193" s="2">
        <f t="shared" si="273"/>
        <v>0.99971237512989464</v>
      </c>
      <c r="DY193" s="2">
        <f t="shared" si="274"/>
        <v>0.99971004708054167</v>
      </c>
      <c r="DZ193" s="2">
        <f t="shared" si="275"/>
        <v>0.99976124479516448</v>
      </c>
      <c r="EA193" s="2">
        <f t="shared" si="276"/>
        <v>0.99963524530313586</v>
      </c>
      <c r="EB193" s="2">
        <f t="shared" si="277"/>
        <v>0.99969273608892006</v>
      </c>
      <c r="EC193" s="2">
        <f t="shared" si="278"/>
        <v>0.99972261207444557</v>
      </c>
      <c r="ED193" s="2">
        <f t="shared" si="279"/>
        <v>0.99968575735388587</v>
      </c>
      <c r="EE193" s="2">
        <f t="shared" si="280"/>
        <v>0.99967023227826013</v>
      </c>
    </row>
    <row r="194" spans="2:137" x14ac:dyDescent="0.25">
      <c r="B194" s="2">
        <v>188</v>
      </c>
      <c r="C194">
        <v>63.03</v>
      </c>
      <c r="D194">
        <v>67.652000000000001</v>
      </c>
      <c r="E194">
        <v>68.894000000000005</v>
      </c>
      <c r="F194">
        <v>70.652000000000001</v>
      </c>
      <c r="G194">
        <v>73.53</v>
      </c>
      <c r="H194">
        <v>73.97</v>
      </c>
      <c r="I194">
        <v>75.394000000000005</v>
      </c>
      <c r="J194">
        <v>73.561000000000007</v>
      </c>
      <c r="K194">
        <v>72.682000000000002</v>
      </c>
      <c r="L194">
        <v>67.832999999999998</v>
      </c>
      <c r="M194">
        <v>61.758000000000003</v>
      </c>
      <c r="N194">
        <v>54.758000000000003</v>
      </c>
      <c r="O194">
        <v>46.820900000000002</v>
      </c>
      <c r="R194" s="5">
        <f t="shared" si="190"/>
        <v>63.02316576772958</v>
      </c>
      <c r="S194" s="5">
        <f t="shared" si="191"/>
        <v>66.521017473860908</v>
      </c>
      <c r="T194" s="5">
        <f t="shared" si="192"/>
        <v>69.136229611139314</v>
      </c>
      <c r="U194" s="5">
        <f t="shared" si="193"/>
        <v>71.480130551921604</v>
      </c>
      <c r="V194" s="5">
        <f t="shared" si="194"/>
        <v>73.979826509060985</v>
      </c>
      <c r="W194" s="5">
        <f t="shared" si="195"/>
        <v>74.499967218491278</v>
      </c>
      <c r="X194" s="5">
        <f t="shared" si="196"/>
        <v>75.004791690177186</v>
      </c>
      <c r="Y194" s="5">
        <f t="shared" si="197"/>
        <v>73.509930508058446</v>
      </c>
      <c r="Z194" s="5">
        <f t="shared" si="198"/>
        <v>71.641914651941917</v>
      </c>
      <c r="AA194" s="5">
        <f t="shared" si="199"/>
        <v>67.663289671520857</v>
      </c>
      <c r="AB194" s="5">
        <f t="shared" si="200"/>
        <v>62.033333376204801</v>
      </c>
      <c r="AC194" s="5">
        <f t="shared" si="201"/>
        <v>54.923715557326105</v>
      </c>
      <c r="AD194" s="5">
        <f t="shared" si="202"/>
        <v>46.951863605209873</v>
      </c>
      <c r="AE194" s="5"/>
      <c r="AG194" s="5">
        <f t="shared" si="283"/>
        <v>6.8342322704211256E-3</v>
      </c>
      <c r="AH194" s="5">
        <f t="shared" si="283"/>
        <v>1.1309825261390927</v>
      </c>
      <c r="AI194" s="5">
        <f t="shared" si="283"/>
        <v>-0.24222961113930808</v>
      </c>
      <c r="AJ194" s="5">
        <f t="shared" si="283"/>
        <v>-0.82813055192160334</v>
      </c>
      <c r="AK194" s="5">
        <f t="shared" si="282"/>
        <v>-0.44982650906098343</v>
      </c>
      <c r="AL194" s="5">
        <f t="shared" si="282"/>
        <v>-0.52996721849127937</v>
      </c>
      <c r="AM194" s="5">
        <f t="shared" si="282"/>
        <v>0.38920830982281984</v>
      </c>
      <c r="AN194" s="5">
        <f t="shared" si="282"/>
        <v>5.1069491941561296E-2</v>
      </c>
      <c r="AO194" s="5">
        <f t="shared" si="281"/>
        <v>1.0400853480580849</v>
      </c>
      <c r="AP194" s="5">
        <f t="shared" si="281"/>
        <v>0.16971032847914103</v>
      </c>
      <c r="AQ194" s="5">
        <f t="shared" si="281"/>
        <v>-0.2753333762047987</v>
      </c>
      <c r="AR194" s="5">
        <f t="shared" si="281"/>
        <v>-0.16571555732610221</v>
      </c>
      <c r="AS194" s="5">
        <f t="shared" si="284"/>
        <v>-0.13096360520987105</v>
      </c>
      <c r="AV194" s="2">
        <f t="shared" si="203"/>
        <v>63.02316576772958</v>
      </c>
      <c r="AW194" s="2">
        <f t="shared" si="204"/>
        <v>66.521017473860908</v>
      </c>
      <c r="AX194" s="2">
        <f t="shared" si="205"/>
        <v>69.136229611139314</v>
      </c>
      <c r="AY194" s="2">
        <f t="shared" si="206"/>
        <v>71.480130551921604</v>
      </c>
      <c r="AZ194" s="2">
        <f t="shared" si="207"/>
        <v>73.979826509060985</v>
      </c>
      <c r="BA194" s="2">
        <f t="shared" si="208"/>
        <v>74.499967218491278</v>
      </c>
      <c r="BB194" s="2">
        <f t="shared" si="209"/>
        <v>75.004791690177186</v>
      </c>
      <c r="BC194" s="2">
        <f t="shared" si="210"/>
        <v>73.509930508058446</v>
      </c>
      <c r="BD194" s="2">
        <f t="shared" si="211"/>
        <v>71.641914651941875</v>
      </c>
      <c r="BE194" s="2">
        <f t="shared" si="212"/>
        <v>67.663289671520857</v>
      </c>
      <c r="BF194" s="2">
        <f t="shared" si="213"/>
        <v>62.033333376204801</v>
      </c>
      <c r="BG194" s="2">
        <f t="shared" si="214"/>
        <v>54.923715557326105</v>
      </c>
      <c r="BH194" s="2">
        <f t="shared" si="215"/>
        <v>46.95186360520978</v>
      </c>
      <c r="BK194" s="2" t="str">
        <f t="shared" si="216"/>
        <v/>
      </c>
      <c r="BL194" s="2" t="str">
        <f t="shared" si="217"/>
        <v/>
      </c>
      <c r="BM194" s="2" t="str">
        <f t="shared" si="218"/>
        <v/>
      </c>
      <c r="BN194" s="2" t="str">
        <f t="shared" si="219"/>
        <v/>
      </c>
      <c r="BO194" s="2" t="str">
        <f t="shared" si="220"/>
        <v/>
      </c>
      <c r="BP194" s="2" t="str">
        <f t="shared" si="221"/>
        <v/>
      </c>
      <c r="BQ194" s="2" t="str">
        <f t="shared" si="222"/>
        <v/>
      </c>
      <c r="BR194" s="2" t="str">
        <f t="shared" si="223"/>
        <v/>
      </c>
      <c r="BS194" s="2" t="str">
        <f t="shared" si="224"/>
        <v/>
      </c>
      <c r="BT194" s="2" t="str">
        <f t="shared" si="225"/>
        <v/>
      </c>
      <c r="BU194" s="2" t="str">
        <f t="shared" si="226"/>
        <v/>
      </c>
      <c r="BV194" s="2" t="str">
        <f t="shared" si="227"/>
        <v/>
      </c>
      <c r="BW194" s="2" t="str">
        <f t="shared" si="228"/>
        <v/>
      </c>
      <c r="BZ194" s="2">
        <f t="shared" si="229"/>
        <v>63.03</v>
      </c>
      <c r="CA194" s="2">
        <f t="shared" si="230"/>
        <v>67.652000000000001</v>
      </c>
      <c r="CB194" s="2">
        <f t="shared" si="231"/>
        <v>68.894000000000005</v>
      </c>
      <c r="CC194" s="2">
        <f t="shared" si="232"/>
        <v>70.652000000000001</v>
      </c>
      <c r="CD194" s="2">
        <f t="shared" si="233"/>
        <v>73.53</v>
      </c>
      <c r="CE194" s="2">
        <f t="shared" si="234"/>
        <v>73.97</v>
      </c>
      <c r="CF194" s="2">
        <f t="shared" si="235"/>
        <v>75.394000000000005</v>
      </c>
      <c r="CG194" s="2">
        <f t="shared" si="236"/>
        <v>73.561000000000007</v>
      </c>
      <c r="CH194" s="2">
        <f t="shared" si="237"/>
        <v>72.682000000000002</v>
      </c>
      <c r="CI194" s="2">
        <f t="shared" si="238"/>
        <v>67.832999999999998</v>
      </c>
      <c r="CJ194" s="2">
        <f t="shared" si="239"/>
        <v>61.758000000000003</v>
      </c>
      <c r="CK194" s="2">
        <f t="shared" si="240"/>
        <v>54.758000000000003</v>
      </c>
      <c r="CL194" s="2">
        <f t="shared" si="241"/>
        <v>46.820900000000002</v>
      </c>
      <c r="CO194" s="2">
        <f t="shared" si="242"/>
        <v>70.744771788861584</v>
      </c>
      <c r="CP194" s="2">
        <f t="shared" si="243"/>
        <v>71.542109763074365</v>
      </c>
      <c r="CQ194" s="2">
        <f t="shared" si="244"/>
        <v>73.805528372384188</v>
      </c>
      <c r="CR194" s="2">
        <f t="shared" si="245"/>
        <v>74.373685816525764</v>
      </c>
      <c r="CS194" s="2">
        <f t="shared" si="246"/>
        <v>79.374156622642261</v>
      </c>
      <c r="CT194" s="2">
        <f t="shared" si="247"/>
        <v>79.896714819516816</v>
      </c>
      <c r="CU194" s="2">
        <f t="shared" si="248"/>
        <v>79.848464924552232</v>
      </c>
      <c r="CV194" s="2">
        <f t="shared" si="249"/>
        <v>79.61090190550479</v>
      </c>
      <c r="CW194" s="2">
        <f t="shared" si="250"/>
        <v>77.941699916849942</v>
      </c>
      <c r="CX194" s="2">
        <f t="shared" si="251"/>
        <v>74.298895953689225</v>
      </c>
      <c r="CY194" s="2">
        <f t="shared" si="252"/>
        <v>69.079319476272502</v>
      </c>
      <c r="CZ194" s="2">
        <f t="shared" si="253"/>
        <v>59.639063300809063</v>
      </c>
      <c r="DA194" s="2">
        <f t="shared" si="254"/>
        <v>50.059325359871366</v>
      </c>
      <c r="DD194" s="2">
        <f t="shared" si="255"/>
        <v>63.021071305307103</v>
      </c>
      <c r="DE194" s="2">
        <f t="shared" si="256"/>
        <v>66.519791695478787</v>
      </c>
      <c r="DF194" s="2">
        <f t="shared" si="257"/>
        <v>69.135252402292977</v>
      </c>
      <c r="DG194" s="2">
        <f t="shared" si="258"/>
        <v>71.479450834339346</v>
      </c>
      <c r="DH194" s="2">
        <f t="shared" si="259"/>
        <v>73.978352029325464</v>
      </c>
      <c r="DI194" s="2">
        <f t="shared" si="260"/>
        <v>74.49855115255933</v>
      </c>
      <c r="DJ194" s="2">
        <f t="shared" si="261"/>
        <v>75.003510456734588</v>
      </c>
      <c r="DK194" s="2">
        <f t="shared" si="262"/>
        <v>73.508601720542245</v>
      </c>
      <c r="DL194" s="2">
        <f t="shared" si="263"/>
        <v>71.63981819919006</v>
      </c>
      <c r="DM194" s="2">
        <f t="shared" si="264"/>
        <v>67.66142961720027</v>
      </c>
      <c r="DN194" s="2">
        <f t="shared" si="265"/>
        <v>62.03155038246004</v>
      </c>
      <c r="DO194" s="2">
        <f t="shared" si="266"/>
        <v>54.922363748291431</v>
      </c>
      <c r="DP194" s="2">
        <f t="shared" si="267"/>
        <v>46.950928722396171</v>
      </c>
      <c r="DS194" s="2">
        <f t="shared" si="268"/>
        <v>0.99972882656092932</v>
      </c>
      <c r="DT194" s="2">
        <f t="shared" si="269"/>
        <v>0.99975593374102811</v>
      </c>
      <c r="DU194" s="2">
        <f t="shared" si="270"/>
        <v>0.99979075993526034</v>
      </c>
      <c r="DV194" s="2">
        <f t="shared" si="271"/>
        <v>0.9997651477553019</v>
      </c>
      <c r="DW194" s="2">
        <f t="shared" si="272"/>
        <v>0.99972673589081695</v>
      </c>
      <c r="DX194" s="2">
        <f t="shared" si="273"/>
        <v>0.99973767636194277</v>
      </c>
      <c r="DY194" s="2">
        <f t="shared" si="274"/>
        <v>0.99973555304779171</v>
      </c>
      <c r="DZ194" s="2">
        <f t="shared" si="275"/>
        <v>0.99978224809073357</v>
      </c>
      <c r="EA194" s="2">
        <f t="shared" si="276"/>
        <v>0.99966732908586065</v>
      </c>
      <c r="EB194" s="2">
        <f t="shared" si="277"/>
        <v>0.99971976440613242</v>
      </c>
      <c r="EC194" s="2">
        <f t="shared" si="278"/>
        <v>0.99974701303050184</v>
      </c>
      <c r="ED194" s="2">
        <f t="shared" si="279"/>
        <v>0.99971339937606407</v>
      </c>
      <c r="EE194" s="2">
        <f t="shared" si="280"/>
        <v>0.99969923953644246</v>
      </c>
    </row>
    <row r="195" spans="2:137" x14ac:dyDescent="0.25">
      <c r="B195" s="2">
        <v>189</v>
      </c>
      <c r="C195">
        <v>63.152000000000001</v>
      </c>
      <c r="D195">
        <v>66.242000000000004</v>
      </c>
      <c r="E195">
        <v>68.605999999999995</v>
      </c>
      <c r="F195">
        <v>72.135999999999996</v>
      </c>
      <c r="G195">
        <v>74.545000000000002</v>
      </c>
      <c r="H195">
        <v>74.257999999999996</v>
      </c>
      <c r="I195">
        <v>75.152000000000001</v>
      </c>
      <c r="J195">
        <v>72.817999999999998</v>
      </c>
      <c r="K195">
        <v>71.47</v>
      </c>
      <c r="L195">
        <v>68.712000000000003</v>
      </c>
      <c r="M195">
        <v>62.726999999999997</v>
      </c>
      <c r="N195">
        <v>54.408999999999999</v>
      </c>
      <c r="O195">
        <v>46.731299999999997</v>
      </c>
      <c r="R195" s="5">
        <f t="shared" si="190"/>
        <v>62.9443398398992</v>
      </c>
      <c r="S195" s="5">
        <f t="shared" si="191"/>
        <v>66.467683048870555</v>
      </c>
      <c r="T195" s="5">
        <f t="shared" si="192"/>
        <v>69.089991351748708</v>
      </c>
      <c r="U195" s="5">
        <f t="shared" si="193"/>
        <v>71.456626171162839</v>
      </c>
      <c r="V195" s="5">
        <f t="shared" si="194"/>
        <v>73.949696589722762</v>
      </c>
      <c r="W195" s="5">
        <f t="shared" si="195"/>
        <v>74.464411850459058</v>
      </c>
      <c r="X195" s="5">
        <f t="shared" si="196"/>
        <v>74.973226134330801</v>
      </c>
      <c r="Y195" s="5">
        <f t="shared" si="197"/>
        <v>73.463492425180419</v>
      </c>
      <c r="Z195" s="5">
        <f t="shared" si="198"/>
        <v>71.594700247879274</v>
      </c>
      <c r="AA195" s="5">
        <f t="shared" si="199"/>
        <v>67.619351471193085</v>
      </c>
      <c r="AB195" s="5">
        <f t="shared" si="200"/>
        <v>61.989697386750343</v>
      </c>
      <c r="AC195" s="5">
        <f t="shared" si="201"/>
        <v>54.895676424835649</v>
      </c>
      <c r="AD195" s="5">
        <f t="shared" si="202"/>
        <v>46.939180354821318</v>
      </c>
      <c r="AE195" s="5"/>
      <c r="AG195" s="5">
        <f t="shared" si="283"/>
        <v>0.20766016010080079</v>
      </c>
      <c r="AH195" s="5">
        <f t="shared" si="283"/>
        <v>-0.22568304887055035</v>
      </c>
      <c r="AI195" s="5">
        <f t="shared" si="283"/>
        <v>-0.48399135174871333</v>
      </c>
      <c r="AJ195" s="5">
        <f t="shared" si="283"/>
        <v>0.67937382883715713</v>
      </c>
      <c r="AK195" s="5">
        <f t="shared" si="282"/>
        <v>0.59530341027723921</v>
      </c>
      <c r="AL195" s="5">
        <f t="shared" si="282"/>
        <v>-0.20641185045906241</v>
      </c>
      <c r="AM195" s="5">
        <f t="shared" si="282"/>
        <v>0.17877386566919995</v>
      </c>
      <c r="AN195" s="5">
        <f t="shared" si="282"/>
        <v>-0.64549242518042149</v>
      </c>
      <c r="AO195" s="5">
        <f t="shared" si="281"/>
        <v>-0.12470024787927514</v>
      </c>
      <c r="AP195" s="5">
        <f t="shared" si="281"/>
        <v>1.0926485288069188</v>
      </c>
      <c r="AQ195" s="5">
        <f t="shared" si="281"/>
        <v>0.7373026132496534</v>
      </c>
      <c r="AR195" s="5">
        <f t="shared" si="281"/>
        <v>-0.48667642483565032</v>
      </c>
      <c r="AS195" s="5">
        <f t="shared" si="284"/>
        <v>-0.20788035482132017</v>
      </c>
      <c r="AV195" s="2">
        <f t="shared" si="203"/>
        <v>62.9443398398992</v>
      </c>
      <c r="AW195" s="2">
        <f t="shared" si="204"/>
        <v>66.467683048870555</v>
      </c>
      <c r="AX195" s="2">
        <f t="shared" si="205"/>
        <v>69.089991351748708</v>
      </c>
      <c r="AY195" s="2">
        <f t="shared" si="206"/>
        <v>71.456626171162839</v>
      </c>
      <c r="AZ195" s="2">
        <f t="shared" si="207"/>
        <v>73.949696589722762</v>
      </c>
      <c r="BA195" s="2">
        <f t="shared" si="208"/>
        <v>74.464411850459058</v>
      </c>
      <c r="BB195" s="2">
        <f t="shared" si="209"/>
        <v>74.973226134330801</v>
      </c>
      <c r="BC195" s="2">
        <f t="shared" si="210"/>
        <v>73.463492425180419</v>
      </c>
      <c r="BD195" s="2">
        <f t="shared" si="211"/>
        <v>71.594700247879274</v>
      </c>
      <c r="BE195" s="2">
        <f t="shared" si="212"/>
        <v>67.619351471193085</v>
      </c>
      <c r="BF195" s="2">
        <f t="shared" si="213"/>
        <v>61.989697386750343</v>
      </c>
      <c r="BG195" s="2">
        <f t="shared" si="214"/>
        <v>54.895676424835649</v>
      </c>
      <c r="BH195" s="2">
        <f t="shared" si="215"/>
        <v>46.939180354821303</v>
      </c>
      <c r="BK195" s="2" t="str">
        <f t="shared" si="216"/>
        <v/>
      </c>
      <c r="BL195" s="2" t="str">
        <f t="shared" si="217"/>
        <v/>
      </c>
      <c r="BM195" s="2" t="str">
        <f t="shared" si="218"/>
        <v/>
      </c>
      <c r="BN195" s="2" t="str">
        <f t="shared" si="219"/>
        <v/>
      </c>
      <c r="BO195" s="2" t="str">
        <f t="shared" si="220"/>
        <v/>
      </c>
      <c r="BP195" s="2" t="str">
        <f t="shared" si="221"/>
        <v/>
      </c>
      <c r="BQ195" s="2" t="str">
        <f t="shared" si="222"/>
        <v/>
      </c>
      <c r="BR195" s="2" t="str">
        <f t="shared" si="223"/>
        <v/>
      </c>
      <c r="BS195" s="2" t="str">
        <f t="shared" si="224"/>
        <v/>
      </c>
      <c r="BT195" s="2" t="str">
        <f t="shared" si="225"/>
        <v/>
      </c>
      <c r="BU195" s="2" t="str">
        <f t="shared" si="226"/>
        <v/>
      </c>
      <c r="BV195" s="2" t="str">
        <f t="shared" si="227"/>
        <v/>
      </c>
      <c r="BW195" s="2" t="str">
        <f t="shared" si="228"/>
        <v/>
      </c>
      <c r="BZ195" s="2">
        <f t="shared" si="229"/>
        <v>63.152000000000001</v>
      </c>
      <c r="CA195" s="2">
        <f t="shared" si="230"/>
        <v>66.242000000000004</v>
      </c>
      <c r="CB195" s="2">
        <f t="shared" si="231"/>
        <v>68.605999999999995</v>
      </c>
      <c r="CC195" s="2">
        <f t="shared" si="232"/>
        <v>72.135999999999996</v>
      </c>
      <c r="CD195" s="2">
        <f t="shared" si="233"/>
        <v>74.545000000000002</v>
      </c>
      <c r="CE195" s="2">
        <f t="shared" si="234"/>
        <v>74.257999999999996</v>
      </c>
      <c r="CF195" s="2">
        <f t="shared" si="235"/>
        <v>75.152000000000001</v>
      </c>
      <c r="CG195" s="2">
        <f t="shared" si="236"/>
        <v>72.817999999999998</v>
      </c>
      <c r="CH195" s="2">
        <f t="shared" si="237"/>
        <v>71.47</v>
      </c>
      <c r="CI195" s="2">
        <f t="shared" si="238"/>
        <v>68.712000000000003</v>
      </c>
      <c r="CJ195" s="2">
        <f t="shared" si="239"/>
        <v>62.726999999999997</v>
      </c>
      <c r="CK195" s="2">
        <f t="shared" si="240"/>
        <v>54.408999999999999</v>
      </c>
      <c r="CL195" s="2">
        <f t="shared" si="241"/>
        <v>46.731299999999997</v>
      </c>
      <c r="CO195" s="2">
        <f t="shared" si="242"/>
        <v>70.742121766672071</v>
      </c>
      <c r="CP195" s="2">
        <f t="shared" si="243"/>
        <v>71.536294865322034</v>
      </c>
      <c r="CQ195" s="2">
        <f t="shared" si="244"/>
        <v>73.802581435130165</v>
      </c>
      <c r="CR195" s="2">
        <f t="shared" si="245"/>
        <v>74.375251399298364</v>
      </c>
      <c r="CS195" s="2">
        <f t="shared" si="246"/>
        <v>79.398372939177335</v>
      </c>
      <c r="CT195" s="2">
        <f t="shared" si="247"/>
        <v>79.914963106140902</v>
      </c>
      <c r="CU195" s="2">
        <f t="shared" si="248"/>
        <v>79.861959215501685</v>
      </c>
      <c r="CV195" s="2">
        <f t="shared" si="249"/>
        <v>79.620887331302768</v>
      </c>
      <c r="CW195" s="2">
        <f t="shared" si="250"/>
        <v>77.95759847159438</v>
      </c>
      <c r="CX195" s="2">
        <f t="shared" si="251"/>
        <v>74.32205498228663</v>
      </c>
      <c r="CY195" s="2">
        <f t="shared" si="252"/>
        <v>69.105217445517866</v>
      </c>
      <c r="CZ195" s="2">
        <f t="shared" si="253"/>
        <v>59.658185483870973</v>
      </c>
      <c r="DA195" s="2">
        <f t="shared" si="254"/>
        <v>50.077202040968096</v>
      </c>
      <c r="DD195" s="2">
        <f t="shared" si="255"/>
        <v>62.942410823056605</v>
      </c>
      <c r="DE195" s="2">
        <f t="shared" si="256"/>
        <v>66.466554545694592</v>
      </c>
      <c r="DF195" s="2">
        <f t="shared" si="257"/>
        <v>69.089091863710905</v>
      </c>
      <c r="DG195" s="2">
        <f t="shared" si="258"/>
        <v>71.456000890418593</v>
      </c>
      <c r="DH195" s="2">
        <f t="shared" si="259"/>
        <v>73.948338300359765</v>
      </c>
      <c r="DI195" s="2">
        <f t="shared" si="260"/>
        <v>74.463107507508326</v>
      </c>
      <c r="DJ195" s="2">
        <f t="shared" si="261"/>
        <v>74.972046765203103</v>
      </c>
      <c r="DK195" s="2">
        <f t="shared" si="262"/>
        <v>73.462269348858783</v>
      </c>
      <c r="DL195" s="2">
        <f t="shared" si="263"/>
        <v>71.592769105434314</v>
      </c>
      <c r="DM195" s="2">
        <f t="shared" si="264"/>
        <v>67.617637928115116</v>
      </c>
      <c r="DN195" s="2">
        <f t="shared" si="265"/>
        <v>61.988055229716984</v>
      </c>
      <c r="DO195" s="2">
        <f t="shared" si="266"/>
        <v>54.89443122964903</v>
      </c>
      <c r="DP195" s="2">
        <f t="shared" si="267"/>
        <v>46.93831934654839</v>
      </c>
      <c r="DS195" s="2">
        <f t="shared" si="268"/>
        <v>0.99975268098311043</v>
      </c>
      <c r="DT195" s="2">
        <f t="shared" si="269"/>
        <v>0.99977740414600935</v>
      </c>
      <c r="DU195" s="2">
        <f t="shared" si="270"/>
        <v>0.99980916727953584</v>
      </c>
      <c r="DV195" s="2">
        <f t="shared" si="271"/>
        <v>0.99978580778102344</v>
      </c>
      <c r="DW195" s="2">
        <f t="shared" si="272"/>
        <v>0.99975077417796276</v>
      </c>
      <c r="DX195" s="2">
        <f t="shared" si="273"/>
        <v>0.99976075247644813</v>
      </c>
      <c r="DY195" s="2">
        <f t="shared" si="274"/>
        <v>0.99975881590116755</v>
      </c>
      <c r="DZ195" s="2">
        <f t="shared" si="275"/>
        <v>0.99980140409339924</v>
      </c>
      <c r="EA195" s="2">
        <f t="shared" si="276"/>
        <v>0.99969659163916857</v>
      </c>
      <c r="EB195" s="2">
        <f t="shared" si="277"/>
        <v>0.99974441579870221</v>
      </c>
      <c r="EC195" s="2">
        <f t="shared" si="278"/>
        <v>0.99976926800548205</v>
      </c>
      <c r="ED195" s="2">
        <f t="shared" si="279"/>
        <v>0.99973861053275037</v>
      </c>
      <c r="EE195" s="2">
        <f t="shared" si="280"/>
        <v>0.99972569593809613</v>
      </c>
    </row>
    <row r="196" spans="2:137" x14ac:dyDescent="0.25">
      <c r="B196" s="2">
        <v>190</v>
      </c>
      <c r="C196">
        <v>63.136000000000003</v>
      </c>
      <c r="D196">
        <v>65.105999999999995</v>
      </c>
      <c r="E196">
        <v>68.182000000000002</v>
      </c>
      <c r="F196">
        <v>71.075999999999993</v>
      </c>
      <c r="G196">
        <v>73.424000000000007</v>
      </c>
      <c r="H196">
        <v>74.667000000000002</v>
      </c>
      <c r="I196">
        <v>75</v>
      </c>
      <c r="J196">
        <v>73.227000000000004</v>
      </c>
      <c r="K196">
        <v>72.272999999999996</v>
      </c>
      <c r="L196">
        <v>67.620999999999995</v>
      </c>
      <c r="M196">
        <v>62.03</v>
      </c>
      <c r="N196">
        <v>55.167000000000002</v>
      </c>
      <c r="O196">
        <v>47.686599999999999</v>
      </c>
      <c r="R196" s="5">
        <f t="shared" si="190"/>
        <v>62.865526808473042</v>
      </c>
      <c r="S196" s="5">
        <f t="shared" si="191"/>
        <v>66.41435625056954</v>
      </c>
      <c r="T196" s="5">
        <f t="shared" si="192"/>
        <v>69.043759202830643</v>
      </c>
      <c r="U196" s="5">
        <f t="shared" si="193"/>
        <v>71.433126106827757</v>
      </c>
      <c r="V196" s="5">
        <f t="shared" si="194"/>
        <v>73.919575699760045</v>
      </c>
      <c r="W196" s="5">
        <f t="shared" si="195"/>
        <v>74.42886517803845</v>
      </c>
      <c r="X196" s="5">
        <f t="shared" si="196"/>
        <v>74.941668583206706</v>
      </c>
      <c r="Y196" s="5">
        <f t="shared" si="197"/>
        <v>73.417062656079125</v>
      </c>
      <c r="Z196" s="5">
        <f t="shared" si="198"/>
        <v>71.547498700357451</v>
      </c>
      <c r="AA196" s="5">
        <f t="shared" si="199"/>
        <v>67.575424650302253</v>
      </c>
      <c r="AB196" s="5">
        <f t="shared" si="200"/>
        <v>61.946072375091035</v>
      </c>
      <c r="AC196" s="5">
        <f t="shared" si="201"/>
        <v>54.867645586263052</v>
      </c>
      <c r="AD196" s="5">
        <f t="shared" si="202"/>
        <v>46.92650286535978</v>
      </c>
      <c r="AE196" s="5"/>
      <c r="AG196" s="5">
        <f t="shared" si="283"/>
        <v>0.27047319152696048</v>
      </c>
      <c r="AH196" s="5">
        <f t="shared" si="283"/>
        <v>-1.3083562505695454</v>
      </c>
      <c r="AI196" s="5">
        <f t="shared" si="283"/>
        <v>-0.86175920283064045</v>
      </c>
      <c r="AJ196" s="5">
        <f t="shared" si="283"/>
        <v>-0.35712610682776358</v>
      </c>
      <c r="AK196" s="5">
        <f t="shared" si="282"/>
        <v>-0.4955756997600389</v>
      </c>
      <c r="AL196" s="5">
        <f t="shared" si="282"/>
        <v>0.23813482196155178</v>
      </c>
      <c r="AM196" s="5">
        <f t="shared" si="282"/>
        <v>5.8331416793294011E-2</v>
      </c>
      <c r="AN196" s="5">
        <f t="shared" si="282"/>
        <v>-0.19006265607912098</v>
      </c>
      <c r="AO196" s="5">
        <f t="shared" si="281"/>
        <v>0.72550129964254495</v>
      </c>
      <c r="AP196" s="5">
        <f t="shared" si="281"/>
        <v>4.557534969774224E-2</v>
      </c>
      <c r="AQ196" s="5">
        <f t="shared" si="281"/>
        <v>8.3927624908966436E-2</v>
      </c>
      <c r="AR196" s="5">
        <f t="shared" si="281"/>
        <v>0.29935441373694971</v>
      </c>
      <c r="AS196" s="5">
        <f t="shared" si="284"/>
        <v>0.760097134640219</v>
      </c>
      <c r="AV196" s="2">
        <f t="shared" si="203"/>
        <v>62.865526808473042</v>
      </c>
      <c r="AW196" s="2">
        <f t="shared" si="204"/>
        <v>66.41435625056954</v>
      </c>
      <c r="AX196" s="2">
        <f t="shared" si="205"/>
        <v>69.043759202830643</v>
      </c>
      <c r="AY196" s="2">
        <f t="shared" si="206"/>
        <v>71.433126106827757</v>
      </c>
      <c r="AZ196" s="2">
        <f t="shared" si="207"/>
        <v>73.919575699760045</v>
      </c>
      <c r="BA196" s="2">
        <f t="shared" si="208"/>
        <v>74.42886517803845</v>
      </c>
      <c r="BB196" s="2">
        <f t="shared" si="209"/>
        <v>74.941668583206706</v>
      </c>
      <c r="BC196" s="2">
        <f t="shared" si="210"/>
        <v>73.417062656079125</v>
      </c>
      <c r="BD196" s="2">
        <f t="shared" si="211"/>
        <v>71.547498700357451</v>
      </c>
      <c r="BE196" s="2">
        <f t="shared" si="212"/>
        <v>67.575424650302253</v>
      </c>
      <c r="BF196" s="2">
        <f t="shared" si="213"/>
        <v>61.946072375091035</v>
      </c>
      <c r="BG196" s="2">
        <f t="shared" si="214"/>
        <v>54.867645586263052</v>
      </c>
      <c r="BH196" s="2">
        <f t="shared" si="215"/>
        <v>46.92650286535978</v>
      </c>
      <c r="BK196" s="2" t="str">
        <f t="shared" si="216"/>
        <v/>
      </c>
      <c r="BL196" s="2" t="str">
        <f t="shared" si="217"/>
        <v/>
      </c>
      <c r="BM196" s="2" t="str">
        <f t="shared" si="218"/>
        <v/>
      </c>
      <c r="BN196" s="2" t="str">
        <f t="shared" si="219"/>
        <v/>
      </c>
      <c r="BO196" s="2" t="str">
        <f t="shared" si="220"/>
        <v/>
      </c>
      <c r="BP196" s="2" t="str">
        <f t="shared" si="221"/>
        <v/>
      </c>
      <c r="BQ196" s="2" t="str">
        <f t="shared" si="222"/>
        <v/>
      </c>
      <c r="BR196" s="2" t="str">
        <f t="shared" si="223"/>
        <v/>
      </c>
      <c r="BS196" s="2" t="str">
        <f t="shared" si="224"/>
        <v/>
      </c>
      <c r="BT196" s="2" t="str">
        <f t="shared" si="225"/>
        <v/>
      </c>
      <c r="BU196" s="2" t="str">
        <f t="shared" si="226"/>
        <v/>
      </c>
      <c r="BV196" s="2" t="str">
        <f t="shared" si="227"/>
        <v/>
      </c>
      <c r="BW196" s="2" t="str">
        <f t="shared" si="228"/>
        <v/>
      </c>
      <c r="BZ196" s="2">
        <f t="shared" si="229"/>
        <v>63.136000000000003</v>
      </c>
      <c r="CA196" s="2">
        <f t="shared" si="230"/>
        <v>65.105999999999995</v>
      </c>
      <c r="CB196" s="2">
        <f t="shared" si="231"/>
        <v>68.182000000000002</v>
      </c>
      <c r="CC196" s="2">
        <f t="shared" si="232"/>
        <v>71.075999999999993</v>
      </c>
      <c r="CD196" s="2">
        <f t="shared" si="233"/>
        <v>73.424000000000007</v>
      </c>
      <c r="CE196" s="2">
        <f t="shared" si="234"/>
        <v>74.667000000000002</v>
      </c>
      <c r="CF196" s="2">
        <f t="shared" si="235"/>
        <v>75</v>
      </c>
      <c r="CG196" s="2">
        <f t="shared" si="236"/>
        <v>73.227000000000004</v>
      </c>
      <c r="CH196" s="2">
        <f t="shared" si="237"/>
        <v>72.272999999999996</v>
      </c>
      <c r="CI196" s="2">
        <f t="shared" si="238"/>
        <v>67.620999999999995</v>
      </c>
      <c r="CJ196" s="2">
        <f t="shared" si="239"/>
        <v>62.03</v>
      </c>
      <c r="CK196" s="2">
        <f t="shared" si="240"/>
        <v>55.167000000000002</v>
      </c>
      <c r="CL196" s="2">
        <f t="shared" si="241"/>
        <v>47.686599999999999</v>
      </c>
      <c r="CO196" s="2">
        <f t="shared" si="242"/>
        <v>70.739471744482572</v>
      </c>
      <c r="CP196" s="2">
        <f t="shared" si="243"/>
        <v>71.530479967569718</v>
      </c>
      <c r="CQ196" s="2">
        <f t="shared" si="244"/>
        <v>73.799634497876156</v>
      </c>
      <c r="CR196" s="2">
        <f t="shared" si="245"/>
        <v>74.376816982070963</v>
      </c>
      <c r="CS196" s="2">
        <f t="shared" si="246"/>
        <v>79.422589255712424</v>
      </c>
      <c r="CT196" s="2">
        <f t="shared" si="247"/>
        <v>79.933211392765003</v>
      </c>
      <c r="CU196" s="2">
        <f t="shared" si="248"/>
        <v>79.875453506451137</v>
      </c>
      <c r="CV196" s="2">
        <f t="shared" si="249"/>
        <v>79.630872757100761</v>
      </c>
      <c r="CW196" s="2">
        <f t="shared" si="250"/>
        <v>77.973497026338805</v>
      </c>
      <c r="CX196" s="2">
        <f t="shared" si="251"/>
        <v>74.345214010884035</v>
      </c>
      <c r="CY196" s="2">
        <f t="shared" si="252"/>
        <v>69.131115414763229</v>
      </c>
      <c r="CZ196" s="2">
        <f t="shared" si="253"/>
        <v>59.67730766693289</v>
      </c>
      <c r="DA196" s="2">
        <f t="shared" si="254"/>
        <v>50.095078722064827</v>
      </c>
      <c r="DD196" s="2">
        <f t="shared" si="255"/>
        <v>62.863750340806099</v>
      </c>
      <c r="DE196" s="2">
        <f t="shared" si="256"/>
        <v>66.413317395910383</v>
      </c>
      <c r="DF196" s="2">
        <f t="shared" si="257"/>
        <v>69.042931325128819</v>
      </c>
      <c r="DG196" s="2">
        <f t="shared" si="258"/>
        <v>71.432550946497841</v>
      </c>
      <c r="DH196" s="2">
        <f t="shared" si="259"/>
        <v>73.918324571394081</v>
      </c>
      <c r="DI196" s="2">
        <f t="shared" si="260"/>
        <v>74.427663862457322</v>
      </c>
      <c r="DJ196" s="2">
        <f t="shared" si="261"/>
        <v>74.940583073671633</v>
      </c>
      <c r="DK196" s="2">
        <f t="shared" si="262"/>
        <v>73.415936977175321</v>
      </c>
      <c r="DL196" s="2">
        <f t="shared" si="263"/>
        <v>71.545720011678583</v>
      </c>
      <c r="DM196" s="2">
        <f t="shared" si="264"/>
        <v>67.573846239029962</v>
      </c>
      <c r="DN196" s="2">
        <f t="shared" si="265"/>
        <v>61.944560076973929</v>
      </c>
      <c r="DO196" s="2">
        <f t="shared" si="266"/>
        <v>54.866498711006621</v>
      </c>
      <c r="DP196" s="2">
        <f t="shared" si="267"/>
        <v>46.925709970700609</v>
      </c>
      <c r="DS196" s="2">
        <f t="shared" si="268"/>
        <v>0.99977443746726302</v>
      </c>
      <c r="DT196" s="2">
        <f t="shared" si="269"/>
        <v>0.99979698619213186</v>
      </c>
      <c r="DU196" s="2">
        <f t="shared" si="270"/>
        <v>0.99982595556801612</v>
      </c>
      <c r="DV196" s="2">
        <f t="shared" si="271"/>
        <v>0.99980465069291868</v>
      </c>
      <c r="DW196" s="2">
        <f t="shared" si="272"/>
        <v>0.99977269836431826</v>
      </c>
      <c r="DX196" s="2">
        <f t="shared" si="273"/>
        <v>0.99978179907184273</v>
      </c>
      <c r="DY196" s="2">
        <f t="shared" si="274"/>
        <v>0.99978003281953198</v>
      </c>
      <c r="DZ196" s="2">
        <f t="shared" si="275"/>
        <v>0.99981887521550183</v>
      </c>
      <c r="EA196" s="2">
        <f t="shared" si="276"/>
        <v>0.99972328089869833</v>
      </c>
      <c r="EB196" s="2">
        <f t="shared" si="277"/>
        <v>0.99976689919592843</v>
      </c>
      <c r="EC196" s="2">
        <f t="shared" si="278"/>
        <v>0.9997895656477932</v>
      </c>
      <c r="ED196" s="2">
        <f t="shared" si="279"/>
        <v>0.99976160448961171</v>
      </c>
      <c r="EE196" s="2">
        <f t="shared" si="280"/>
        <v>0.99974982568411108</v>
      </c>
    </row>
    <row r="197" spans="2:137" x14ac:dyDescent="0.25">
      <c r="B197" s="2">
        <v>191</v>
      </c>
      <c r="C197">
        <v>62.908999999999999</v>
      </c>
      <c r="D197">
        <v>67.5</v>
      </c>
      <c r="E197">
        <v>69.364000000000004</v>
      </c>
      <c r="F197">
        <v>71.879000000000005</v>
      </c>
      <c r="G197">
        <v>74.302999999999997</v>
      </c>
      <c r="H197">
        <v>73.561000000000007</v>
      </c>
      <c r="I197">
        <v>73.984999999999999</v>
      </c>
      <c r="J197">
        <v>73.682000000000002</v>
      </c>
      <c r="K197">
        <v>71.909000000000006</v>
      </c>
      <c r="L197">
        <v>67.5</v>
      </c>
      <c r="M197">
        <v>62.287999999999997</v>
      </c>
      <c r="N197">
        <v>54.817999999999998</v>
      </c>
      <c r="O197">
        <v>47.447800000000001</v>
      </c>
      <c r="R197" s="5">
        <f t="shared" si="190"/>
        <v>62.78672568531784</v>
      </c>
      <c r="S197" s="5">
        <f t="shared" si="191"/>
        <v>66.361036490184816</v>
      </c>
      <c r="T197" s="5">
        <f t="shared" si="192"/>
        <v>68.997532690964889</v>
      </c>
      <c r="U197" s="5">
        <f t="shared" si="193"/>
        <v>71.409630020908821</v>
      </c>
      <c r="V197" s="5">
        <f t="shared" si="194"/>
        <v>73.889463150078626</v>
      </c>
      <c r="W197" s="5">
        <f t="shared" si="195"/>
        <v>74.393326536259295</v>
      </c>
      <c r="X197" s="5">
        <f t="shared" si="196"/>
        <v>74.910118417069555</v>
      </c>
      <c r="Y197" s="5">
        <f t="shared" si="197"/>
        <v>73.370640556374923</v>
      </c>
      <c r="Z197" s="5">
        <f t="shared" si="198"/>
        <v>71.500309027312611</v>
      </c>
      <c r="AA197" s="5">
        <f t="shared" si="199"/>
        <v>67.531508341035703</v>
      </c>
      <c r="AB197" s="5">
        <f t="shared" si="200"/>
        <v>61.902457500108518</v>
      </c>
      <c r="AC197" s="5">
        <f t="shared" si="201"/>
        <v>54.839622407784688</v>
      </c>
      <c r="AD197" s="5">
        <f t="shared" si="202"/>
        <v>46.913830695198101</v>
      </c>
      <c r="AE197" s="5"/>
      <c r="AG197" s="5">
        <f t="shared" si="283"/>
        <v>0.12227431468215855</v>
      </c>
      <c r="AH197" s="5">
        <f t="shared" si="283"/>
        <v>1.1389635098151842</v>
      </c>
      <c r="AI197" s="5">
        <f t="shared" si="283"/>
        <v>0.36646730903511582</v>
      </c>
      <c r="AJ197" s="5">
        <f t="shared" si="283"/>
        <v>0.46936997909118361</v>
      </c>
      <c r="AK197" s="5">
        <f t="shared" si="282"/>
        <v>0.41353684992137119</v>
      </c>
      <c r="AL197" s="5">
        <f t="shared" si="282"/>
        <v>-0.83232653625928776</v>
      </c>
      <c r="AM197" s="5">
        <f t="shared" si="282"/>
        <v>-0.92511841706955522</v>
      </c>
      <c r="AN197" s="5">
        <f t="shared" si="282"/>
        <v>0.31135944362507928</v>
      </c>
      <c r="AO197" s="5">
        <f t="shared" si="281"/>
        <v>0.40869097268739552</v>
      </c>
      <c r="AP197" s="5">
        <f t="shared" si="281"/>
        <v>-3.1508341035703324E-2</v>
      </c>
      <c r="AQ197" s="5">
        <f t="shared" si="281"/>
        <v>0.38554249989147849</v>
      </c>
      <c r="AR197" s="5">
        <f t="shared" si="281"/>
        <v>-2.1622407784690267E-2</v>
      </c>
      <c r="AS197" s="5">
        <f t="shared" si="284"/>
        <v>0.53396930480190008</v>
      </c>
      <c r="AV197" s="2">
        <f t="shared" si="203"/>
        <v>62.78672568531784</v>
      </c>
      <c r="AW197" s="2">
        <f t="shared" si="204"/>
        <v>66.361036490184816</v>
      </c>
      <c r="AX197" s="2">
        <f t="shared" si="205"/>
        <v>68.997532690964889</v>
      </c>
      <c r="AY197" s="2">
        <f t="shared" si="206"/>
        <v>71.409630020908821</v>
      </c>
      <c r="AZ197" s="2">
        <f t="shared" si="207"/>
        <v>73.889463150078626</v>
      </c>
      <c r="BA197" s="2">
        <f t="shared" si="208"/>
        <v>74.393326536259295</v>
      </c>
      <c r="BB197" s="2">
        <f t="shared" si="209"/>
        <v>74.910118417069555</v>
      </c>
      <c r="BC197" s="2">
        <f t="shared" si="210"/>
        <v>73.370640556374923</v>
      </c>
      <c r="BD197" s="2">
        <f t="shared" si="211"/>
        <v>71.500309027312611</v>
      </c>
      <c r="BE197" s="2">
        <f t="shared" si="212"/>
        <v>67.531508341035703</v>
      </c>
      <c r="BF197" s="2">
        <f t="shared" si="213"/>
        <v>61.902457500108518</v>
      </c>
      <c r="BG197" s="2">
        <f t="shared" si="214"/>
        <v>54.839622407784688</v>
      </c>
      <c r="BH197" s="2">
        <f t="shared" si="215"/>
        <v>46.913830695198101</v>
      </c>
      <c r="BK197" s="2" t="str">
        <f t="shared" si="216"/>
        <v/>
      </c>
      <c r="BL197" s="2" t="str">
        <f t="shared" si="217"/>
        <v/>
      </c>
      <c r="BM197" s="2" t="str">
        <f t="shared" si="218"/>
        <v/>
      </c>
      <c r="BN197" s="2" t="str">
        <f t="shared" si="219"/>
        <v/>
      </c>
      <c r="BO197" s="2" t="str">
        <f t="shared" si="220"/>
        <v/>
      </c>
      <c r="BP197" s="2" t="str">
        <f t="shared" si="221"/>
        <v/>
      </c>
      <c r="BQ197" s="2" t="str">
        <f t="shared" si="222"/>
        <v/>
      </c>
      <c r="BR197" s="2" t="str">
        <f t="shared" si="223"/>
        <v/>
      </c>
      <c r="BS197" s="2" t="str">
        <f t="shared" si="224"/>
        <v/>
      </c>
      <c r="BT197" s="2" t="str">
        <f t="shared" si="225"/>
        <v/>
      </c>
      <c r="BU197" s="2" t="str">
        <f t="shared" si="226"/>
        <v/>
      </c>
      <c r="BV197" s="2" t="str">
        <f t="shared" si="227"/>
        <v/>
      </c>
      <c r="BW197" s="2" t="str">
        <f t="shared" si="228"/>
        <v/>
      </c>
      <c r="BZ197" s="2">
        <f t="shared" si="229"/>
        <v>62.908999999999999</v>
      </c>
      <c r="CA197" s="2">
        <f t="shared" si="230"/>
        <v>67.5</v>
      </c>
      <c r="CB197" s="2">
        <f t="shared" si="231"/>
        <v>69.364000000000004</v>
      </c>
      <c r="CC197" s="2">
        <f t="shared" si="232"/>
        <v>71.879000000000005</v>
      </c>
      <c r="CD197" s="2">
        <f t="shared" si="233"/>
        <v>74.302999999999997</v>
      </c>
      <c r="CE197" s="2">
        <f t="shared" si="234"/>
        <v>73.561000000000007</v>
      </c>
      <c r="CF197" s="2">
        <f t="shared" si="235"/>
        <v>73.984999999999999</v>
      </c>
      <c r="CG197" s="2">
        <f t="shared" si="236"/>
        <v>73.682000000000002</v>
      </c>
      <c r="CH197" s="2">
        <f t="shared" si="237"/>
        <v>71.909000000000006</v>
      </c>
      <c r="CI197" s="2">
        <f t="shared" si="238"/>
        <v>67.5</v>
      </c>
      <c r="CJ197" s="2">
        <f t="shared" si="239"/>
        <v>62.287999999999997</v>
      </c>
      <c r="CK197" s="2">
        <f t="shared" si="240"/>
        <v>54.817999999999998</v>
      </c>
      <c r="CL197" s="2">
        <f t="shared" si="241"/>
        <v>47.447800000000001</v>
      </c>
      <c r="CO197" s="2">
        <f t="shared" si="242"/>
        <v>70.736821722293058</v>
      </c>
      <c r="CP197" s="2">
        <f t="shared" si="243"/>
        <v>71.524665069817402</v>
      </c>
      <c r="CQ197" s="2">
        <f t="shared" si="244"/>
        <v>73.796687560622146</v>
      </c>
      <c r="CR197" s="2">
        <f t="shared" si="245"/>
        <v>74.378382564843562</v>
      </c>
      <c r="CS197" s="2">
        <f t="shared" si="246"/>
        <v>79.446805572247499</v>
      </c>
      <c r="CT197" s="2">
        <f t="shared" si="247"/>
        <v>79.951459679389103</v>
      </c>
      <c r="CU197" s="2">
        <f t="shared" si="248"/>
        <v>79.88894779740059</v>
      </c>
      <c r="CV197" s="2">
        <f t="shared" si="249"/>
        <v>79.640858182898739</v>
      </c>
      <c r="CW197" s="2">
        <f t="shared" si="250"/>
        <v>77.989395581083244</v>
      </c>
      <c r="CX197" s="2">
        <f t="shared" si="251"/>
        <v>74.36837303948144</v>
      </c>
      <c r="CY197" s="2">
        <f t="shared" si="252"/>
        <v>69.157013384008593</v>
      </c>
      <c r="CZ197" s="2">
        <f t="shared" si="253"/>
        <v>59.6964298499948</v>
      </c>
      <c r="DA197" s="2">
        <f t="shared" si="254"/>
        <v>50.11295540316155</v>
      </c>
      <c r="DD197" s="2">
        <f t="shared" si="255"/>
        <v>62.785089858555594</v>
      </c>
      <c r="DE197" s="2">
        <f t="shared" si="256"/>
        <v>66.360080246126174</v>
      </c>
      <c r="DF197" s="2">
        <f t="shared" si="257"/>
        <v>68.996770786546747</v>
      </c>
      <c r="DG197" s="2">
        <f t="shared" si="258"/>
        <v>71.409101002577088</v>
      </c>
      <c r="DH197" s="2">
        <f t="shared" si="259"/>
        <v>73.888310842428396</v>
      </c>
      <c r="DI197" s="2">
        <f t="shared" si="260"/>
        <v>74.392220217406319</v>
      </c>
      <c r="DJ197" s="2">
        <f t="shared" si="261"/>
        <v>74.909119382140148</v>
      </c>
      <c r="DK197" s="2">
        <f t="shared" si="262"/>
        <v>73.369604605491844</v>
      </c>
      <c r="DL197" s="2">
        <f t="shared" si="263"/>
        <v>71.498670917922837</v>
      </c>
      <c r="DM197" s="2">
        <f t="shared" si="264"/>
        <v>67.530054549944794</v>
      </c>
      <c r="DN197" s="2">
        <f t="shared" si="265"/>
        <v>61.90106492423088</v>
      </c>
      <c r="DO197" s="2">
        <f t="shared" si="266"/>
        <v>54.838566192364212</v>
      </c>
      <c r="DP197" s="2">
        <f t="shared" si="267"/>
        <v>46.913100594852828</v>
      </c>
      <c r="DS197" s="2">
        <f t="shared" si="268"/>
        <v>0.99979428044226326</v>
      </c>
      <c r="DT197" s="2">
        <f t="shared" si="269"/>
        <v>0.99981484589927494</v>
      </c>
      <c r="DU197" s="2">
        <f t="shared" si="270"/>
        <v>0.99984126716066268</v>
      </c>
      <c r="DV197" s="2">
        <f t="shared" si="271"/>
        <v>0.99982183625209187</v>
      </c>
      <c r="DW197" s="2">
        <f t="shared" si="272"/>
        <v>0.99979269429832429</v>
      </c>
      <c r="DX197" s="2">
        <f t="shared" si="273"/>
        <v>0.99980099456759475</v>
      </c>
      <c r="DY197" s="2">
        <f t="shared" si="274"/>
        <v>0.99979938366423604</v>
      </c>
      <c r="DZ197" s="2">
        <f t="shared" si="275"/>
        <v>0.99983480960061943</v>
      </c>
      <c r="EA197" s="2">
        <f t="shared" si="276"/>
        <v>0.9997476230352107</v>
      </c>
      <c r="EB197" s="2">
        <f t="shared" si="277"/>
        <v>0.99978740517963127</v>
      </c>
      <c r="EC197" s="2">
        <f t="shared" si="278"/>
        <v>0.99980807803619864</v>
      </c>
      <c r="ED197" s="2">
        <f t="shared" si="279"/>
        <v>0.99978257614974142</v>
      </c>
      <c r="EE197" s="2">
        <f t="shared" si="280"/>
        <v>0.99977183328963193</v>
      </c>
    </row>
    <row r="198" spans="2:137" x14ac:dyDescent="0.25">
      <c r="B198" s="2">
        <v>192</v>
      </c>
      <c r="C198">
        <v>63.258000000000003</v>
      </c>
      <c r="D198">
        <v>67.045000000000002</v>
      </c>
      <c r="E198">
        <v>68.620999999999995</v>
      </c>
      <c r="F198">
        <v>70.652000000000001</v>
      </c>
      <c r="G198">
        <v>73.484999999999999</v>
      </c>
      <c r="H198">
        <v>75.075999999999993</v>
      </c>
      <c r="I198">
        <v>76.015000000000001</v>
      </c>
      <c r="J198">
        <v>73.909000000000006</v>
      </c>
      <c r="K198">
        <v>72.242000000000004</v>
      </c>
      <c r="L198">
        <v>68.090999999999994</v>
      </c>
      <c r="M198">
        <v>61.802999999999997</v>
      </c>
      <c r="N198">
        <v>54.908999999999999</v>
      </c>
      <c r="O198">
        <v>46.7761</v>
      </c>
      <c r="R198" s="5">
        <f t="shared" ref="R198:R206" si="285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62.707935556273036</v>
      </c>
      <c r="S198" s="5">
        <f t="shared" ref="S198:S206" si="286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66.307723223469409</v>
      </c>
      <c r="T198" s="5">
        <f t="shared" ref="T198:T206" si="287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68.951311378708311</v>
      </c>
      <c r="U198" s="5">
        <f t="shared" ref="U198:U206" si="288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71.386137601440993</v>
      </c>
      <c r="V198" s="5">
        <f t="shared" ref="V198:V206" si="289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73.859358302892872</v>
      </c>
      <c r="W198" s="5">
        <f t="shared" ref="W198:W206" si="290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74.357795309802569</v>
      </c>
      <c r="X198" s="5">
        <f t="shared" ref="X198:X206" si="291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74.878575063226563</v>
      </c>
      <c r="Y198" s="5">
        <f t="shared" ref="Y198:Y206" si="292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73.32422553068119</v>
      </c>
      <c r="Z198" s="5">
        <f t="shared" ref="Z198:Z206" si="293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71.453130319878397</v>
      </c>
      <c r="AA198" s="5">
        <f t="shared" ref="AA198:AA206" si="294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67.487601740130842</v>
      </c>
      <c r="AB198" s="5">
        <f t="shared" ref="AB198:AB206" si="295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61.858851983654603</v>
      </c>
      <c r="AC198" s="5">
        <f t="shared" ref="AC198:AC206" si="296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54.811606302854933</v>
      </c>
      <c r="AD198" s="5">
        <f t="shared" ref="AD198:AD206" si="297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46.901163435788533</v>
      </c>
      <c r="AE198" s="5"/>
      <c r="AG198" s="5">
        <f t="shared" si="283"/>
        <v>0.55006444372696706</v>
      </c>
      <c r="AH198" s="5">
        <f t="shared" si="283"/>
        <v>0.73727677653059231</v>
      </c>
      <c r="AI198" s="5">
        <f t="shared" si="283"/>
        <v>-0.33031137870831628</v>
      </c>
      <c r="AJ198" s="5">
        <f t="shared" si="283"/>
        <v>-0.73413760144099172</v>
      </c>
      <c r="AK198" s="5">
        <f t="shared" si="282"/>
        <v>-0.37435830289287253</v>
      </c>
      <c r="AL198" s="5">
        <f t="shared" si="282"/>
        <v>0.71820469019742461</v>
      </c>
      <c r="AM198" s="5">
        <f t="shared" si="282"/>
        <v>1.1364249367734374</v>
      </c>
      <c r="AN198" s="5">
        <f t="shared" si="282"/>
        <v>0.58477446931881616</v>
      </c>
      <c r="AO198" s="5">
        <f t="shared" si="281"/>
        <v>0.78886968012160708</v>
      </c>
      <c r="AP198" s="5">
        <f t="shared" si="281"/>
        <v>0.6033982598691523</v>
      </c>
      <c r="AQ198" s="5">
        <f t="shared" si="281"/>
        <v>-5.5851983654605419E-2</v>
      </c>
      <c r="AR198" s="5">
        <f t="shared" si="281"/>
        <v>9.7393697145065516E-2</v>
      </c>
      <c r="AS198" s="5">
        <f t="shared" si="284"/>
        <v>-0.12506343578853318</v>
      </c>
      <c r="AV198" s="2">
        <f t="shared" ref="AV198:AV206" si="298">((1-DS198)*CO198) + (DS198*DD198)</f>
        <v>62.707935556273036</v>
      </c>
      <c r="AW198" s="2">
        <f t="shared" ref="AW198:AW206" si="299">((1-DT198)*CP198) + (DT198*DE198)</f>
        <v>66.307723223469409</v>
      </c>
      <c r="AX198" s="2">
        <f t="shared" ref="AX198:AX206" si="300">((1-DU198)*CQ198) + (DU198*DF198)</f>
        <v>68.951311378708311</v>
      </c>
      <c r="AY198" s="2">
        <f t="shared" ref="AY198:AY206" si="301">((1-DV198)*CR198) + (DV198*DG198)</f>
        <v>71.386137601440993</v>
      </c>
      <c r="AZ198" s="2">
        <f t="shared" ref="AZ198:AZ206" si="302">((1-DW198)*CS198) + (DW198*DH198)</f>
        <v>73.859358302892872</v>
      </c>
      <c r="BA198" s="2">
        <f t="shared" ref="BA198:BA206" si="303">((1-DX198)*CT198) + (DX198*DI198)</f>
        <v>74.357795309802569</v>
      </c>
      <c r="BB198" s="2">
        <f t="shared" ref="BB198:BB206" si="304">((1-DY198)*CU198) + (DY198*DJ198)</f>
        <v>74.878575063226563</v>
      </c>
      <c r="BC198" s="2">
        <f t="shared" ref="BC198:BC206" si="305">((1-DZ198)*CV198) + (DZ198*DK198)</f>
        <v>73.32422553068119</v>
      </c>
      <c r="BD198" s="2">
        <f t="shared" ref="BD198:BD206" si="306">((1-EA198)*CW198) + (EA198*DL198)</f>
        <v>71.453130319878397</v>
      </c>
      <c r="BE198" s="2">
        <f t="shared" ref="BE198:BE206" si="307">((1-EB198)*CX198) + (EB198*DM198)</f>
        <v>67.487601740130842</v>
      </c>
      <c r="BF198" s="2">
        <f t="shared" ref="BF198:BF206" si="308">((1-EC198)*CY198) + (EC198*DN198)</f>
        <v>61.858851983654603</v>
      </c>
      <c r="BG198" s="2">
        <f t="shared" ref="BG198:BG206" si="309">((1-ED198)*CZ198) + (ED198*DO198)</f>
        <v>54.811606302854933</v>
      </c>
      <c r="BH198" s="2">
        <f t="shared" ref="BH198:BH206" si="310">((1-EE198)*DA198) + (EE198*DP198)</f>
        <v>46.901163435788533</v>
      </c>
      <c r="BK198" s="2" t="str">
        <f t="shared" ref="BK198:BK206" si="311">IF(OR($B198&lt;C$229, AND($B198&gt;C$230, $B198&lt;C$231)), C198, "")</f>
        <v/>
      </c>
      <c r="BL198" s="2" t="str">
        <f t="shared" ref="BL198:BL206" si="312">IF(OR($B198&lt;D$229, AND($B198&gt;D$230, $B198&lt;D$231)), D198, "")</f>
        <v/>
      </c>
      <c r="BM198" s="2" t="str">
        <f t="shared" ref="BM198:BM206" si="313">IF(OR($B198&lt;E$229, AND($B198&gt;E$230, $B198&lt;E$231)), E198, "")</f>
        <v/>
      </c>
      <c r="BN198" s="2" t="str">
        <f t="shared" ref="BN198:BN206" si="314">IF(OR($B198&lt;F$229, AND($B198&gt;F$230, $B198&lt;F$231)), F198, "")</f>
        <v/>
      </c>
      <c r="BO198" s="2" t="str">
        <f t="shared" ref="BO198:BO206" si="315">IF(OR($B198&lt;G$229, AND($B198&gt;G$230, $B198&lt;G$231)), G198, "")</f>
        <v/>
      </c>
      <c r="BP198" s="2" t="str">
        <f t="shared" ref="BP198:BP206" si="316">IF(OR($B198&lt;H$229, AND($B198&gt;H$230, $B198&lt;H$231)), H198, "")</f>
        <v/>
      </c>
      <c r="BQ198" s="2" t="str">
        <f t="shared" ref="BQ198:BQ206" si="317">IF(OR($B198&lt;I$229, AND($B198&gt;I$230, $B198&lt;I$231)), I198, "")</f>
        <v/>
      </c>
      <c r="BR198" s="2" t="str">
        <f t="shared" ref="BR198:BR206" si="318">IF(OR($B198&lt;J$229, AND($B198&gt;J$230, $B198&lt;J$231)), J198, "")</f>
        <v/>
      </c>
      <c r="BS198" s="2" t="str">
        <f t="shared" ref="BS198:BS206" si="319">IF(OR($B198&lt;K$229, AND($B198&gt;K$230, $B198&lt;K$231)), K198, "")</f>
        <v/>
      </c>
      <c r="BT198" s="2" t="str">
        <f t="shared" ref="BT198:BT206" si="320">IF(OR($B198&lt;L$229, AND($B198&gt;L$230, $B198&lt;L$231)), L198, "")</f>
        <v/>
      </c>
      <c r="BU198" s="2" t="str">
        <f t="shared" ref="BU198:BU206" si="321">IF(OR($B198&lt;M$229, AND($B198&gt;M$230, $B198&lt;M$231)), M198, "")</f>
        <v/>
      </c>
      <c r="BV198" s="2" t="str">
        <f t="shared" ref="BV198:BV206" si="322">IF(OR($B198&lt;N$229, AND($B198&gt;N$230, $B198&lt;N$231)), N198, "")</f>
        <v/>
      </c>
      <c r="BW198" s="2" t="str">
        <f t="shared" ref="BW198:BW206" si="323">IF(OR($B198&lt;O$229, AND($B198&gt;O$230, $B198&lt;O$231)), O198, "")</f>
        <v/>
      </c>
      <c r="BZ198" s="2">
        <f t="shared" ref="BZ198:BZ206" si="324">IF(OR(AND($B198&gt;C$230, $B198&lt;C$231), $B198&gt;C$232), C198, "")</f>
        <v>63.258000000000003</v>
      </c>
      <c r="CA198" s="2">
        <f t="shared" ref="CA198:CA206" si="325">IF(OR(AND($B198&gt;D$230, $B198&lt;D$231), $B198&gt;D$232), D198, "")</f>
        <v>67.045000000000002</v>
      </c>
      <c r="CB198" s="2">
        <f t="shared" ref="CB198:CB206" si="326">IF(OR(AND($B198&gt;E$230, $B198&lt;E$231), $B198&gt;E$232), E198, "")</f>
        <v>68.620999999999995</v>
      </c>
      <c r="CC198" s="2">
        <f t="shared" ref="CC198:CC206" si="327">IF(OR(AND($B198&gt;F$230, $B198&lt;F$231), $B198&gt;F$232), F198, "")</f>
        <v>70.652000000000001</v>
      </c>
      <c r="CD198" s="2">
        <f t="shared" ref="CD198:CD206" si="328">IF(OR(AND($B198&gt;G$230, $B198&lt;G$231), $B198&gt;G$232), G198, "")</f>
        <v>73.484999999999999</v>
      </c>
      <c r="CE198" s="2">
        <f t="shared" ref="CE198:CE206" si="329">IF(OR(AND($B198&gt;H$230, $B198&lt;H$231), $B198&gt;H$232), H198, "")</f>
        <v>75.075999999999993</v>
      </c>
      <c r="CF198" s="2">
        <f t="shared" ref="CF198:CF206" si="330">IF(OR(AND($B198&gt;I$230, $B198&lt;I$231), $B198&gt;I$232), I198, "")</f>
        <v>76.015000000000001</v>
      </c>
      <c r="CG198" s="2">
        <f t="shared" ref="CG198:CG206" si="331">IF(OR(AND($B198&gt;J$230, $B198&lt;J$231), $B198&gt;J$232), J198, "")</f>
        <v>73.909000000000006</v>
      </c>
      <c r="CH198" s="2">
        <f t="shared" ref="CH198:CH206" si="332">IF(OR(AND($B198&gt;K$230, $B198&lt;K$231), $B198&gt;K$232), K198, "")</f>
        <v>72.242000000000004</v>
      </c>
      <c r="CI198" s="2">
        <f t="shared" ref="CI198:CI206" si="333">IF(OR(AND($B198&gt;L$230, $B198&lt;L$231), $B198&gt;L$232), L198, "")</f>
        <v>68.090999999999994</v>
      </c>
      <c r="CJ198" s="2">
        <f t="shared" ref="CJ198:CJ206" si="334">IF(OR(AND($B198&gt;M$230, $B198&lt;M$231), $B198&gt;M$232), M198, "")</f>
        <v>61.802999999999997</v>
      </c>
      <c r="CK198" s="2">
        <f t="shared" ref="CK198:CK206" si="335">IF(OR(AND($B198&gt;N$230, $B198&lt;N$231), $B198&gt;N$232), N198, "")</f>
        <v>54.908999999999999</v>
      </c>
      <c r="CL198" s="2">
        <f t="shared" ref="CL198:CL206" si="336">IF(OR(AND($B198&gt;O$230, $B198&lt;O$231), $B198&gt;O$232), O198, "")</f>
        <v>46.7761</v>
      </c>
      <c r="CO198" s="2">
        <f t="shared" ref="CO198:CO206" si="337">BK$207*$B198+BK$209</f>
        <v>70.734171700103559</v>
      </c>
      <c r="CP198" s="2">
        <f t="shared" ref="CP198:CP206" si="338">BL$207*$B198+BL$209</f>
        <v>71.518850172065072</v>
      </c>
      <c r="CQ198" s="2">
        <f t="shared" ref="CQ198:CQ206" si="339">BM$207*$B198+BM$209</f>
        <v>73.793740623368123</v>
      </c>
      <c r="CR198" s="2">
        <f t="shared" ref="CR198:CR206" si="340">BN$207*$B198+BN$209</f>
        <v>74.379948147616162</v>
      </c>
      <c r="CS198" s="2">
        <f t="shared" ref="CS198:CS206" si="341">BO$207*$B198+BO$209</f>
        <v>79.471021888782587</v>
      </c>
      <c r="CT198" s="2">
        <f t="shared" ref="CT198:CT206" si="342">BP$207*$B198+BP$209</f>
        <v>79.969707966013189</v>
      </c>
      <c r="CU198" s="2">
        <f t="shared" ref="CU198:CU206" si="343">BQ$207*$B198+BQ$209</f>
        <v>79.902442088350057</v>
      </c>
      <c r="CV198" s="2">
        <f t="shared" ref="CV198:CV206" si="344">BR$207*$B198+BR$209</f>
        <v>79.650843608696718</v>
      </c>
      <c r="CW198" s="2">
        <f t="shared" ref="CW198:CW206" si="345">BS$207*$B198+BS$209</f>
        <v>78.005294135827683</v>
      </c>
      <c r="CX198" s="2">
        <f t="shared" ref="CX198:CX206" si="346">BT$207*$B198+BT$209</f>
        <v>74.391532068078845</v>
      </c>
      <c r="CY198" s="2">
        <f t="shared" ref="CY198:CY206" si="347">BU$207*$B198+BU$209</f>
        <v>69.182911353253957</v>
      </c>
      <c r="CZ198" s="2">
        <f t="shared" ref="CZ198:CZ206" si="348">BV$207*$B198+BV$209</f>
        <v>59.71555203305671</v>
      </c>
      <c r="DA198" s="2">
        <f t="shared" ref="DA198:DA206" si="349">BW$207*$B198+BW$209</f>
        <v>50.13083208425828</v>
      </c>
      <c r="DD198" s="2">
        <f t="shared" ref="DD198:DD206" si="350">BZ$207*$B198+BZ$209</f>
        <v>62.706429376305096</v>
      </c>
      <c r="DE198" s="2">
        <f t="shared" ref="DE198:DE206" si="351">CA$207*$B198+CA$209</f>
        <v>66.306843096341964</v>
      </c>
      <c r="DF198" s="2">
        <f t="shared" ref="DF198:DF206" si="352">CB$207*$B198+CB$209</f>
        <v>68.950610247964661</v>
      </c>
      <c r="DG198" s="2">
        <f t="shared" ref="DG198:DG206" si="353">CC$207*$B198+CC$209</f>
        <v>71.385651058656336</v>
      </c>
      <c r="DH198" s="2">
        <f t="shared" ref="DH198:DH206" si="354">CD$207*$B198+CD$209</f>
        <v>73.858297113462697</v>
      </c>
      <c r="DI198" s="2">
        <f t="shared" ref="DI198:DI206" si="355">CE$207*$B198+CE$209</f>
        <v>74.356776572355329</v>
      </c>
      <c r="DJ198" s="2">
        <f t="shared" ref="DJ198:DJ206" si="356">CF$207*$B198+CF$209</f>
        <v>74.877655690608663</v>
      </c>
      <c r="DK198" s="2">
        <f t="shared" ref="DK198:DK206" si="357">CG$207*$B198+CG$209</f>
        <v>73.323272233808382</v>
      </c>
      <c r="DL198" s="2">
        <f t="shared" ref="DL198:DL206" si="358">CH$207*$B198+CH$209</f>
        <v>71.451621824167106</v>
      </c>
      <c r="DM198" s="2">
        <f t="shared" ref="DM198:DM206" si="359">CI$207*$B198+CI$209</f>
        <v>67.48626286085964</v>
      </c>
      <c r="DN198" s="2">
        <f t="shared" ref="DN198:DN206" si="360">CJ$207*$B198+CJ$209</f>
        <v>61.857569771487832</v>
      </c>
      <c r="DO198" s="2">
        <f t="shared" ref="DO198:DO206" si="361">CK$207*$B198+CK$209</f>
        <v>54.81063367372181</v>
      </c>
      <c r="DP198" s="2">
        <f t="shared" ref="DP198:DP206" si="362">CL$207*$B198+CL$209</f>
        <v>46.90049121900504</v>
      </c>
      <c r="DS198" s="2">
        <f t="shared" ref="DS198:DS206" si="363">POWER(10,($B198-C$227)/C$228)/(1+POWER(10,($B198-C$227)/C$228))</f>
        <v>0.99981237813731616</v>
      </c>
      <c r="DT198" s="2">
        <f t="shared" ref="DT198:DT206" si="364">POWER(10,($B198-D$227)/D$228)/(1+POWER(10,($B198-D$227)/D$228))</f>
        <v>0.99983113470210949</v>
      </c>
      <c r="DU198" s="2">
        <f t="shared" ref="DU198:DU206" si="365">POWER(10,($B198-E$227)/E$228)/(1+POWER(10,($B198-E$227)/E$228))</f>
        <v>0.99985523190802017</v>
      </c>
      <c r="DV198" s="2">
        <f t="shared" ref="DV198:DV206" si="366">POWER(10,($B198-F$227)/F$228)/(1+POWER(10,($B198-F$227)/F$228))</f>
        <v>0.99983751018345945</v>
      </c>
      <c r="DW198" s="2">
        <f t="shared" ref="DW198:DW206" si="367">POWER(10,($B198-G$227)/G$228)/(1+POWER(10,($B198-G$227)/G$228))</f>
        <v>0.99981093150427836</v>
      </c>
      <c r="DX198" s="2">
        <f t="shared" ref="DX198:DX206" si="368">POWER(10,($B198-H$227)/H$228)/(1+POWER(10,($B198-H$227)/H$228))</f>
        <v>0.99981850171046238</v>
      </c>
      <c r="DY198" s="2">
        <f t="shared" ref="DY198:DY206" si="369">POWER(10,($B198-I$227)/I$228)/(1+POWER(10,($B198-I$227)/I$228))</f>
        <v>0.99981703249747755</v>
      </c>
      <c r="DZ198" s="2">
        <f t="shared" ref="DZ198:DZ206" si="370">POWER(10,($B198-J$227)/J$228)/(1+POWER(10,($B198-J$227)/J$228))</f>
        <v>0.99984934237540413</v>
      </c>
      <c r="EA198" s="2">
        <f t="shared" ref="EA198:EA206" si="371">POWER(10,($B198-K$227)/K$228)/(1+POWER(10,($B198-K$227)/K$228))</f>
        <v>0.99976982436112749</v>
      </c>
      <c r="EB198" s="2">
        <f t="shared" ref="EB198:EB206" si="372">POWER(10,($B198-L$227)/L$228)/(1+POWER(10,($B198-L$227)/L$228))</f>
        <v>0.99980610759247368</v>
      </c>
      <c r="EC198" s="2">
        <f t="shared" ref="EC198:EC206" si="373">POWER(10,($B198-M$227)/M$228)/(1+POWER(10,($B198-M$227)/M$228))</f>
        <v>0.99982496213282901</v>
      </c>
      <c r="ED198" s="2">
        <f t="shared" ref="ED198:ED206" si="374">POWER(10,($B198-N$227)/N$228)/(1+POWER(10,($B198-N$227)/N$228))</f>
        <v>0.99980170329822693</v>
      </c>
      <c r="EE198" s="2">
        <f t="shared" ref="EE198:EE206" si="375">POWER(10,($B198-O$227)/O$228)/(1+POWER(10,($B198-O$227)/O$228))</f>
        <v>0.99979190530921402</v>
      </c>
    </row>
    <row r="199" spans="2:137" x14ac:dyDescent="0.25">
      <c r="B199" s="2">
        <v>193</v>
      </c>
      <c r="C199">
        <v>63.408999999999999</v>
      </c>
      <c r="D199">
        <v>66.757999999999996</v>
      </c>
      <c r="E199">
        <v>69.53</v>
      </c>
      <c r="F199">
        <v>70.787999999999997</v>
      </c>
      <c r="G199">
        <v>73.879000000000005</v>
      </c>
      <c r="H199">
        <v>74.287999999999997</v>
      </c>
      <c r="I199">
        <v>74.03</v>
      </c>
      <c r="J199">
        <v>73.332999999999998</v>
      </c>
      <c r="K199">
        <v>71.97</v>
      </c>
      <c r="L199">
        <v>66.605999999999995</v>
      </c>
      <c r="M199">
        <v>61.515000000000001</v>
      </c>
      <c r="N199">
        <v>54.758000000000003</v>
      </c>
      <c r="O199">
        <v>46.985100000000003</v>
      </c>
      <c r="R199" s="5">
        <f t="shared" si="285"/>
        <v>62.629155575794641</v>
      </c>
      <c r="S199" s="5">
        <f t="shared" si="286"/>
        <v>66.254415947431184</v>
      </c>
      <c r="T199" s="5">
        <f t="shared" si="287"/>
        <v>68.90509486193335</v>
      </c>
      <c r="U199" s="5">
        <f t="shared" si="288"/>
        <v>71.362648560539071</v>
      </c>
      <c r="V199" s="5">
        <f t="shared" si="289"/>
        <v>73.829260568039601</v>
      </c>
      <c r="W199" s="5">
        <f t="shared" si="290"/>
        <v>74.32227092941838</v>
      </c>
      <c r="X199" s="5">
        <f t="shared" si="291"/>
        <v>74.847037992554064</v>
      </c>
      <c r="Y199" s="5">
        <f t="shared" si="292"/>
        <v>73.277817028977438</v>
      </c>
      <c r="Z199" s="5">
        <f t="shared" si="293"/>
        <v>71.405961737121601</v>
      </c>
      <c r="AA199" s="5">
        <f t="shared" si="294"/>
        <v>67.44370410424456</v>
      </c>
      <c r="AB199" s="5">
        <f t="shared" si="295"/>
        <v>61.815255105990836</v>
      </c>
      <c r="AC199" s="5">
        <f t="shared" si="296"/>
        <v>54.783596728801001</v>
      </c>
      <c r="AD199" s="5">
        <f t="shared" si="297"/>
        <v>46.888500709266218</v>
      </c>
      <c r="AE199" s="5"/>
      <c r="AG199" s="5">
        <f t="shared" si="283"/>
        <v>0.77984442420535771</v>
      </c>
      <c r="AH199" s="5">
        <f t="shared" si="283"/>
        <v>0.50358405256881156</v>
      </c>
      <c r="AI199" s="5">
        <f t="shared" si="283"/>
        <v>0.62490513806665149</v>
      </c>
      <c r="AJ199" s="5">
        <f t="shared" si="283"/>
        <v>-0.57464856053907454</v>
      </c>
      <c r="AK199" s="5">
        <f t="shared" si="282"/>
        <v>4.973943196040409E-2</v>
      </c>
      <c r="AL199" s="5">
        <f t="shared" si="282"/>
        <v>-3.4270929418383389E-2</v>
      </c>
      <c r="AM199" s="5">
        <f t="shared" si="282"/>
        <v>-0.81703799255406295</v>
      </c>
      <c r="AN199" s="5">
        <f t="shared" si="282"/>
        <v>5.5182971022560423E-2</v>
      </c>
      <c r="AO199" s="5">
        <f t="shared" si="281"/>
        <v>0.5640382628783982</v>
      </c>
      <c r="AP199" s="5">
        <f t="shared" si="281"/>
        <v>-0.83770410424456543</v>
      </c>
      <c r="AQ199" s="5">
        <f t="shared" si="281"/>
        <v>-0.3002551059908356</v>
      </c>
      <c r="AR199" s="5">
        <f t="shared" si="281"/>
        <v>-2.5596728800998392E-2</v>
      </c>
      <c r="AS199" s="5">
        <f t="shared" si="284"/>
        <v>9.6599290733784926E-2</v>
      </c>
      <c r="AV199" s="2">
        <f t="shared" si="298"/>
        <v>62.629155575794641</v>
      </c>
      <c r="AW199" s="2">
        <f t="shared" si="299"/>
        <v>66.254415947431184</v>
      </c>
      <c r="AX199" s="2">
        <f t="shared" si="300"/>
        <v>68.90509486193335</v>
      </c>
      <c r="AY199" s="2">
        <f t="shared" si="301"/>
        <v>71.362648560539071</v>
      </c>
      <c r="AZ199" s="2">
        <f t="shared" si="302"/>
        <v>73.829260568039601</v>
      </c>
      <c r="BA199" s="2">
        <f t="shared" si="303"/>
        <v>74.32227092941838</v>
      </c>
      <c r="BB199" s="2">
        <f t="shared" si="304"/>
        <v>74.847037992554064</v>
      </c>
      <c r="BC199" s="2">
        <f t="shared" si="305"/>
        <v>73.277817028977438</v>
      </c>
      <c r="BD199" s="2">
        <f t="shared" si="306"/>
        <v>71.405961737121601</v>
      </c>
      <c r="BE199" s="2">
        <f t="shared" si="307"/>
        <v>67.44370410424456</v>
      </c>
      <c r="BF199" s="2">
        <f t="shared" si="308"/>
        <v>61.815255105990836</v>
      </c>
      <c r="BG199" s="2">
        <f t="shared" si="309"/>
        <v>54.783596728801001</v>
      </c>
      <c r="BH199" s="2">
        <f t="shared" si="310"/>
        <v>46.888500709266218</v>
      </c>
      <c r="BK199" s="2" t="str">
        <f t="shared" si="311"/>
        <v/>
      </c>
      <c r="BL199" s="2" t="str">
        <f t="shared" si="312"/>
        <v/>
      </c>
      <c r="BM199" s="2" t="str">
        <f t="shared" si="313"/>
        <v/>
      </c>
      <c r="BN199" s="2" t="str">
        <f t="shared" si="314"/>
        <v/>
      </c>
      <c r="BO199" s="2" t="str">
        <f t="shared" si="315"/>
        <v/>
      </c>
      <c r="BP199" s="2" t="str">
        <f t="shared" si="316"/>
        <v/>
      </c>
      <c r="BQ199" s="2" t="str">
        <f t="shared" si="317"/>
        <v/>
      </c>
      <c r="BR199" s="2" t="str">
        <f t="shared" si="318"/>
        <v/>
      </c>
      <c r="BS199" s="2" t="str">
        <f t="shared" si="319"/>
        <v/>
      </c>
      <c r="BT199" s="2" t="str">
        <f t="shared" si="320"/>
        <v/>
      </c>
      <c r="BU199" s="2" t="str">
        <f t="shared" si="321"/>
        <v/>
      </c>
      <c r="BV199" s="2" t="str">
        <f t="shared" si="322"/>
        <v/>
      </c>
      <c r="BW199" s="2" t="str">
        <f t="shared" si="323"/>
        <v/>
      </c>
      <c r="BZ199" s="2">
        <f t="shared" si="324"/>
        <v>63.408999999999999</v>
      </c>
      <c r="CA199" s="2">
        <f t="shared" si="325"/>
        <v>66.757999999999996</v>
      </c>
      <c r="CB199" s="2">
        <f t="shared" si="326"/>
        <v>69.53</v>
      </c>
      <c r="CC199" s="2">
        <f t="shared" si="327"/>
        <v>70.787999999999997</v>
      </c>
      <c r="CD199" s="2">
        <f t="shared" si="328"/>
        <v>73.879000000000005</v>
      </c>
      <c r="CE199" s="2">
        <f t="shared" si="329"/>
        <v>74.287999999999997</v>
      </c>
      <c r="CF199" s="2">
        <f t="shared" si="330"/>
        <v>74.03</v>
      </c>
      <c r="CG199" s="2">
        <f t="shared" si="331"/>
        <v>73.332999999999998</v>
      </c>
      <c r="CH199" s="2">
        <f t="shared" si="332"/>
        <v>71.97</v>
      </c>
      <c r="CI199" s="2">
        <f t="shared" si="333"/>
        <v>66.605999999999995</v>
      </c>
      <c r="CJ199" s="2">
        <f t="shared" si="334"/>
        <v>61.515000000000001</v>
      </c>
      <c r="CK199" s="2">
        <f t="shared" si="335"/>
        <v>54.758000000000003</v>
      </c>
      <c r="CL199" s="2">
        <f t="shared" si="336"/>
        <v>46.985100000000003</v>
      </c>
      <c r="CO199" s="2">
        <f t="shared" si="337"/>
        <v>70.731521677914046</v>
      </c>
      <c r="CP199" s="2">
        <f t="shared" si="338"/>
        <v>71.513035274312756</v>
      </c>
      <c r="CQ199" s="2">
        <f t="shared" si="339"/>
        <v>73.790793686114114</v>
      </c>
      <c r="CR199" s="2">
        <f t="shared" si="340"/>
        <v>74.381513730388761</v>
      </c>
      <c r="CS199" s="2">
        <f t="shared" si="341"/>
        <v>79.495238205317662</v>
      </c>
      <c r="CT199" s="2">
        <f t="shared" si="342"/>
        <v>79.987956252637289</v>
      </c>
      <c r="CU199" s="2">
        <f t="shared" si="343"/>
        <v>79.915936379299509</v>
      </c>
      <c r="CV199" s="2">
        <f t="shared" si="344"/>
        <v>79.660829034494711</v>
      </c>
      <c r="CW199" s="2">
        <f t="shared" si="345"/>
        <v>78.021192690572121</v>
      </c>
      <c r="CX199" s="2">
        <f t="shared" si="346"/>
        <v>74.41469109667625</v>
      </c>
      <c r="CY199" s="2">
        <f t="shared" si="347"/>
        <v>69.20880932249932</v>
      </c>
      <c r="CZ199" s="2">
        <f t="shared" si="348"/>
        <v>59.73467421611862</v>
      </c>
      <c r="DA199" s="2">
        <f t="shared" si="349"/>
        <v>50.148708765355011</v>
      </c>
      <c r="DD199" s="2">
        <f t="shared" si="350"/>
        <v>62.627768894054597</v>
      </c>
      <c r="DE199" s="2">
        <f t="shared" si="351"/>
        <v>66.253605946557769</v>
      </c>
      <c r="DF199" s="2">
        <f t="shared" si="352"/>
        <v>68.90444970938259</v>
      </c>
      <c r="DG199" s="2">
        <f t="shared" si="353"/>
        <v>71.362201114735583</v>
      </c>
      <c r="DH199" s="2">
        <f t="shared" si="354"/>
        <v>73.828283384497013</v>
      </c>
      <c r="DI199" s="2">
        <f t="shared" si="355"/>
        <v>74.321332927304326</v>
      </c>
      <c r="DJ199" s="2">
        <f t="shared" si="356"/>
        <v>74.846191999077192</v>
      </c>
      <c r="DK199" s="2">
        <f t="shared" si="357"/>
        <v>73.27693986212492</v>
      </c>
      <c r="DL199" s="2">
        <f t="shared" si="358"/>
        <v>71.40457273041136</v>
      </c>
      <c r="DM199" s="2">
        <f t="shared" si="359"/>
        <v>67.442471171774486</v>
      </c>
      <c r="DN199" s="2">
        <f t="shared" si="360"/>
        <v>61.814074618744776</v>
      </c>
      <c r="DO199" s="2">
        <f t="shared" si="361"/>
        <v>54.782701155079401</v>
      </c>
      <c r="DP199" s="2">
        <f t="shared" si="362"/>
        <v>46.88788184315726</v>
      </c>
      <c r="DS199" s="2">
        <f t="shared" si="363"/>
        <v>0.99982888400263126</v>
      </c>
      <c r="DT199" s="2">
        <f t="shared" si="364"/>
        <v>0.99984599072961444</v>
      </c>
      <c r="DU199" s="2">
        <f t="shared" si="365"/>
        <v>0.99986796824909796</v>
      </c>
      <c r="DV199" s="2">
        <f t="shared" si="366"/>
        <v>0.99985180540724117</v>
      </c>
      <c r="DW199" s="2">
        <f t="shared" si="367"/>
        <v>0.99982756461388977</v>
      </c>
      <c r="DX199" s="2">
        <f t="shared" si="368"/>
        <v>0.99983446894910577</v>
      </c>
      <c r="DY199" s="2">
        <f t="shared" si="369"/>
        <v>0.99983312896796672</v>
      </c>
      <c r="DZ199" s="2">
        <f t="shared" si="370"/>
        <v>0.99986259679188727</v>
      </c>
      <c r="EA199" s="2">
        <f t="shared" si="371"/>
        <v>0.99979007307075063</v>
      </c>
      <c r="EB199" s="2">
        <f t="shared" si="372"/>
        <v>0.99982316500578605</v>
      </c>
      <c r="EC199" s="2">
        <f t="shared" si="373"/>
        <v>0.99984036110917429</v>
      </c>
      <c r="ED199" s="2">
        <f t="shared" si="374"/>
        <v>0.9998191481030777</v>
      </c>
      <c r="EE199" s="2">
        <f t="shared" si="375"/>
        <v>0.99981021191135622</v>
      </c>
    </row>
    <row r="200" spans="2:137" x14ac:dyDescent="0.25">
      <c r="B200" s="2">
        <v>194</v>
      </c>
      <c r="C200">
        <v>63.226999999999997</v>
      </c>
      <c r="D200">
        <v>66.938999999999993</v>
      </c>
      <c r="E200">
        <v>68.832999999999998</v>
      </c>
      <c r="F200">
        <v>71.379000000000005</v>
      </c>
      <c r="G200">
        <v>73.347999999999999</v>
      </c>
      <c r="H200">
        <v>75.272999999999996</v>
      </c>
      <c r="I200">
        <v>76.061000000000007</v>
      </c>
      <c r="J200">
        <v>73.409000000000006</v>
      </c>
      <c r="K200">
        <v>72.090999999999994</v>
      </c>
      <c r="L200">
        <v>68.317999999999998</v>
      </c>
      <c r="M200">
        <v>62.258000000000003</v>
      </c>
      <c r="N200">
        <v>55.423999999999999</v>
      </c>
      <c r="O200">
        <v>46.790999999999997</v>
      </c>
      <c r="R200" s="5">
        <f t="shared" si="285"/>
        <v>62.550384961967296</v>
      </c>
      <c r="S200" s="5">
        <f t="shared" si="286"/>
        <v>66.201114197291588</v>
      </c>
      <c r="T200" s="5">
        <f t="shared" si="287"/>
        <v>68.858882767355212</v>
      </c>
      <c r="U200" s="5">
        <f t="shared" si="288"/>
        <v>71.339162632578279</v>
      </c>
      <c r="V200" s="5">
        <f t="shared" si="289"/>
        <v>73.799169399541995</v>
      </c>
      <c r="W200" s="5">
        <f t="shared" si="290"/>
        <v>74.286752868588977</v>
      </c>
      <c r="X200" s="5">
        <f t="shared" si="291"/>
        <v>74.815506716269866</v>
      </c>
      <c r="Y200" s="5">
        <f t="shared" si="292"/>
        <v>73.231414543240405</v>
      </c>
      <c r="Z200" s="5">
        <f t="shared" si="293"/>
        <v>71.3588025011356</v>
      </c>
      <c r="AA200" s="5">
        <f t="shared" si="294"/>
        <v>67.39981474563632</v>
      </c>
      <c r="AB200" s="5">
        <f t="shared" si="295"/>
        <v>61.771666201541755</v>
      </c>
      <c r="AC200" s="5">
        <f t="shared" si="296"/>
        <v>54.755593183649843</v>
      </c>
      <c r="AD200" s="5">
        <f t="shared" si="297"/>
        <v>46.87584216621736</v>
      </c>
      <c r="AE200" s="5"/>
      <c r="AG200" s="5">
        <f t="shared" si="283"/>
        <v>0.67661503803270051</v>
      </c>
      <c r="AH200" s="5">
        <f t="shared" si="283"/>
        <v>0.73788580270840498</v>
      </c>
      <c r="AI200" s="5">
        <f t="shared" si="283"/>
        <v>-2.5882767355213332E-2</v>
      </c>
      <c r="AJ200" s="5">
        <f t="shared" si="283"/>
        <v>3.9837367421725389E-2</v>
      </c>
      <c r="AK200" s="5">
        <f t="shared" si="282"/>
        <v>-0.45116939954199609</v>
      </c>
      <c r="AL200" s="5">
        <f t="shared" si="282"/>
        <v>0.9862471314110195</v>
      </c>
      <c r="AM200" s="5">
        <f t="shared" si="282"/>
        <v>1.2454932837301413</v>
      </c>
      <c r="AN200" s="5">
        <f t="shared" si="282"/>
        <v>0.17758545675960136</v>
      </c>
      <c r="AO200" s="5">
        <f t="shared" si="281"/>
        <v>0.73219749886439445</v>
      </c>
      <c r="AP200" s="5">
        <f t="shared" si="281"/>
        <v>0.91818525436367793</v>
      </c>
      <c r="AQ200" s="5">
        <f t="shared" si="281"/>
        <v>0.4863337984582472</v>
      </c>
      <c r="AR200" s="5">
        <f t="shared" si="281"/>
        <v>0.66840681635015642</v>
      </c>
      <c r="AS200" s="5">
        <f t="shared" si="284"/>
        <v>-8.4842166217363513E-2</v>
      </c>
      <c r="AV200" s="2">
        <f t="shared" si="298"/>
        <v>62.550384961967296</v>
      </c>
      <c r="AW200" s="2">
        <f t="shared" si="299"/>
        <v>66.201114197291588</v>
      </c>
      <c r="AX200" s="2">
        <f t="shared" si="300"/>
        <v>68.858882767355212</v>
      </c>
      <c r="AY200" s="2">
        <f t="shared" si="301"/>
        <v>71.339162632578279</v>
      </c>
      <c r="AZ200" s="2">
        <f t="shared" si="302"/>
        <v>73.799169399541995</v>
      </c>
      <c r="BA200" s="2">
        <f t="shared" si="303"/>
        <v>74.286752868588977</v>
      </c>
      <c r="BB200" s="2">
        <f t="shared" si="304"/>
        <v>74.815506716269866</v>
      </c>
      <c r="BC200" s="2">
        <f t="shared" si="305"/>
        <v>73.231414543240405</v>
      </c>
      <c r="BD200" s="2">
        <f t="shared" si="306"/>
        <v>71.3588025011356</v>
      </c>
      <c r="BE200" s="2">
        <f t="shared" si="307"/>
        <v>67.39981474563632</v>
      </c>
      <c r="BF200" s="2">
        <f t="shared" si="308"/>
        <v>61.771666201541755</v>
      </c>
      <c r="BG200" s="2">
        <f t="shared" si="309"/>
        <v>54.755593183649843</v>
      </c>
      <c r="BH200" s="2">
        <f t="shared" si="310"/>
        <v>46.87584216621736</v>
      </c>
      <c r="BK200" s="2" t="str">
        <f t="shared" si="311"/>
        <v/>
      </c>
      <c r="BL200" s="2" t="str">
        <f t="shared" si="312"/>
        <v/>
      </c>
      <c r="BM200" s="2" t="str">
        <f t="shared" si="313"/>
        <v/>
      </c>
      <c r="BN200" s="2" t="str">
        <f t="shared" si="314"/>
        <v/>
      </c>
      <c r="BO200" s="2" t="str">
        <f t="shared" si="315"/>
        <v/>
      </c>
      <c r="BP200" s="2" t="str">
        <f t="shared" si="316"/>
        <v/>
      </c>
      <c r="BQ200" s="2" t="str">
        <f t="shared" si="317"/>
        <v/>
      </c>
      <c r="BR200" s="2" t="str">
        <f t="shared" si="318"/>
        <v/>
      </c>
      <c r="BS200" s="2" t="str">
        <f t="shared" si="319"/>
        <v/>
      </c>
      <c r="BT200" s="2" t="str">
        <f t="shared" si="320"/>
        <v/>
      </c>
      <c r="BU200" s="2" t="str">
        <f t="shared" si="321"/>
        <v/>
      </c>
      <c r="BV200" s="2" t="str">
        <f t="shared" si="322"/>
        <v/>
      </c>
      <c r="BW200" s="2" t="str">
        <f t="shared" si="323"/>
        <v/>
      </c>
      <c r="BZ200" s="2">
        <f t="shared" si="324"/>
        <v>63.226999999999997</v>
      </c>
      <c r="CA200" s="2">
        <f t="shared" si="325"/>
        <v>66.938999999999993</v>
      </c>
      <c r="CB200" s="2">
        <f t="shared" si="326"/>
        <v>68.832999999999998</v>
      </c>
      <c r="CC200" s="2">
        <f t="shared" si="327"/>
        <v>71.379000000000005</v>
      </c>
      <c r="CD200" s="2">
        <f t="shared" si="328"/>
        <v>73.347999999999999</v>
      </c>
      <c r="CE200" s="2">
        <f t="shared" si="329"/>
        <v>75.272999999999996</v>
      </c>
      <c r="CF200" s="2">
        <f t="shared" si="330"/>
        <v>76.061000000000007</v>
      </c>
      <c r="CG200" s="2">
        <f t="shared" si="331"/>
        <v>73.409000000000006</v>
      </c>
      <c r="CH200" s="2">
        <f t="shared" si="332"/>
        <v>72.090999999999994</v>
      </c>
      <c r="CI200" s="2">
        <f t="shared" si="333"/>
        <v>68.317999999999998</v>
      </c>
      <c r="CJ200" s="2">
        <f t="shared" si="334"/>
        <v>62.258000000000003</v>
      </c>
      <c r="CK200" s="2">
        <f t="shared" si="335"/>
        <v>55.423999999999999</v>
      </c>
      <c r="CL200" s="2">
        <f t="shared" si="336"/>
        <v>46.790999999999997</v>
      </c>
      <c r="CO200" s="2">
        <f t="shared" si="337"/>
        <v>70.728871655724546</v>
      </c>
      <c r="CP200" s="2">
        <f t="shared" si="338"/>
        <v>71.50722037656044</v>
      </c>
      <c r="CQ200" s="2">
        <f t="shared" si="339"/>
        <v>73.787846748860105</v>
      </c>
      <c r="CR200" s="2">
        <f t="shared" si="340"/>
        <v>74.38307931316136</v>
      </c>
      <c r="CS200" s="2">
        <f t="shared" si="341"/>
        <v>79.519454521852751</v>
      </c>
      <c r="CT200" s="2">
        <f t="shared" si="342"/>
        <v>80.006204539261375</v>
      </c>
      <c r="CU200" s="2">
        <f t="shared" si="343"/>
        <v>79.929430670248962</v>
      </c>
      <c r="CV200" s="2">
        <f t="shared" si="344"/>
        <v>79.670814460292689</v>
      </c>
      <c r="CW200" s="2">
        <f t="shared" si="345"/>
        <v>78.03709124531656</v>
      </c>
      <c r="CX200" s="2">
        <f t="shared" si="346"/>
        <v>74.437850125273656</v>
      </c>
      <c r="CY200" s="2">
        <f t="shared" si="347"/>
        <v>69.234707291744684</v>
      </c>
      <c r="CZ200" s="2">
        <f t="shared" si="348"/>
        <v>59.753796399180537</v>
      </c>
      <c r="DA200" s="2">
        <f t="shared" si="349"/>
        <v>50.166585446451741</v>
      </c>
      <c r="DD200" s="2">
        <f t="shared" si="350"/>
        <v>62.549108411804092</v>
      </c>
      <c r="DE200" s="2">
        <f t="shared" si="351"/>
        <v>66.20036879677356</v>
      </c>
      <c r="DF200" s="2">
        <f t="shared" si="352"/>
        <v>68.858289170800504</v>
      </c>
      <c r="DG200" s="2">
        <f t="shared" si="353"/>
        <v>71.338751170814831</v>
      </c>
      <c r="DH200" s="2">
        <f t="shared" si="354"/>
        <v>73.798269655531328</v>
      </c>
      <c r="DI200" s="2">
        <f t="shared" si="355"/>
        <v>74.285889282253322</v>
      </c>
      <c r="DJ200" s="2">
        <f t="shared" si="356"/>
        <v>74.814728307545707</v>
      </c>
      <c r="DK200" s="2">
        <f t="shared" si="357"/>
        <v>73.230607490441443</v>
      </c>
      <c r="DL200" s="2">
        <f t="shared" si="358"/>
        <v>71.357523636655628</v>
      </c>
      <c r="DM200" s="2">
        <f t="shared" si="359"/>
        <v>67.398679482689332</v>
      </c>
      <c r="DN200" s="2">
        <f t="shared" si="360"/>
        <v>61.77057946600172</v>
      </c>
      <c r="DO200" s="2">
        <f t="shared" si="361"/>
        <v>54.754768636436992</v>
      </c>
      <c r="DP200" s="2">
        <f t="shared" si="362"/>
        <v>46.875272467309479</v>
      </c>
      <c r="DS200" s="2">
        <f t="shared" si="363"/>
        <v>0.999843938005888</v>
      </c>
      <c r="DT200" s="2">
        <f t="shared" si="364"/>
        <v>0.99985953997265264</v>
      </c>
      <c r="DU200" s="2">
        <f t="shared" si="365"/>
        <v>0.99987958421312439</v>
      </c>
      <c r="DV200" s="2">
        <f t="shared" si="366"/>
        <v>0.99986484316268998</v>
      </c>
      <c r="DW200" s="2">
        <f t="shared" si="367"/>
        <v>0.99984273467267948</v>
      </c>
      <c r="DX200" s="2">
        <f t="shared" si="368"/>
        <v>0.99984903168849038</v>
      </c>
      <c r="DY200" s="2">
        <f t="shared" si="369"/>
        <v>0.99984780957542319</v>
      </c>
      <c r="DZ200" s="2">
        <f t="shared" si="370"/>
        <v>0.99987468526978474</v>
      </c>
      <c r="EA200" s="2">
        <f t="shared" si="371"/>
        <v>0.99980854082855319</v>
      </c>
      <c r="EB200" s="2">
        <f t="shared" si="372"/>
        <v>0.99983872205908519</v>
      </c>
      <c r="EC200" s="2">
        <f t="shared" si="373"/>
        <v>0.99985440555609306</v>
      </c>
      <c r="ED200" s="2">
        <f t="shared" si="374"/>
        <v>0.99983505848497334</v>
      </c>
      <c r="EE200" s="2">
        <f t="shared" si="375"/>
        <v>0.99982690831546717</v>
      </c>
    </row>
    <row r="201" spans="2:137" x14ac:dyDescent="0.25">
      <c r="B201" s="2">
        <v>195</v>
      </c>
      <c r="C201">
        <v>62.287999999999997</v>
      </c>
      <c r="D201">
        <v>66.347999999999999</v>
      </c>
      <c r="E201">
        <v>68.924000000000007</v>
      </c>
      <c r="F201">
        <v>72.167000000000002</v>
      </c>
      <c r="G201">
        <v>74.409000000000006</v>
      </c>
      <c r="H201">
        <v>74.954999999999998</v>
      </c>
      <c r="I201">
        <v>74.347999999999999</v>
      </c>
      <c r="J201">
        <v>73.832999999999998</v>
      </c>
      <c r="K201">
        <v>71.47</v>
      </c>
      <c r="L201">
        <v>67.47</v>
      </c>
      <c r="M201">
        <v>61.621000000000002</v>
      </c>
      <c r="N201">
        <v>54.923999999999999</v>
      </c>
      <c r="O201">
        <v>48.238799999999998</v>
      </c>
      <c r="R201" s="5">
        <f t="shared" si="285"/>
        <v>62.471622991861373</v>
      </c>
      <c r="S201" s="5">
        <f t="shared" si="286"/>
        <v>66.147817543659528</v>
      </c>
      <c r="T201" s="5">
        <f t="shared" si="287"/>
        <v>68.812674750236212</v>
      </c>
      <c r="U201" s="5">
        <f t="shared" si="288"/>
        <v>71.315679572508145</v>
      </c>
      <c r="V201" s="5">
        <f t="shared" si="289"/>
        <v>73.769084292408422</v>
      </c>
      <c r="W201" s="5">
        <f t="shared" si="290"/>
        <v>74.251240640421102</v>
      </c>
      <c r="X201" s="5">
        <f t="shared" si="291"/>
        <v>74.783980782935643</v>
      </c>
      <c r="Y201" s="5">
        <f t="shared" si="292"/>
        <v>73.185017604316002</v>
      </c>
      <c r="Z201" s="5">
        <f t="shared" si="293"/>
        <v>71.311651892469371</v>
      </c>
      <c r="AA201" s="5">
        <f t="shared" si="294"/>
        <v>67.3559330281456</v>
      </c>
      <c r="AB201" s="5">
        <f t="shared" si="295"/>
        <v>61.728084654942066</v>
      </c>
      <c r="AC201" s="5">
        <f t="shared" si="296"/>
        <v>54.72759520317274</v>
      </c>
      <c r="AD201" s="5">
        <f t="shared" si="297"/>
        <v>46.863187483601898</v>
      </c>
      <c r="AE201" s="5"/>
      <c r="AG201" s="5">
        <f t="shared" si="283"/>
        <v>-0.18362299186137676</v>
      </c>
      <c r="AH201" s="5">
        <f t="shared" si="283"/>
        <v>0.20018245634047105</v>
      </c>
      <c r="AI201" s="5">
        <f t="shared" si="283"/>
        <v>0.11132524976379443</v>
      </c>
      <c r="AJ201" s="5">
        <f t="shared" si="283"/>
        <v>0.85132042749185644</v>
      </c>
      <c r="AK201" s="5">
        <f t="shared" si="282"/>
        <v>0.63991570759158378</v>
      </c>
      <c r="AL201" s="5">
        <f t="shared" si="282"/>
        <v>0.70375935957889624</v>
      </c>
      <c r="AM201" s="5">
        <f t="shared" si="282"/>
        <v>-0.43598078293564413</v>
      </c>
      <c r="AN201" s="5">
        <f t="shared" si="282"/>
        <v>0.64798239568399651</v>
      </c>
      <c r="AO201" s="5">
        <f t="shared" si="281"/>
        <v>0.15834810753062811</v>
      </c>
      <c r="AP201" s="5">
        <f t="shared" si="281"/>
        <v>0.11406697185439896</v>
      </c>
      <c r="AQ201" s="5">
        <f t="shared" si="281"/>
        <v>-0.10708465494206365</v>
      </c>
      <c r="AR201" s="5">
        <f t="shared" si="281"/>
        <v>0.19640479682725953</v>
      </c>
      <c r="AS201" s="5">
        <f t="shared" si="284"/>
        <v>1.3756125163980997</v>
      </c>
      <c r="AV201" s="2">
        <f t="shared" si="298"/>
        <v>62.471622991861373</v>
      </c>
      <c r="AW201" s="2">
        <f t="shared" si="299"/>
        <v>66.147817543659528</v>
      </c>
      <c r="AX201" s="2">
        <f t="shared" si="300"/>
        <v>68.812674750236212</v>
      </c>
      <c r="AY201" s="2">
        <f t="shared" si="301"/>
        <v>71.315679572508145</v>
      </c>
      <c r="AZ201" s="2">
        <f t="shared" si="302"/>
        <v>73.769084292408422</v>
      </c>
      <c r="BA201" s="2">
        <f t="shared" si="303"/>
        <v>74.251240640421102</v>
      </c>
      <c r="BB201" s="2">
        <f t="shared" si="304"/>
        <v>74.783980782935643</v>
      </c>
      <c r="BC201" s="2">
        <f t="shared" si="305"/>
        <v>73.185017604316002</v>
      </c>
      <c r="BD201" s="2">
        <f t="shared" si="306"/>
        <v>71.311651892469371</v>
      </c>
      <c r="BE201" s="2">
        <f t="shared" si="307"/>
        <v>67.3559330281456</v>
      </c>
      <c r="BF201" s="2">
        <f t="shared" si="308"/>
        <v>61.728084654942066</v>
      </c>
      <c r="BG201" s="2">
        <f t="shared" si="309"/>
        <v>54.72759520317274</v>
      </c>
      <c r="BH201" s="2">
        <f t="shared" si="310"/>
        <v>46.863187483601898</v>
      </c>
      <c r="BK201" s="2" t="str">
        <f t="shared" si="311"/>
        <v/>
      </c>
      <c r="BL201" s="2" t="str">
        <f t="shared" si="312"/>
        <v/>
      </c>
      <c r="BM201" s="2" t="str">
        <f t="shared" si="313"/>
        <v/>
      </c>
      <c r="BN201" s="2" t="str">
        <f t="shared" si="314"/>
        <v/>
      </c>
      <c r="BO201" s="2" t="str">
        <f t="shared" si="315"/>
        <v/>
      </c>
      <c r="BP201" s="2" t="str">
        <f t="shared" si="316"/>
        <v/>
      </c>
      <c r="BQ201" s="2" t="str">
        <f t="shared" si="317"/>
        <v/>
      </c>
      <c r="BR201" s="2" t="str">
        <f t="shared" si="318"/>
        <v/>
      </c>
      <c r="BS201" s="2" t="str">
        <f t="shared" si="319"/>
        <v/>
      </c>
      <c r="BT201" s="2" t="str">
        <f t="shared" si="320"/>
        <v/>
      </c>
      <c r="BU201" s="2" t="str">
        <f t="shared" si="321"/>
        <v/>
      </c>
      <c r="BV201" s="2" t="str">
        <f t="shared" si="322"/>
        <v/>
      </c>
      <c r="BW201" s="2" t="str">
        <f t="shared" si="323"/>
        <v/>
      </c>
      <c r="BZ201" s="2">
        <f t="shared" si="324"/>
        <v>62.287999999999997</v>
      </c>
      <c r="CA201" s="2">
        <f t="shared" si="325"/>
        <v>66.347999999999999</v>
      </c>
      <c r="CB201" s="2">
        <f t="shared" si="326"/>
        <v>68.924000000000007</v>
      </c>
      <c r="CC201" s="2">
        <f t="shared" si="327"/>
        <v>72.167000000000002</v>
      </c>
      <c r="CD201" s="2">
        <f t="shared" si="328"/>
        <v>74.409000000000006</v>
      </c>
      <c r="CE201" s="2">
        <f t="shared" si="329"/>
        <v>74.954999999999998</v>
      </c>
      <c r="CF201" s="2">
        <f t="shared" si="330"/>
        <v>74.347999999999999</v>
      </c>
      <c r="CG201" s="2">
        <f t="shared" si="331"/>
        <v>73.832999999999998</v>
      </c>
      <c r="CH201" s="2">
        <f t="shared" si="332"/>
        <v>71.47</v>
      </c>
      <c r="CI201" s="2">
        <f t="shared" si="333"/>
        <v>67.47</v>
      </c>
      <c r="CJ201" s="2">
        <f t="shared" si="334"/>
        <v>61.621000000000002</v>
      </c>
      <c r="CK201" s="2">
        <f t="shared" si="335"/>
        <v>54.923999999999999</v>
      </c>
      <c r="CL201" s="2">
        <f t="shared" si="336"/>
        <v>48.238799999999998</v>
      </c>
      <c r="CO201" s="2">
        <f t="shared" si="337"/>
        <v>70.726221633535033</v>
      </c>
      <c r="CP201" s="2">
        <f t="shared" si="338"/>
        <v>71.50140547880811</v>
      </c>
      <c r="CQ201" s="2">
        <f t="shared" si="339"/>
        <v>73.784899811606095</v>
      </c>
      <c r="CR201" s="2">
        <f t="shared" si="340"/>
        <v>74.38464489593396</v>
      </c>
      <c r="CS201" s="2">
        <f t="shared" si="341"/>
        <v>79.543670838387825</v>
      </c>
      <c r="CT201" s="2">
        <f t="shared" si="342"/>
        <v>80.024452825885476</v>
      </c>
      <c r="CU201" s="2">
        <f t="shared" si="343"/>
        <v>79.942924961198429</v>
      </c>
      <c r="CV201" s="2">
        <f t="shared" si="344"/>
        <v>79.680799886090682</v>
      </c>
      <c r="CW201" s="2">
        <f t="shared" si="345"/>
        <v>78.052989800060999</v>
      </c>
      <c r="CX201" s="2">
        <f t="shared" si="346"/>
        <v>74.461009153871061</v>
      </c>
      <c r="CY201" s="2">
        <f t="shared" si="347"/>
        <v>69.260605260990047</v>
      </c>
      <c r="CZ201" s="2">
        <f t="shared" si="348"/>
        <v>59.772918582242447</v>
      </c>
      <c r="DA201" s="2">
        <f t="shared" si="349"/>
        <v>50.184462127548471</v>
      </c>
      <c r="DD201" s="2">
        <f t="shared" si="350"/>
        <v>62.470447929553586</v>
      </c>
      <c r="DE201" s="2">
        <f t="shared" si="351"/>
        <v>66.147131646989351</v>
      </c>
      <c r="DF201" s="2">
        <f t="shared" si="352"/>
        <v>68.812128632218418</v>
      </c>
      <c r="DG201" s="2">
        <f t="shared" si="353"/>
        <v>71.315301226894078</v>
      </c>
      <c r="DH201" s="2">
        <f t="shared" si="354"/>
        <v>73.768255926565629</v>
      </c>
      <c r="DI201" s="2">
        <f t="shared" si="355"/>
        <v>74.250445637202318</v>
      </c>
      <c r="DJ201" s="2">
        <f t="shared" si="356"/>
        <v>74.783264616014222</v>
      </c>
      <c r="DK201" s="2">
        <f t="shared" si="357"/>
        <v>73.184275118757981</v>
      </c>
      <c r="DL201" s="2">
        <f t="shared" si="358"/>
        <v>71.310474542899883</v>
      </c>
      <c r="DM201" s="2">
        <f t="shared" si="359"/>
        <v>67.354887793604178</v>
      </c>
      <c r="DN201" s="2">
        <f t="shared" si="360"/>
        <v>61.727084313258672</v>
      </c>
      <c r="DO201" s="2">
        <f t="shared" si="361"/>
        <v>54.726836117794583</v>
      </c>
      <c r="DP201" s="2">
        <f t="shared" si="362"/>
        <v>46.862663091461691</v>
      </c>
      <c r="DS201" s="2">
        <f t="shared" si="363"/>
        <v>0.9998576678152864</v>
      </c>
      <c r="DT201" s="2">
        <f t="shared" si="364"/>
        <v>0.99987189734934745</v>
      </c>
      <c r="DU201" s="2">
        <f t="shared" si="365"/>
        <v>0.9998901783335481</v>
      </c>
      <c r="DV201" s="2">
        <f t="shared" si="366"/>
        <v>0.99987673403343991</v>
      </c>
      <c r="DW201" s="2">
        <f t="shared" si="367"/>
        <v>0.99985657033210007</v>
      </c>
      <c r="DX201" s="2">
        <f t="shared" si="368"/>
        <v>0.99986231343453413</v>
      </c>
      <c r="DY201" s="2">
        <f t="shared" si="369"/>
        <v>0.99986119882443825</v>
      </c>
      <c r="DZ201" s="2">
        <f t="shared" si="370"/>
        <v>0.99988571034751639</v>
      </c>
      <c r="EA201" s="2">
        <f t="shared" si="371"/>
        <v>0.99982538421871103</v>
      </c>
      <c r="EB201" s="2">
        <f t="shared" si="372"/>
        <v>0.99985291068243476</v>
      </c>
      <c r="EC201" s="2">
        <f t="shared" si="373"/>
        <v>0.99986721458792838</v>
      </c>
      <c r="ED201" s="2">
        <f t="shared" si="374"/>
        <v>0.99984956936722635</v>
      </c>
      <c r="EE201" s="2">
        <f t="shared" si="375"/>
        <v>0.99984213610320627</v>
      </c>
    </row>
    <row r="202" spans="2:137" x14ac:dyDescent="0.25">
      <c r="B202" s="2">
        <v>196</v>
      </c>
      <c r="C202">
        <v>63.167000000000002</v>
      </c>
      <c r="D202">
        <v>66.257999999999996</v>
      </c>
      <c r="E202">
        <v>68.667000000000002</v>
      </c>
      <c r="F202">
        <v>71.379000000000005</v>
      </c>
      <c r="G202">
        <v>74.620999999999995</v>
      </c>
      <c r="H202">
        <v>74.302999999999997</v>
      </c>
      <c r="I202">
        <v>74.227000000000004</v>
      </c>
      <c r="J202">
        <v>73.454999999999998</v>
      </c>
      <c r="K202">
        <v>72.272999999999996</v>
      </c>
      <c r="L202">
        <v>67.075999999999993</v>
      </c>
      <c r="M202">
        <v>62.106000000000002</v>
      </c>
      <c r="N202">
        <v>54.652000000000001</v>
      </c>
      <c r="O202">
        <v>46.880600000000001</v>
      </c>
      <c r="R202" s="5">
        <f t="shared" si="285"/>
        <v>62.392868997213149</v>
      </c>
      <c r="S202" s="5">
        <f t="shared" si="286"/>
        <v>66.094525589905899</v>
      </c>
      <c r="T202" s="5">
        <f t="shared" si="287"/>
        <v>68.766470492254541</v>
      </c>
      <c r="U202" s="5">
        <f t="shared" si="288"/>
        <v>71.292199154290358</v>
      </c>
      <c r="V202" s="5">
        <f t="shared" si="289"/>
        <v>73.73900477965185</v>
      </c>
      <c r="W202" s="5">
        <f t="shared" si="290"/>
        <v>74.215733794753831</v>
      </c>
      <c r="X202" s="5">
        <f t="shared" si="291"/>
        <v>74.752459775673444</v>
      </c>
      <c r="Y202" s="5">
        <f t="shared" si="292"/>
        <v>73.13862577901584</v>
      </c>
      <c r="Z202" s="5">
        <f t="shared" si="293"/>
        <v>71.264509245871508</v>
      </c>
      <c r="AA202" s="5">
        <f t="shared" si="294"/>
        <v>67.312058363445672</v>
      </c>
      <c r="AB202" s="5">
        <f t="shared" si="295"/>
        <v>61.684509897359014</v>
      </c>
      <c r="AC202" s="5">
        <f t="shared" si="296"/>
        <v>54.699602358134065</v>
      </c>
      <c r="AD202" s="5">
        <f t="shared" si="297"/>
        <v>46.850536362820876</v>
      </c>
      <c r="AE202" s="5"/>
      <c r="AG202" s="5">
        <f t="shared" si="283"/>
        <v>0.77413100278685221</v>
      </c>
      <c r="AH202" s="5">
        <f t="shared" si="283"/>
        <v>0.16347441009409636</v>
      </c>
      <c r="AI202" s="5">
        <f t="shared" si="283"/>
        <v>-9.9470492254539522E-2</v>
      </c>
      <c r="AJ202" s="5">
        <f t="shared" si="283"/>
        <v>8.6800845709646524E-2</v>
      </c>
      <c r="AK202" s="5">
        <f t="shared" si="282"/>
        <v>0.88199522034814493</v>
      </c>
      <c r="AL202" s="5">
        <f t="shared" si="282"/>
        <v>8.7266205246166351E-2</v>
      </c>
      <c r="AM202" s="5">
        <f t="shared" si="282"/>
        <v>-0.52545977567343982</v>
      </c>
      <c r="AN202" s="5">
        <f t="shared" si="282"/>
        <v>0.31637422098415868</v>
      </c>
      <c r="AO202" s="5">
        <f t="shared" si="281"/>
        <v>1.0084907541284878</v>
      </c>
      <c r="AP202" s="5">
        <f t="shared" si="281"/>
        <v>-0.23605836344567876</v>
      </c>
      <c r="AQ202" s="5">
        <f t="shared" si="281"/>
        <v>0.42149010264098763</v>
      </c>
      <c r="AR202" s="5">
        <f t="shared" si="281"/>
        <v>-4.7602358134064104E-2</v>
      </c>
      <c r="AS202" s="5">
        <f t="shared" si="284"/>
        <v>3.0063637179125635E-2</v>
      </c>
      <c r="AV202" s="2">
        <f t="shared" si="298"/>
        <v>62.392868997213149</v>
      </c>
      <c r="AW202" s="2">
        <f t="shared" si="299"/>
        <v>66.094525589905899</v>
      </c>
      <c r="AX202" s="2">
        <f t="shared" si="300"/>
        <v>68.766470492254541</v>
      </c>
      <c r="AY202" s="2">
        <f t="shared" si="301"/>
        <v>71.292199154290358</v>
      </c>
      <c r="AZ202" s="2">
        <f t="shared" si="302"/>
        <v>73.73900477965185</v>
      </c>
      <c r="BA202" s="2">
        <f t="shared" si="303"/>
        <v>74.215733794753831</v>
      </c>
      <c r="BB202" s="2">
        <f t="shared" si="304"/>
        <v>74.752459775673444</v>
      </c>
      <c r="BC202" s="2">
        <f t="shared" si="305"/>
        <v>73.13862577901584</v>
      </c>
      <c r="BD202" s="2">
        <f t="shared" si="306"/>
        <v>71.264509245871508</v>
      </c>
      <c r="BE202" s="2">
        <f t="shared" si="307"/>
        <v>67.312058363445672</v>
      </c>
      <c r="BF202" s="2">
        <f t="shared" si="308"/>
        <v>61.684509897359014</v>
      </c>
      <c r="BG202" s="2">
        <f t="shared" si="309"/>
        <v>54.699602358134065</v>
      </c>
      <c r="BH202" s="2">
        <f t="shared" si="310"/>
        <v>46.850536362820876</v>
      </c>
      <c r="BK202" s="2" t="str">
        <f t="shared" si="311"/>
        <v/>
      </c>
      <c r="BL202" s="2" t="str">
        <f t="shared" si="312"/>
        <v/>
      </c>
      <c r="BM202" s="2" t="str">
        <f t="shared" si="313"/>
        <v/>
      </c>
      <c r="BN202" s="2" t="str">
        <f t="shared" si="314"/>
        <v/>
      </c>
      <c r="BO202" s="2" t="str">
        <f t="shared" si="315"/>
        <v/>
      </c>
      <c r="BP202" s="2" t="str">
        <f t="shared" si="316"/>
        <v/>
      </c>
      <c r="BQ202" s="2" t="str">
        <f t="shared" si="317"/>
        <v/>
      </c>
      <c r="BR202" s="2" t="str">
        <f t="shared" si="318"/>
        <v/>
      </c>
      <c r="BS202" s="2" t="str">
        <f t="shared" si="319"/>
        <v/>
      </c>
      <c r="BT202" s="2" t="str">
        <f t="shared" si="320"/>
        <v/>
      </c>
      <c r="BU202" s="2" t="str">
        <f t="shared" si="321"/>
        <v/>
      </c>
      <c r="BV202" s="2" t="str">
        <f t="shared" si="322"/>
        <v/>
      </c>
      <c r="BW202" s="2" t="str">
        <f t="shared" si="323"/>
        <v/>
      </c>
      <c r="BZ202" s="2">
        <f t="shared" si="324"/>
        <v>63.167000000000002</v>
      </c>
      <c r="CA202" s="2">
        <f t="shared" si="325"/>
        <v>66.257999999999996</v>
      </c>
      <c r="CB202" s="2">
        <f t="shared" si="326"/>
        <v>68.667000000000002</v>
      </c>
      <c r="CC202" s="2">
        <f t="shared" si="327"/>
        <v>71.379000000000005</v>
      </c>
      <c r="CD202" s="2">
        <f t="shared" si="328"/>
        <v>74.620999999999995</v>
      </c>
      <c r="CE202" s="2">
        <f t="shared" si="329"/>
        <v>74.302999999999997</v>
      </c>
      <c r="CF202" s="2">
        <f t="shared" si="330"/>
        <v>74.227000000000004</v>
      </c>
      <c r="CG202" s="2">
        <f t="shared" si="331"/>
        <v>73.454999999999998</v>
      </c>
      <c r="CH202" s="2">
        <f t="shared" si="332"/>
        <v>72.272999999999996</v>
      </c>
      <c r="CI202" s="2">
        <f t="shared" si="333"/>
        <v>67.075999999999993</v>
      </c>
      <c r="CJ202" s="2">
        <f t="shared" si="334"/>
        <v>62.106000000000002</v>
      </c>
      <c r="CK202" s="2">
        <f t="shared" si="335"/>
        <v>54.652000000000001</v>
      </c>
      <c r="CL202" s="2">
        <f t="shared" si="336"/>
        <v>46.880600000000001</v>
      </c>
      <c r="CO202" s="2">
        <f t="shared" si="337"/>
        <v>70.723571611345534</v>
      </c>
      <c r="CP202" s="2">
        <f t="shared" si="338"/>
        <v>71.495590581055794</v>
      </c>
      <c r="CQ202" s="2">
        <f t="shared" si="339"/>
        <v>73.781952874352072</v>
      </c>
      <c r="CR202" s="2">
        <f t="shared" si="340"/>
        <v>74.386210478706545</v>
      </c>
      <c r="CS202" s="2">
        <f t="shared" si="341"/>
        <v>79.5678871549229</v>
      </c>
      <c r="CT202" s="2">
        <f t="shared" si="342"/>
        <v>80.042701112509562</v>
      </c>
      <c r="CU202" s="2">
        <f t="shared" si="343"/>
        <v>79.956419252147882</v>
      </c>
      <c r="CV202" s="2">
        <f t="shared" si="344"/>
        <v>79.690785311888661</v>
      </c>
      <c r="CW202" s="2">
        <f t="shared" si="345"/>
        <v>78.068888354805438</v>
      </c>
      <c r="CX202" s="2">
        <f t="shared" si="346"/>
        <v>74.484168182468466</v>
      </c>
      <c r="CY202" s="2">
        <f t="shared" si="347"/>
        <v>69.286503230235411</v>
      </c>
      <c r="CZ202" s="2">
        <f t="shared" si="348"/>
        <v>59.792040765304357</v>
      </c>
      <c r="DA202" s="2">
        <f t="shared" si="349"/>
        <v>50.202338808645202</v>
      </c>
      <c r="DD202" s="2">
        <f t="shared" si="350"/>
        <v>62.391787447303088</v>
      </c>
      <c r="DE202" s="2">
        <f t="shared" si="351"/>
        <v>66.093894497205156</v>
      </c>
      <c r="DF202" s="2">
        <f t="shared" si="352"/>
        <v>68.765968093636346</v>
      </c>
      <c r="DG202" s="2">
        <f t="shared" si="353"/>
        <v>71.291851282973326</v>
      </c>
      <c r="DH202" s="2">
        <f t="shared" si="354"/>
        <v>73.738242197599945</v>
      </c>
      <c r="DI202" s="2">
        <f t="shared" si="355"/>
        <v>74.215001992151315</v>
      </c>
      <c r="DJ202" s="2">
        <f t="shared" si="356"/>
        <v>74.751800924482751</v>
      </c>
      <c r="DK202" s="2">
        <f t="shared" si="357"/>
        <v>73.137942747074518</v>
      </c>
      <c r="DL202" s="2">
        <f t="shared" si="358"/>
        <v>71.263425449144137</v>
      </c>
      <c r="DM202" s="2">
        <f t="shared" si="359"/>
        <v>67.311096104519024</v>
      </c>
      <c r="DN202" s="2">
        <f t="shared" si="360"/>
        <v>61.683589160515623</v>
      </c>
      <c r="DO202" s="2">
        <f t="shared" si="361"/>
        <v>54.698903599152182</v>
      </c>
      <c r="DP202" s="2">
        <f t="shared" si="362"/>
        <v>46.85005371561391</v>
      </c>
      <c r="DS202" s="2">
        <f t="shared" si="363"/>
        <v>0.9998701898790503</v>
      </c>
      <c r="DT202" s="2">
        <f t="shared" si="364"/>
        <v>0.99988316767716223</v>
      </c>
      <c r="DU202" s="2">
        <f t="shared" si="365"/>
        <v>0.99989984048194669</v>
      </c>
      <c r="DV202" s="2">
        <f t="shared" si="366"/>
        <v>0.99988757888304625</v>
      </c>
      <c r="DW202" s="2">
        <f t="shared" si="367"/>
        <v>0.99986918893732091</v>
      </c>
      <c r="DX202" s="2">
        <f t="shared" si="368"/>
        <v>0.99987442683855199</v>
      </c>
      <c r="DY202" s="2">
        <f t="shared" si="369"/>
        <v>0.99987341027733223</v>
      </c>
      <c r="DZ202" s="2">
        <f t="shared" si="370"/>
        <v>0.99989576554990101</v>
      </c>
      <c r="EA202" s="2">
        <f t="shared" si="371"/>
        <v>0.99984074606791729</v>
      </c>
      <c r="EB202" s="2">
        <f t="shared" si="372"/>
        <v>0.9998658512118378</v>
      </c>
      <c r="EC202" s="2">
        <f t="shared" si="373"/>
        <v>0.99987889684995224</v>
      </c>
      <c r="ED202" s="2">
        <f t="shared" si="374"/>
        <v>0.99986280381637416</v>
      </c>
      <c r="EE202" s="2">
        <f t="shared" si="375"/>
        <v>0.99985602441511534</v>
      </c>
    </row>
    <row r="203" spans="2:137" x14ac:dyDescent="0.25">
      <c r="B203" s="2">
        <v>197</v>
      </c>
      <c r="C203">
        <v>62.697000000000003</v>
      </c>
      <c r="D203">
        <v>66.712000000000003</v>
      </c>
      <c r="E203">
        <v>69.984999999999999</v>
      </c>
      <c r="F203">
        <v>72.332999999999998</v>
      </c>
      <c r="G203">
        <v>73.847999999999999</v>
      </c>
      <c r="H203">
        <v>75.075999999999993</v>
      </c>
      <c r="I203">
        <v>76.090999999999994</v>
      </c>
      <c r="J203">
        <v>73.242000000000004</v>
      </c>
      <c r="K203">
        <v>70.03</v>
      </c>
      <c r="L203">
        <v>68.120999999999995</v>
      </c>
      <c r="M203">
        <v>62.241999999999997</v>
      </c>
      <c r="N203">
        <v>54.712000000000003</v>
      </c>
      <c r="O203">
        <v>46.746299999999998</v>
      </c>
      <c r="R203" s="5">
        <f t="shared" si="285"/>
        <v>62.314122360407538</v>
      </c>
      <c r="S203" s="5">
        <f t="shared" si="286"/>
        <v>66.0412379697256</v>
      </c>
      <c r="T203" s="5">
        <f t="shared" si="287"/>
        <v>68.720269699526682</v>
      </c>
      <c r="U203" s="5">
        <f t="shared" si="288"/>
        <v>71.268721169452007</v>
      </c>
      <c r="V203" s="5">
        <f t="shared" si="289"/>
        <v>73.708930429515505</v>
      </c>
      <c r="W203" s="5">
        <f t="shared" si="290"/>
        <v>74.180231915467701</v>
      </c>
      <c r="X203" s="5">
        <f t="shared" si="291"/>
        <v>74.720943309582495</v>
      </c>
      <c r="Y203" s="5">
        <f t="shared" si="292"/>
        <v>73.092238667423402</v>
      </c>
      <c r="Z203" s="5">
        <f t="shared" si="293"/>
        <v>71.21737394632936</v>
      </c>
      <c r="AA203" s="5">
        <f t="shared" si="294"/>
        <v>67.26819020755633</v>
      </c>
      <c r="AB203" s="5">
        <f t="shared" si="295"/>
        <v>61.640941403072468</v>
      </c>
      <c r="AC203" s="5">
        <f t="shared" si="296"/>
        <v>54.671614251731192</v>
      </c>
      <c r="AD203" s="5">
        <f t="shared" si="297"/>
        <v>46.837888527919219</v>
      </c>
      <c r="AE203" s="5"/>
      <c r="AG203" s="5">
        <f t="shared" si="283"/>
        <v>0.3828776395924649</v>
      </c>
      <c r="AH203" s="5">
        <f t="shared" si="283"/>
        <v>0.67076203027440329</v>
      </c>
      <c r="AI203" s="5">
        <f t="shared" si="283"/>
        <v>1.2647303004733175</v>
      </c>
      <c r="AJ203" s="5">
        <f t="shared" si="283"/>
        <v>1.0642788305479911</v>
      </c>
      <c r="AK203" s="5">
        <f t="shared" si="282"/>
        <v>0.13906957048449442</v>
      </c>
      <c r="AL203" s="5">
        <f t="shared" si="282"/>
        <v>0.89576808453229262</v>
      </c>
      <c r="AM203" s="5">
        <f t="shared" si="282"/>
        <v>1.3700566904174991</v>
      </c>
      <c r="AN203" s="5">
        <f t="shared" si="282"/>
        <v>0.14976133257660251</v>
      </c>
      <c r="AO203" s="5">
        <f t="shared" si="281"/>
        <v>-1.1873739463293589</v>
      </c>
      <c r="AP203" s="5">
        <f t="shared" si="281"/>
        <v>0.85280979244366506</v>
      </c>
      <c r="AQ203" s="5">
        <f t="shared" si="281"/>
        <v>0.60105859692752972</v>
      </c>
      <c r="AR203" s="5">
        <f t="shared" si="281"/>
        <v>4.0385748268811028E-2</v>
      </c>
      <c r="AS203" s="5">
        <f t="shared" si="284"/>
        <v>-9.1588527919221008E-2</v>
      </c>
      <c r="AV203" s="2">
        <f t="shared" si="298"/>
        <v>62.314122360407538</v>
      </c>
      <c r="AW203" s="2">
        <f t="shared" si="299"/>
        <v>66.0412379697256</v>
      </c>
      <c r="AX203" s="2">
        <f t="shared" si="300"/>
        <v>68.720269699526682</v>
      </c>
      <c r="AY203" s="2">
        <f t="shared" si="301"/>
        <v>71.268721169452007</v>
      </c>
      <c r="AZ203" s="2">
        <f t="shared" si="302"/>
        <v>73.708930429515505</v>
      </c>
      <c r="BA203" s="2">
        <f t="shared" si="303"/>
        <v>74.180231915467701</v>
      </c>
      <c r="BB203" s="2">
        <f t="shared" si="304"/>
        <v>74.720943309582495</v>
      </c>
      <c r="BC203" s="2">
        <f t="shared" si="305"/>
        <v>73.092238667423402</v>
      </c>
      <c r="BD203" s="2">
        <f t="shared" si="306"/>
        <v>71.21737394632936</v>
      </c>
      <c r="BE203" s="2">
        <f t="shared" si="307"/>
        <v>67.26819020755633</v>
      </c>
      <c r="BF203" s="2">
        <f t="shared" si="308"/>
        <v>61.640941403072468</v>
      </c>
      <c r="BG203" s="2">
        <f t="shared" si="309"/>
        <v>54.671614251731192</v>
      </c>
      <c r="BH203" s="2">
        <f t="shared" si="310"/>
        <v>46.837888527919219</v>
      </c>
      <c r="BK203" s="2" t="str">
        <f t="shared" si="311"/>
        <v/>
      </c>
      <c r="BL203" s="2" t="str">
        <f t="shared" si="312"/>
        <v/>
      </c>
      <c r="BM203" s="2" t="str">
        <f t="shared" si="313"/>
        <v/>
      </c>
      <c r="BN203" s="2" t="str">
        <f t="shared" si="314"/>
        <v/>
      </c>
      <c r="BO203" s="2" t="str">
        <f t="shared" si="315"/>
        <v/>
      </c>
      <c r="BP203" s="2" t="str">
        <f t="shared" si="316"/>
        <v/>
      </c>
      <c r="BQ203" s="2" t="str">
        <f t="shared" si="317"/>
        <v/>
      </c>
      <c r="BR203" s="2" t="str">
        <f t="shared" si="318"/>
        <v/>
      </c>
      <c r="BS203" s="2" t="str">
        <f t="shared" si="319"/>
        <v/>
      </c>
      <c r="BT203" s="2" t="str">
        <f t="shared" si="320"/>
        <v/>
      </c>
      <c r="BU203" s="2" t="str">
        <f t="shared" si="321"/>
        <v/>
      </c>
      <c r="BV203" s="2" t="str">
        <f t="shared" si="322"/>
        <v/>
      </c>
      <c r="BW203" s="2" t="str">
        <f t="shared" si="323"/>
        <v/>
      </c>
      <c r="BZ203" s="2">
        <f t="shared" si="324"/>
        <v>62.697000000000003</v>
      </c>
      <c r="CA203" s="2">
        <f t="shared" si="325"/>
        <v>66.712000000000003</v>
      </c>
      <c r="CB203" s="2">
        <f t="shared" si="326"/>
        <v>69.984999999999999</v>
      </c>
      <c r="CC203" s="2">
        <f t="shared" si="327"/>
        <v>72.332999999999998</v>
      </c>
      <c r="CD203" s="2">
        <f t="shared" si="328"/>
        <v>73.847999999999999</v>
      </c>
      <c r="CE203" s="2">
        <f t="shared" si="329"/>
        <v>75.075999999999993</v>
      </c>
      <c r="CF203" s="2">
        <f t="shared" si="330"/>
        <v>76.090999999999994</v>
      </c>
      <c r="CG203" s="2">
        <f t="shared" si="331"/>
        <v>73.242000000000004</v>
      </c>
      <c r="CH203" s="2">
        <f t="shared" si="332"/>
        <v>70.03</v>
      </c>
      <c r="CI203" s="2">
        <f t="shared" si="333"/>
        <v>68.120999999999995</v>
      </c>
      <c r="CJ203" s="2">
        <f t="shared" si="334"/>
        <v>62.241999999999997</v>
      </c>
      <c r="CK203" s="2">
        <f t="shared" si="335"/>
        <v>54.712000000000003</v>
      </c>
      <c r="CL203" s="2">
        <f t="shared" si="336"/>
        <v>46.746299999999998</v>
      </c>
      <c r="CO203" s="2">
        <f t="shared" si="337"/>
        <v>70.720921589156035</v>
      </c>
      <c r="CP203" s="2">
        <f t="shared" si="338"/>
        <v>71.489775683303463</v>
      </c>
      <c r="CQ203" s="2">
        <f t="shared" si="339"/>
        <v>73.779005937098063</v>
      </c>
      <c r="CR203" s="2">
        <f t="shared" si="340"/>
        <v>74.387776061479144</v>
      </c>
      <c r="CS203" s="2">
        <f t="shared" si="341"/>
        <v>79.592103471457989</v>
      </c>
      <c r="CT203" s="2">
        <f t="shared" si="342"/>
        <v>80.060949399133662</v>
      </c>
      <c r="CU203" s="2">
        <f t="shared" si="343"/>
        <v>79.969913543097334</v>
      </c>
      <c r="CV203" s="2">
        <f t="shared" si="344"/>
        <v>79.700770737686639</v>
      </c>
      <c r="CW203" s="2">
        <f t="shared" si="345"/>
        <v>78.084786909549877</v>
      </c>
      <c r="CX203" s="2">
        <f t="shared" si="346"/>
        <v>74.507327211065871</v>
      </c>
      <c r="CY203" s="2">
        <f t="shared" si="347"/>
        <v>69.312401199480774</v>
      </c>
      <c r="CZ203" s="2">
        <f t="shared" si="348"/>
        <v>59.811162948366267</v>
      </c>
      <c r="DA203" s="2">
        <f t="shared" si="349"/>
        <v>50.220215489741932</v>
      </c>
      <c r="DD203" s="2">
        <f t="shared" si="350"/>
        <v>62.313126965052582</v>
      </c>
      <c r="DE203" s="2">
        <f t="shared" si="351"/>
        <v>66.040657347420947</v>
      </c>
      <c r="DF203" s="2">
        <f t="shared" si="352"/>
        <v>68.71980755505426</v>
      </c>
      <c r="DG203" s="2">
        <f t="shared" si="353"/>
        <v>71.268401339052573</v>
      </c>
      <c r="DH203" s="2">
        <f t="shared" si="354"/>
        <v>73.70822846863426</v>
      </c>
      <c r="DI203" s="2">
        <f t="shared" si="355"/>
        <v>74.179558347100325</v>
      </c>
      <c r="DJ203" s="2">
        <f t="shared" si="356"/>
        <v>74.720337232951266</v>
      </c>
      <c r="DK203" s="2">
        <f t="shared" si="357"/>
        <v>73.091610375391042</v>
      </c>
      <c r="DL203" s="2">
        <f t="shared" si="358"/>
        <v>71.216376355388405</v>
      </c>
      <c r="DM203" s="2">
        <f t="shared" si="359"/>
        <v>67.26730441543387</v>
      </c>
      <c r="DN203" s="2">
        <f t="shared" si="360"/>
        <v>61.640094007772568</v>
      </c>
      <c r="DO203" s="2">
        <f t="shared" si="361"/>
        <v>54.670971080509773</v>
      </c>
      <c r="DP203" s="2">
        <f t="shared" si="362"/>
        <v>46.83744433976613</v>
      </c>
      <c r="DS203" s="2">
        <f t="shared" si="363"/>
        <v>0.99988161041040369</v>
      </c>
      <c r="DT203" s="2">
        <f t="shared" si="364"/>
        <v>0.99989344655981782</v>
      </c>
      <c r="DU203" s="2">
        <f t="shared" si="365"/>
        <v>0.99990865262883066</v>
      </c>
      <c r="DV203" s="2">
        <f t="shared" si="366"/>
        <v>0.99989746970855253</v>
      </c>
      <c r="DW203" s="2">
        <f t="shared" si="367"/>
        <v>0.99988069751976283</v>
      </c>
      <c r="DX203" s="2">
        <f t="shared" si="368"/>
        <v>0.99988547465022781</v>
      </c>
      <c r="DY203" s="2">
        <f t="shared" si="369"/>
        <v>0.99988454751480571</v>
      </c>
      <c r="DZ203" s="2">
        <f t="shared" si="370"/>
        <v>0.99990493617979737</v>
      </c>
      <c r="EA203" s="2">
        <f t="shared" si="371"/>
        <v>0.99985475665249068</v>
      </c>
      <c r="EB203" s="2">
        <f t="shared" si="372"/>
        <v>0.99987765340697454</v>
      </c>
      <c r="EC203" s="2">
        <f t="shared" si="373"/>
        <v>0.99988955143756242</v>
      </c>
      <c r="ED203" s="2">
        <f t="shared" si="374"/>
        <v>0.99987487408292286</v>
      </c>
      <c r="EE203" s="2">
        <f t="shared" si="375"/>
        <v>0.99986869104252252</v>
      </c>
    </row>
    <row r="204" spans="2:137" x14ac:dyDescent="0.25">
      <c r="B204" s="2">
        <v>198</v>
      </c>
      <c r="C204">
        <v>62.954999999999998</v>
      </c>
      <c r="D204">
        <v>66.53</v>
      </c>
      <c r="E204">
        <v>70.438999999999993</v>
      </c>
      <c r="F204">
        <v>72.364000000000004</v>
      </c>
      <c r="G204">
        <v>73.635999999999996</v>
      </c>
      <c r="H204">
        <v>73.394000000000005</v>
      </c>
      <c r="I204">
        <v>74.817999999999998</v>
      </c>
      <c r="J204">
        <v>73.152000000000001</v>
      </c>
      <c r="K204">
        <v>71.090999999999994</v>
      </c>
      <c r="L204">
        <v>67.332999999999998</v>
      </c>
      <c r="M204">
        <v>62.802999999999997</v>
      </c>
      <c r="N204">
        <v>54.802999999999997</v>
      </c>
      <c r="O204">
        <v>46.358199999999997</v>
      </c>
      <c r="R204" s="5">
        <f t="shared" si="285"/>
        <v>62.235382510743669</v>
      </c>
      <c r="S204" s="5">
        <f t="shared" si="286"/>
        <v>65.987954344874581</v>
      </c>
      <c r="T204" s="5">
        <f t="shared" si="287"/>
        <v>68.674072100773202</v>
      </c>
      <c r="U204" s="5">
        <f t="shared" si="288"/>
        <v>71.245245425745779</v>
      </c>
      <c r="V204" s="5">
        <f t="shared" si="289"/>
        <v>73.678860842891922</v>
      </c>
      <c r="W204" s="5">
        <f t="shared" si="290"/>
        <v>74.144734617982536</v>
      </c>
      <c r="X204" s="5">
        <f t="shared" si="291"/>
        <v>74.68943102934233</v>
      </c>
      <c r="Y204" s="5">
        <f t="shared" si="292"/>
        <v>73.045855900395182</v>
      </c>
      <c r="Z204" s="5">
        <f t="shared" si="293"/>
        <v>71.170245425384337</v>
      </c>
      <c r="AA204" s="5">
        <f t="shared" si="294"/>
        <v>67.224328057599067</v>
      </c>
      <c r="AB204" s="5">
        <f t="shared" si="295"/>
        <v>61.597378686295897</v>
      </c>
      <c r="AC204" s="5">
        <f t="shared" si="296"/>
        <v>54.643630517213531</v>
      </c>
      <c r="AD204" s="5">
        <f t="shared" si="297"/>
        <v>46.825243723915015</v>
      </c>
      <c r="AE204" s="5"/>
      <c r="AG204" s="5">
        <f t="shared" si="283"/>
        <v>0.71961748925632918</v>
      </c>
      <c r="AH204" s="5">
        <f t="shared" si="283"/>
        <v>0.54204565512542047</v>
      </c>
      <c r="AI204" s="5">
        <f t="shared" si="283"/>
        <v>1.7649278992267909</v>
      </c>
      <c r="AJ204" s="5">
        <f t="shared" si="283"/>
        <v>1.1187545742542255</v>
      </c>
      <c r="AK204" s="5">
        <f t="shared" si="282"/>
        <v>-4.2860842891926154E-2</v>
      </c>
      <c r="AL204" s="5">
        <f t="shared" si="282"/>
        <v>-0.75073461798253049</v>
      </c>
      <c r="AM204" s="5">
        <f t="shared" si="282"/>
        <v>0.12856897065766759</v>
      </c>
      <c r="AN204" s="5">
        <f t="shared" si="282"/>
        <v>0.10614409960481908</v>
      </c>
      <c r="AO204" s="5">
        <f t="shared" si="281"/>
        <v>-7.9245425384343093E-2</v>
      </c>
      <c r="AP204" s="5">
        <f t="shared" si="281"/>
        <v>0.1086719424009317</v>
      </c>
      <c r="AQ204" s="5">
        <f t="shared" si="281"/>
        <v>1.2056213137040999</v>
      </c>
      <c r="AR204" s="5">
        <f t="shared" si="281"/>
        <v>0.15936948278646668</v>
      </c>
      <c r="AS204" s="5">
        <f t="shared" si="284"/>
        <v>-0.46704372391501892</v>
      </c>
      <c r="AV204" s="2">
        <f t="shared" si="298"/>
        <v>62.235382510743669</v>
      </c>
      <c r="AW204" s="2">
        <f t="shared" si="299"/>
        <v>65.987954344874581</v>
      </c>
      <c r="AX204" s="2">
        <f t="shared" si="300"/>
        <v>68.674072100773202</v>
      </c>
      <c r="AY204" s="2">
        <f t="shared" si="301"/>
        <v>71.245245425745779</v>
      </c>
      <c r="AZ204" s="2">
        <f t="shared" si="302"/>
        <v>73.678860842891922</v>
      </c>
      <c r="BA204" s="2">
        <f t="shared" si="303"/>
        <v>74.144734617982536</v>
      </c>
      <c r="BB204" s="2">
        <f t="shared" si="304"/>
        <v>74.68943102934233</v>
      </c>
      <c r="BC204" s="2">
        <f t="shared" si="305"/>
        <v>73.045855900395182</v>
      </c>
      <c r="BD204" s="2">
        <f t="shared" si="306"/>
        <v>71.170245425384337</v>
      </c>
      <c r="BE204" s="2">
        <f t="shared" si="307"/>
        <v>67.224328057599067</v>
      </c>
      <c r="BF204" s="2">
        <f t="shared" si="308"/>
        <v>61.597378686295897</v>
      </c>
      <c r="BG204" s="2">
        <f t="shared" si="309"/>
        <v>54.643630517213531</v>
      </c>
      <c r="BH204" s="2">
        <f t="shared" si="310"/>
        <v>46.825243723915015</v>
      </c>
      <c r="BK204" s="2" t="str">
        <f t="shared" si="311"/>
        <v/>
      </c>
      <c r="BL204" s="2" t="str">
        <f t="shared" si="312"/>
        <v/>
      </c>
      <c r="BM204" s="2" t="str">
        <f t="shared" si="313"/>
        <v/>
      </c>
      <c r="BN204" s="2" t="str">
        <f t="shared" si="314"/>
        <v/>
      </c>
      <c r="BO204" s="2" t="str">
        <f t="shared" si="315"/>
        <v/>
      </c>
      <c r="BP204" s="2" t="str">
        <f t="shared" si="316"/>
        <v/>
      </c>
      <c r="BQ204" s="2" t="str">
        <f t="shared" si="317"/>
        <v/>
      </c>
      <c r="BR204" s="2" t="str">
        <f t="shared" si="318"/>
        <v/>
      </c>
      <c r="BS204" s="2" t="str">
        <f t="shared" si="319"/>
        <v/>
      </c>
      <c r="BT204" s="2" t="str">
        <f t="shared" si="320"/>
        <v/>
      </c>
      <c r="BU204" s="2" t="str">
        <f t="shared" si="321"/>
        <v/>
      </c>
      <c r="BV204" s="2" t="str">
        <f t="shared" si="322"/>
        <v/>
      </c>
      <c r="BW204" s="2" t="str">
        <f t="shared" si="323"/>
        <v/>
      </c>
      <c r="BZ204" s="2">
        <f t="shared" si="324"/>
        <v>62.954999999999998</v>
      </c>
      <c r="CA204" s="2">
        <f t="shared" si="325"/>
        <v>66.53</v>
      </c>
      <c r="CB204" s="2">
        <f t="shared" si="326"/>
        <v>70.438999999999993</v>
      </c>
      <c r="CC204" s="2">
        <f t="shared" si="327"/>
        <v>72.364000000000004</v>
      </c>
      <c r="CD204" s="2">
        <f t="shared" si="328"/>
        <v>73.635999999999996</v>
      </c>
      <c r="CE204" s="2">
        <f t="shared" si="329"/>
        <v>73.394000000000005</v>
      </c>
      <c r="CF204" s="2">
        <f t="shared" si="330"/>
        <v>74.817999999999998</v>
      </c>
      <c r="CG204" s="2">
        <f t="shared" si="331"/>
        <v>73.152000000000001</v>
      </c>
      <c r="CH204" s="2">
        <f t="shared" si="332"/>
        <v>71.090999999999994</v>
      </c>
      <c r="CI204" s="2">
        <f t="shared" si="333"/>
        <v>67.332999999999998</v>
      </c>
      <c r="CJ204" s="2">
        <f t="shared" si="334"/>
        <v>62.802999999999997</v>
      </c>
      <c r="CK204" s="2">
        <f t="shared" si="335"/>
        <v>54.802999999999997</v>
      </c>
      <c r="CL204" s="2">
        <f t="shared" si="336"/>
        <v>46.358199999999997</v>
      </c>
      <c r="CO204" s="2">
        <f t="shared" si="337"/>
        <v>70.718271566966521</v>
      </c>
      <c r="CP204" s="2">
        <f t="shared" si="338"/>
        <v>71.483960785551147</v>
      </c>
      <c r="CQ204" s="2">
        <f t="shared" si="339"/>
        <v>73.776058999844054</v>
      </c>
      <c r="CR204" s="2">
        <f t="shared" si="340"/>
        <v>74.389341644251743</v>
      </c>
      <c r="CS204" s="2">
        <f t="shared" si="341"/>
        <v>79.616319787993064</v>
      </c>
      <c r="CT204" s="2">
        <f t="shared" si="342"/>
        <v>80.079197685757748</v>
      </c>
      <c r="CU204" s="2">
        <f t="shared" si="343"/>
        <v>79.983407834046787</v>
      </c>
      <c r="CV204" s="2">
        <f t="shared" si="344"/>
        <v>79.710756163484632</v>
      </c>
      <c r="CW204" s="2">
        <f t="shared" si="345"/>
        <v>78.100685464294315</v>
      </c>
      <c r="CX204" s="2">
        <f t="shared" si="346"/>
        <v>74.530486239663276</v>
      </c>
      <c r="CY204" s="2">
        <f t="shared" si="347"/>
        <v>69.338299168726138</v>
      </c>
      <c r="CZ204" s="2">
        <f t="shared" si="348"/>
        <v>59.830285131428184</v>
      </c>
      <c r="DA204" s="2">
        <f t="shared" si="349"/>
        <v>50.238092170838662</v>
      </c>
      <c r="DD204" s="2">
        <f t="shared" si="350"/>
        <v>62.234466482802077</v>
      </c>
      <c r="DE204" s="2">
        <f t="shared" si="351"/>
        <v>65.987420197636737</v>
      </c>
      <c r="DF204" s="2">
        <f t="shared" si="352"/>
        <v>68.673647016472188</v>
      </c>
      <c r="DG204" s="2">
        <f t="shared" si="353"/>
        <v>71.244951395131821</v>
      </c>
      <c r="DH204" s="2">
        <f t="shared" si="354"/>
        <v>73.678214739668562</v>
      </c>
      <c r="DI204" s="2">
        <f t="shared" si="355"/>
        <v>74.144114702049322</v>
      </c>
      <c r="DJ204" s="2">
        <f t="shared" si="356"/>
        <v>74.688873541419781</v>
      </c>
      <c r="DK204" s="2">
        <f t="shared" si="357"/>
        <v>73.04527800370758</v>
      </c>
      <c r="DL204" s="2">
        <f t="shared" si="358"/>
        <v>71.16932726163266</v>
      </c>
      <c r="DM204" s="2">
        <f t="shared" si="359"/>
        <v>67.223512726348702</v>
      </c>
      <c r="DN204" s="2">
        <f t="shared" si="360"/>
        <v>61.596598855029512</v>
      </c>
      <c r="DO204" s="2">
        <f t="shared" si="361"/>
        <v>54.643038561867364</v>
      </c>
      <c r="DP204" s="2">
        <f t="shared" si="362"/>
        <v>46.824834963918349</v>
      </c>
      <c r="DS204" s="2">
        <f t="shared" si="363"/>
        <v>0.99989202628625906</v>
      </c>
      <c r="DT204" s="2">
        <f t="shared" si="364"/>
        <v>0.99990282119647866</v>
      </c>
      <c r="DU204" s="2">
        <f t="shared" si="365"/>
        <v>0.99991668953773249</v>
      </c>
      <c r="DV204" s="2">
        <f t="shared" si="366"/>
        <v>0.99990649041923585</v>
      </c>
      <c r="DW204" s="2">
        <f t="shared" si="367"/>
        <v>0.99989119370268653</v>
      </c>
      <c r="DX204" s="2">
        <f t="shared" si="368"/>
        <v>0.99989555058709112</v>
      </c>
      <c r="DY204" s="2">
        <f t="shared" si="369"/>
        <v>0.99989470501242605</v>
      </c>
      <c r="DZ204" s="2">
        <f t="shared" si="370"/>
        <v>0.99991330004033541</v>
      </c>
      <c r="EA204" s="2">
        <f t="shared" si="371"/>
        <v>0.99986753479984314</v>
      </c>
      <c r="EB204" s="2">
        <f t="shared" si="372"/>
        <v>0.99988841737979628</v>
      </c>
      <c r="EC204" s="2">
        <f t="shared" si="373"/>
        <v>0.9998992687349314</v>
      </c>
      <c r="ED204" s="2">
        <f t="shared" si="374"/>
        <v>0.99988588255093958</v>
      </c>
      <c r="EE204" s="2">
        <f t="shared" si="375"/>
        <v>0.99988024342383675</v>
      </c>
    </row>
    <row r="205" spans="2:137" x14ac:dyDescent="0.25">
      <c r="B205" s="2">
        <v>199</v>
      </c>
      <c r="C205">
        <v>62.53</v>
      </c>
      <c r="D205">
        <v>65.712000000000003</v>
      </c>
      <c r="E205">
        <v>69.061000000000007</v>
      </c>
      <c r="F205">
        <v>72.332999999999998</v>
      </c>
      <c r="G205">
        <v>73.575999999999993</v>
      </c>
      <c r="H205">
        <v>74.832999999999998</v>
      </c>
      <c r="I205">
        <v>74.817999999999998</v>
      </c>
      <c r="J205">
        <v>73.47</v>
      </c>
      <c r="K205">
        <v>71.242000000000004</v>
      </c>
      <c r="L205">
        <v>68.105999999999995</v>
      </c>
      <c r="M205">
        <v>62.03</v>
      </c>
      <c r="N205">
        <v>55.121000000000002</v>
      </c>
      <c r="O205">
        <v>47.7164</v>
      </c>
      <c r="R205" s="5">
        <f t="shared" si="285"/>
        <v>62.15664892096467</v>
      </c>
      <c r="S205" s="5">
        <f t="shared" si="286"/>
        <v>65.93467440306982</v>
      </c>
      <c r="T205" s="5">
        <f t="shared" si="287"/>
        <v>68.627877445617585</v>
      </c>
      <c r="U205" s="5">
        <f t="shared" si="288"/>
        <v>71.221771745909962</v>
      </c>
      <c r="V205" s="5">
        <f t="shared" si="289"/>
        <v>73.648795650923091</v>
      </c>
      <c r="W205" s="5">
        <f t="shared" si="290"/>
        <v>74.109241546931486</v>
      </c>
      <c r="X205" s="5">
        <f t="shared" si="291"/>
        <v>74.657922606989786</v>
      </c>
      <c r="Y205" s="5">
        <f t="shared" si="292"/>
        <v>72.999477137243531</v>
      </c>
      <c r="Z205" s="5">
        <f t="shared" si="293"/>
        <v>71.123123157705962</v>
      </c>
      <c r="AA205" s="5">
        <f t="shared" si="294"/>
        <v>67.1804714487794</v>
      </c>
      <c r="AB205" s="5">
        <f t="shared" si="295"/>
        <v>61.553821298222232</v>
      </c>
      <c r="AC205" s="5">
        <f t="shared" si="296"/>
        <v>54.615650815668822</v>
      </c>
      <c r="AD205" s="5">
        <f t="shared" si="297"/>
        <v>46.812601715247233</v>
      </c>
      <c r="AE205" s="5"/>
      <c r="AG205" s="5">
        <f t="shared" si="283"/>
        <v>0.37335107903533071</v>
      </c>
      <c r="AH205" s="5">
        <f t="shared" si="283"/>
        <v>-0.22267440306981712</v>
      </c>
      <c r="AI205" s="5">
        <f t="shared" si="283"/>
        <v>0.43312255438242175</v>
      </c>
      <c r="AJ205" s="5">
        <f t="shared" si="283"/>
        <v>1.1112282540900367</v>
      </c>
      <c r="AK205" s="5">
        <f t="shared" si="282"/>
        <v>-7.279565092309781E-2</v>
      </c>
      <c r="AL205" s="5">
        <f t="shared" si="282"/>
        <v>0.72375845306851261</v>
      </c>
      <c r="AM205" s="5">
        <f t="shared" si="282"/>
        <v>0.16007739301021218</v>
      </c>
      <c r="AN205" s="5">
        <f t="shared" si="282"/>
        <v>0.47052286275646793</v>
      </c>
      <c r="AO205" s="5">
        <f t="shared" si="281"/>
        <v>0.11887684229404272</v>
      </c>
      <c r="AP205" s="5">
        <f t="shared" si="281"/>
        <v>0.92552855122059441</v>
      </c>
      <c r="AQ205" s="5">
        <f t="shared" si="281"/>
        <v>0.47617870177776922</v>
      </c>
      <c r="AR205" s="5">
        <f t="shared" si="281"/>
        <v>0.50534918433118037</v>
      </c>
      <c r="AS205" s="5">
        <f t="shared" si="284"/>
        <v>0.90379828475276724</v>
      </c>
      <c r="AV205" s="2">
        <f t="shared" si="298"/>
        <v>62.15664892096467</v>
      </c>
      <c r="AW205" s="2">
        <f t="shared" si="299"/>
        <v>65.93467440306982</v>
      </c>
      <c r="AX205" s="2">
        <f t="shared" si="300"/>
        <v>68.627877445617585</v>
      </c>
      <c r="AY205" s="2">
        <f t="shared" si="301"/>
        <v>71.221771745909962</v>
      </c>
      <c r="AZ205" s="2">
        <f t="shared" si="302"/>
        <v>73.648795650923091</v>
      </c>
      <c r="BA205" s="2">
        <f t="shared" si="303"/>
        <v>74.109241546931486</v>
      </c>
      <c r="BB205" s="2">
        <f t="shared" si="304"/>
        <v>74.657922606989786</v>
      </c>
      <c r="BC205" s="2">
        <f t="shared" si="305"/>
        <v>72.999477137243531</v>
      </c>
      <c r="BD205" s="2">
        <f t="shared" si="306"/>
        <v>71.123123157705962</v>
      </c>
      <c r="BE205" s="2">
        <f t="shared" si="307"/>
        <v>67.1804714487794</v>
      </c>
      <c r="BF205" s="2">
        <f t="shared" si="308"/>
        <v>61.553821298222232</v>
      </c>
      <c r="BG205" s="2">
        <f t="shared" si="309"/>
        <v>54.615650815668822</v>
      </c>
      <c r="BH205" s="2">
        <f t="shared" si="310"/>
        <v>46.812601715247233</v>
      </c>
      <c r="BK205" s="2" t="str">
        <f t="shared" si="311"/>
        <v/>
      </c>
      <c r="BL205" s="2" t="str">
        <f t="shared" si="312"/>
        <v/>
      </c>
      <c r="BM205" s="2" t="str">
        <f t="shared" si="313"/>
        <v/>
      </c>
      <c r="BN205" s="2" t="str">
        <f t="shared" si="314"/>
        <v/>
      </c>
      <c r="BO205" s="2" t="str">
        <f t="shared" si="315"/>
        <v/>
      </c>
      <c r="BP205" s="2" t="str">
        <f t="shared" si="316"/>
        <v/>
      </c>
      <c r="BQ205" s="2" t="str">
        <f t="shared" si="317"/>
        <v/>
      </c>
      <c r="BR205" s="2" t="str">
        <f t="shared" si="318"/>
        <v/>
      </c>
      <c r="BS205" s="2" t="str">
        <f t="shared" si="319"/>
        <v/>
      </c>
      <c r="BT205" s="2" t="str">
        <f t="shared" si="320"/>
        <v/>
      </c>
      <c r="BU205" s="2" t="str">
        <f t="shared" si="321"/>
        <v/>
      </c>
      <c r="BV205" s="2" t="str">
        <f t="shared" si="322"/>
        <v/>
      </c>
      <c r="BW205" s="2" t="str">
        <f t="shared" si="323"/>
        <v/>
      </c>
      <c r="BZ205" s="2">
        <f t="shared" si="324"/>
        <v>62.53</v>
      </c>
      <c r="CA205" s="2">
        <f t="shared" si="325"/>
        <v>65.712000000000003</v>
      </c>
      <c r="CB205" s="2">
        <f t="shared" si="326"/>
        <v>69.061000000000007</v>
      </c>
      <c r="CC205" s="2">
        <f t="shared" si="327"/>
        <v>72.332999999999998</v>
      </c>
      <c r="CD205" s="2">
        <f t="shared" si="328"/>
        <v>73.575999999999993</v>
      </c>
      <c r="CE205" s="2">
        <f t="shared" si="329"/>
        <v>74.832999999999998</v>
      </c>
      <c r="CF205" s="2">
        <f t="shared" si="330"/>
        <v>74.817999999999998</v>
      </c>
      <c r="CG205" s="2">
        <f t="shared" si="331"/>
        <v>73.47</v>
      </c>
      <c r="CH205" s="2">
        <f t="shared" si="332"/>
        <v>71.242000000000004</v>
      </c>
      <c r="CI205" s="2">
        <f t="shared" si="333"/>
        <v>68.105999999999995</v>
      </c>
      <c r="CJ205" s="2">
        <f t="shared" si="334"/>
        <v>62.03</v>
      </c>
      <c r="CK205" s="2">
        <f t="shared" si="335"/>
        <v>55.121000000000002</v>
      </c>
      <c r="CL205" s="2">
        <f t="shared" si="336"/>
        <v>47.7164</v>
      </c>
      <c r="CO205" s="2">
        <f t="shared" si="337"/>
        <v>70.715621544777022</v>
      </c>
      <c r="CP205" s="2">
        <f t="shared" si="338"/>
        <v>71.478145887798831</v>
      </c>
      <c r="CQ205" s="2">
        <f t="shared" si="339"/>
        <v>73.77311206259003</v>
      </c>
      <c r="CR205" s="2">
        <f t="shared" si="340"/>
        <v>74.390907227024343</v>
      </c>
      <c r="CS205" s="2">
        <f t="shared" si="341"/>
        <v>79.640536104528152</v>
      </c>
      <c r="CT205" s="2">
        <f t="shared" si="342"/>
        <v>80.097445972381848</v>
      </c>
      <c r="CU205" s="2">
        <f t="shared" si="343"/>
        <v>79.996902124996254</v>
      </c>
      <c r="CV205" s="2">
        <f t="shared" si="344"/>
        <v>79.720741589282611</v>
      </c>
      <c r="CW205" s="2">
        <f t="shared" si="345"/>
        <v>78.116584019038754</v>
      </c>
      <c r="CX205" s="2">
        <f t="shared" si="346"/>
        <v>74.553645268260681</v>
      </c>
      <c r="CY205" s="2">
        <f t="shared" si="347"/>
        <v>69.364197137971502</v>
      </c>
      <c r="CZ205" s="2">
        <f t="shared" si="348"/>
        <v>59.849407314490094</v>
      </c>
      <c r="DA205" s="2">
        <f t="shared" si="349"/>
        <v>50.255968851935393</v>
      </c>
      <c r="DD205" s="2">
        <f t="shared" si="350"/>
        <v>62.155806000551578</v>
      </c>
      <c r="DE205" s="2">
        <f t="shared" si="351"/>
        <v>65.934183047852528</v>
      </c>
      <c r="DF205" s="2">
        <f t="shared" si="352"/>
        <v>68.627486477890102</v>
      </c>
      <c r="DG205" s="2">
        <f t="shared" si="353"/>
        <v>71.221501451211068</v>
      </c>
      <c r="DH205" s="2">
        <f t="shared" si="354"/>
        <v>73.648201010702877</v>
      </c>
      <c r="DI205" s="2">
        <f t="shared" si="355"/>
        <v>74.108671056998318</v>
      </c>
      <c r="DJ205" s="2">
        <f t="shared" si="356"/>
        <v>74.65740984988831</v>
      </c>
      <c r="DK205" s="2">
        <f t="shared" si="357"/>
        <v>72.998945632024117</v>
      </c>
      <c r="DL205" s="2">
        <f t="shared" si="358"/>
        <v>71.122278167876928</v>
      </c>
      <c r="DM205" s="2">
        <f t="shared" si="359"/>
        <v>67.179721037263548</v>
      </c>
      <c r="DN205" s="2">
        <f t="shared" si="360"/>
        <v>61.553103702286464</v>
      </c>
      <c r="DO205" s="2">
        <f t="shared" si="361"/>
        <v>54.615106043224962</v>
      </c>
      <c r="DP205" s="2">
        <f t="shared" si="362"/>
        <v>46.812225588070561</v>
      </c>
      <c r="DS205" s="2">
        <f t="shared" si="363"/>
        <v>0.99990152586714764</v>
      </c>
      <c r="DT205" s="2">
        <f t="shared" si="364"/>
        <v>0.99991137111999562</v>
      </c>
      <c r="DU205" s="2">
        <f t="shared" si="365"/>
        <v>0.9999240193984108</v>
      </c>
      <c r="DV205" s="2">
        <f t="shared" si="366"/>
        <v>0.99991471754706995</v>
      </c>
      <c r="DW205" s="2">
        <f t="shared" si="367"/>
        <v>0.99990076652742099</v>
      </c>
      <c r="DX205" s="2">
        <f t="shared" si="368"/>
        <v>0.99990474012778485</v>
      </c>
      <c r="DY205" s="2">
        <f t="shared" si="369"/>
        <v>0.99990396894029243</v>
      </c>
      <c r="DZ205" s="2">
        <f t="shared" si="370"/>
        <v>0.99992092809380173</v>
      </c>
      <c r="EA205" s="2">
        <f t="shared" si="371"/>
        <v>0.99987918889350536</v>
      </c>
      <c r="EB205" s="2">
        <f t="shared" si="372"/>
        <v>0.99989823444174997</v>
      </c>
      <c r="EC205" s="2">
        <f t="shared" si="373"/>
        <v>0.99990813118013822</v>
      </c>
      <c r="ED205" s="2">
        <f t="shared" si="374"/>
        <v>0.99989592260444582</v>
      </c>
      <c r="EE205" s="2">
        <f t="shared" si="375"/>
        <v>0.99989077955356842</v>
      </c>
    </row>
    <row r="206" spans="2:137" ht="15.75" thickBot="1" x14ac:dyDescent="0.3">
      <c r="B206" s="2">
        <v>200</v>
      </c>
      <c r="C206">
        <v>62.561</v>
      </c>
      <c r="D206">
        <v>66.090999999999994</v>
      </c>
      <c r="E206">
        <v>69.590999999999994</v>
      </c>
      <c r="F206">
        <v>72.242000000000004</v>
      </c>
      <c r="G206">
        <v>73.787999999999997</v>
      </c>
      <c r="H206">
        <v>75</v>
      </c>
      <c r="I206">
        <v>74.317999999999998</v>
      </c>
      <c r="J206">
        <v>73.817999999999998</v>
      </c>
      <c r="K206">
        <v>71.332999999999998</v>
      </c>
      <c r="L206">
        <v>66.5</v>
      </c>
      <c r="M206">
        <v>60.923999999999999</v>
      </c>
      <c r="N206">
        <v>54.893999999999998</v>
      </c>
      <c r="O206">
        <v>46.611899999999999</v>
      </c>
      <c r="R206" s="5">
        <f t="shared" si="285"/>
        <v>62.077921104034353</v>
      </c>
      <c r="S206" s="5">
        <f t="shared" si="286"/>
        <v>65.881397856041303</v>
      </c>
      <c r="T206" s="5">
        <f t="shared" si="287"/>
        <v>68.581685503009382</v>
      </c>
      <c r="U206" s="5">
        <f t="shared" si="288"/>
        <v>71.198299966520636</v>
      </c>
      <c r="V206" s="5">
        <f t="shared" si="289"/>
        <v>73.618734512769407</v>
      </c>
      <c r="W206" s="5">
        <f t="shared" si="290"/>
        <v>74.073752373999824</v>
      </c>
      <c r="X206" s="5">
        <f t="shared" si="291"/>
        <v>74.626417739857629</v>
      </c>
      <c r="Y206" s="5">
        <f t="shared" si="292"/>
        <v>72.953102063588958</v>
      </c>
      <c r="Z206" s="5">
        <f t="shared" si="293"/>
        <v>71.076006657907485</v>
      </c>
      <c r="AA206" s="5">
        <f t="shared" si="294"/>
        <v>67.136619951581309</v>
      </c>
      <c r="AB206" s="5">
        <f t="shared" si="295"/>
        <v>61.510268824280089</v>
      </c>
      <c r="AC206" s="5">
        <f t="shared" si="296"/>
        <v>54.587674833965941</v>
      </c>
      <c r="AD206" s="5">
        <f t="shared" si="297"/>
        <v>46.799962284333887</v>
      </c>
      <c r="AE206" s="5"/>
      <c r="AG206" s="5">
        <f t="shared" si="283"/>
        <v>0.48307889596564735</v>
      </c>
      <c r="AH206" s="5">
        <f t="shared" si="283"/>
        <v>0.20960214395869059</v>
      </c>
      <c r="AI206" s="5">
        <f t="shared" si="283"/>
        <v>1.009314496990612</v>
      </c>
      <c r="AJ206" s="5">
        <f t="shared" si="283"/>
        <v>1.043700033479368</v>
      </c>
      <c r="AK206" s="5">
        <f t="shared" si="282"/>
        <v>0.16926548723058943</v>
      </c>
      <c r="AL206" s="5">
        <f t="shared" si="282"/>
        <v>0.92624762600017618</v>
      </c>
      <c r="AM206" s="5">
        <f t="shared" si="282"/>
        <v>-0.30841773985763155</v>
      </c>
      <c r="AN206" s="5">
        <f t="shared" si="282"/>
        <v>0.86489793641104029</v>
      </c>
      <c r="AO206" s="5">
        <f t="shared" si="281"/>
        <v>0.2569933420925139</v>
      </c>
      <c r="AP206" s="5">
        <f t="shared" si="281"/>
        <v>-0.63661995158130935</v>
      </c>
      <c r="AQ206" s="5">
        <f t="shared" si="281"/>
        <v>-0.58626882428008997</v>
      </c>
      <c r="AR206" s="5">
        <f t="shared" si="281"/>
        <v>0.30632516603405691</v>
      </c>
      <c r="AS206" s="5">
        <f t="shared" si="284"/>
        <v>-0.18806228433388839</v>
      </c>
      <c r="AV206" s="2">
        <f t="shared" si="298"/>
        <v>62.077921104034353</v>
      </c>
      <c r="AW206" s="2">
        <f t="shared" si="299"/>
        <v>65.881397856041303</v>
      </c>
      <c r="AX206" s="2">
        <f t="shared" si="300"/>
        <v>68.581685503009382</v>
      </c>
      <c r="AY206" s="2">
        <f t="shared" si="301"/>
        <v>71.198299966520636</v>
      </c>
      <c r="AZ206" s="2">
        <f t="shared" si="302"/>
        <v>73.618734512769407</v>
      </c>
      <c r="BA206" s="2">
        <f t="shared" si="303"/>
        <v>74.073752373999824</v>
      </c>
      <c r="BB206" s="2">
        <f t="shared" si="304"/>
        <v>74.626417739857629</v>
      </c>
      <c r="BC206" s="2">
        <f t="shared" si="305"/>
        <v>72.953102063588958</v>
      </c>
      <c r="BD206" s="2">
        <f t="shared" si="306"/>
        <v>71.076006657907485</v>
      </c>
      <c r="BE206" s="2">
        <f t="shared" si="307"/>
        <v>67.136619951581309</v>
      </c>
      <c r="BF206" s="2">
        <f t="shared" si="308"/>
        <v>61.510268824280089</v>
      </c>
      <c r="BG206" s="2">
        <f t="shared" si="309"/>
        <v>54.587674833965941</v>
      </c>
      <c r="BH206" s="2">
        <f t="shared" si="310"/>
        <v>46.799962284333887</v>
      </c>
      <c r="BK206" s="2" t="str">
        <f t="shared" si="311"/>
        <v/>
      </c>
      <c r="BL206" s="2" t="str">
        <f t="shared" si="312"/>
        <v/>
      </c>
      <c r="BM206" s="2" t="str">
        <f t="shared" si="313"/>
        <v/>
      </c>
      <c r="BN206" s="2" t="str">
        <f t="shared" si="314"/>
        <v/>
      </c>
      <c r="BO206" s="2" t="str">
        <f t="shared" si="315"/>
        <v/>
      </c>
      <c r="BP206" s="2" t="str">
        <f t="shared" si="316"/>
        <v/>
      </c>
      <c r="BQ206" s="2" t="str">
        <f t="shared" si="317"/>
        <v/>
      </c>
      <c r="BR206" s="2" t="str">
        <f t="shared" si="318"/>
        <v/>
      </c>
      <c r="BS206" s="2" t="str">
        <f t="shared" si="319"/>
        <v/>
      </c>
      <c r="BT206" s="2" t="str">
        <f t="shared" si="320"/>
        <v/>
      </c>
      <c r="BU206" s="2" t="str">
        <f t="shared" si="321"/>
        <v/>
      </c>
      <c r="BV206" s="2" t="str">
        <f t="shared" si="322"/>
        <v/>
      </c>
      <c r="BW206" s="2" t="str">
        <f t="shared" si="323"/>
        <v/>
      </c>
      <c r="BZ206" s="2">
        <f t="shared" si="324"/>
        <v>62.561</v>
      </c>
      <c r="CA206" s="2">
        <f t="shared" si="325"/>
        <v>66.090999999999994</v>
      </c>
      <c r="CB206" s="2">
        <f t="shared" si="326"/>
        <v>69.590999999999994</v>
      </c>
      <c r="CC206" s="2">
        <f t="shared" si="327"/>
        <v>72.242000000000004</v>
      </c>
      <c r="CD206" s="2">
        <f t="shared" si="328"/>
        <v>73.787999999999997</v>
      </c>
      <c r="CE206" s="2">
        <f t="shared" si="329"/>
        <v>75</v>
      </c>
      <c r="CF206" s="2">
        <f t="shared" si="330"/>
        <v>74.317999999999998</v>
      </c>
      <c r="CG206" s="2">
        <f t="shared" si="331"/>
        <v>73.817999999999998</v>
      </c>
      <c r="CH206" s="2">
        <f t="shared" si="332"/>
        <v>71.332999999999998</v>
      </c>
      <c r="CI206" s="2">
        <f t="shared" si="333"/>
        <v>66.5</v>
      </c>
      <c r="CJ206" s="2">
        <f t="shared" si="334"/>
        <v>60.923999999999999</v>
      </c>
      <c r="CK206" s="2">
        <f t="shared" si="335"/>
        <v>54.893999999999998</v>
      </c>
      <c r="CL206" s="2">
        <f t="shared" si="336"/>
        <v>46.611899999999999</v>
      </c>
      <c r="CO206" s="2">
        <f t="shared" si="337"/>
        <v>70.712971522587509</v>
      </c>
      <c r="CP206" s="2">
        <f t="shared" si="338"/>
        <v>71.472330990046501</v>
      </c>
      <c r="CQ206" s="2">
        <f t="shared" si="339"/>
        <v>73.770165125336021</v>
      </c>
      <c r="CR206" s="2">
        <f t="shared" si="340"/>
        <v>74.392472809796942</v>
      </c>
      <c r="CS206" s="2">
        <f t="shared" si="341"/>
        <v>79.664752421063227</v>
      </c>
      <c r="CT206" s="2">
        <f t="shared" si="342"/>
        <v>80.115694259005934</v>
      </c>
      <c r="CU206" s="2">
        <f t="shared" si="343"/>
        <v>80.010396415945706</v>
      </c>
      <c r="CV206" s="2">
        <f t="shared" si="344"/>
        <v>79.730727015080603</v>
      </c>
      <c r="CW206" s="2">
        <f t="shared" si="345"/>
        <v>78.132482573783193</v>
      </c>
      <c r="CX206" s="2">
        <f t="shared" si="346"/>
        <v>74.5768042968581</v>
      </c>
      <c r="CY206" s="2">
        <f t="shared" si="347"/>
        <v>69.390095107216865</v>
      </c>
      <c r="CZ206" s="2">
        <f t="shared" si="348"/>
        <v>59.868529497552004</v>
      </c>
      <c r="DA206" s="2">
        <f t="shared" si="349"/>
        <v>50.273845533032123</v>
      </c>
      <c r="DB206" s="6"/>
      <c r="DC206" s="6"/>
      <c r="DD206" s="2">
        <f t="shared" si="350"/>
        <v>62.07714551830108</v>
      </c>
      <c r="DE206" s="2">
        <f t="shared" si="351"/>
        <v>65.880945898068319</v>
      </c>
      <c r="DF206" s="2">
        <f t="shared" si="352"/>
        <v>68.581325939308016</v>
      </c>
      <c r="DG206" s="2">
        <f t="shared" si="353"/>
        <v>71.198051507290316</v>
      </c>
      <c r="DH206" s="2">
        <f t="shared" si="354"/>
        <v>73.618187281737193</v>
      </c>
      <c r="DI206" s="2">
        <f t="shared" si="355"/>
        <v>74.073227411947315</v>
      </c>
      <c r="DJ206" s="2">
        <f t="shared" si="356"/>
        <v>74.625946158356825</v>
      </c>
      <c r="DK206" s="2">
        <f t="shared" si="357"/>
        <v>72.952613260340655</v>
      </c>
      <c r="DL206" s="2">
        <f t="shared" si="358"/>
        <v>71.075229074121182</v>
      </c>
      <c r="DM206" s="2">
        <f t="shared" si="359"/>
        <v>67.135929348178394</v>
      </c>
      <c r="DN206" s="2">
        <f t="shared" si="360"/>
        <v>61.509608549543415</v>
      </c>
      <c r="DO206" s="2">
        <f t="shared" si="361"/>
        <v>54.587173524582553</v>
      </c>
      <c r="DP206" s="2">
        <f t="shared" si="362"/>
        <v>46.79961621222278</v>
      </c>
      <c r="DS206" s="2">
        <f t="shared" si="363"/>
        <v>0.99991018974526746</v>
      </c>
      <c r="DT206" s="2">
        <f t="shared" si="364"/>
        <v>0.99991916887040411</v>
      </c>
      <c r="DU206" s="2">
        <f t="shared" si="365"/>
        <v>0.99993070440449627</v>
      </c>
      <c r="DV206" s="2">
        <f t="shared" si="366"/>
        <v>0.99992222089487182</v>
      </c>
      <c r="DW206" s="2">
        <f t="shared" si="367"/>
        <v>0.9999094972071586</v>
      </c>
      <c r="DX206" s="2">
        <f t="shared" si="368"/>
        <v>0.99991312123578058</v>
      </c>
      <c r="DY206" s="2">
        <f t="shared" si="369"/>
        <v>0.99991241789259</v>
      </c>
      <c r="DZ206" s="2">
        <f t="shared" si="370"/>
        <v>0.99992788506272112</v>
      </c>
      <c r="EA206" s="2">
        <f t="shared" si="371"/>
        <v>0.99988981779011799</v>
      </c>
      <c r="EB206" s="2">
        <f t="shared" si="372"/>
        <v>0.99990718787673838</v>
      </c>
      <c r="EC206" s="2">
        <f t="shared" si="373"/>
        <v>0.99991621396320618</v>
      </c>
      <c r="ED206" s="2">
        <f t="shared" si="374"/>
        <v>0.9999050794178701</v>
      </c>
      <c r="EE206" s="2">
        <f t="shared" si="375"/>
        <v>0.99990038881169019</v>
      </c>
      <c r="EF206" s="6"/>
      <c r="EG206" s="6"/>
    </row>
    <row r="207" spans="2:137" ht="15.75" thickBot="1" x14ac:dyDescent="0.3">
      <c r="C207" s="70">
        <f>SUMSQ(AG6:AG206)</f>
        <v>3306.5575911172555</v>
      </c>
      <c r="D207" s="71">
        <f t="shared" ref="D207:O207" si="376">SUMSQ(AH6:AH206)</f>
        <v>3349.9744830514514</v>
      </c>
      <c r="E207" s="71">
        <f t="shared" si="376"/>
        <v>4108.9721493028201</v>
      </c>
      <c r="F207" s="71">
        <f t="shared" si="376"/>
        <v>3952.1956949241685</v>
      </c>
      <c r="G207" s="71">
        <f t="shared" si="376"/>
        <v>4576.1182239353966</v>
      </c>
      <c r="H207" s="71">
        <f t="shared" si="376"/>
        <v>4992.9014255055699</v>
      </c>
      <c r="I207" s="71">
        <f t="shared" si="376"/>
        <v>4636.4035926943025</v>
      </c>
      <c r="J207" s="71">
        <f t="shared" si="376"/>
        <v>3113.0485146671713</v>
      </c>
      <c r="K207" s="71">
        <f t="shared" si="376"/>
        <v>4043.5911012996344</v>
      </c>
      <c r="L207" s="71">
        <f t="shared" si="376"/>
        <v>4246.8673742888095</v>
      </c>
      <c r="M207" s="71">
        <f t="shared" si="376"/>
        <v>3567.8185259922475</v>
      </c>
      <c r="N207" s="71">
        <f t="shared" si="376"/>
        <v>2415.905694991322</v>
      </c>
      <c r="O207" s="72">
        <f t="shared" si="376"/>
        <v>1789.9166920434143</v>
      </c>
      <c r="P207" s="69">
        <f>SUM(C207:O207)</f>
        <v>48100.271063813554</v>
      </c>
      <c r="AF207" s="46">
        <f>SUM(AG207:AS207)</f>
        <v>48100.271063813554</v>
      </c>
      <c r="AG207" s="7">
        <f>SUMSQ(AG6:AG206)</f>
        <v>3306.5575911172555</v>
      </c>
      <c r="AH207" s="7">
        <f t="shared" ref="AH207:AS207" si="377">SUMSQ(AH6:AH206)</f>
        <v>3349.9744830514514</v>
      </c>
      <c r="AI207" s="7">
        <f t="shared" si="377"/>
        <v>4108.9721493028201</v>
      </c>
      <c r="AJ207" s="7">
        <f t="shared" si="377"/>
        <v>3952.1956949241685</v>
      </c>
      <c r="AK207" s="7">
        <f t="shared" si="377"/>
        <v>4576.1182239353966</v>
      </c>
      <c r="AL207" s="7">
        <f t="shared" si="377"/>
        <v>4992.9014255055699</v>
      </c>
      <c r="AM207" s="7">
        <f t="shared" si="377"/>
        <v>4636.4035926943025</v>
      </c>
      <c r="AN207" s="7">
        <f t="shared" si="377"/>
        <v>3113.0485146671713</v>
      </c>
      <c r="AO207" s="7">
        <f t="shared" si="377"/>
        <v>4043.5911012996344</v>
      </c>
      <c r="AP207" s="7">
        <f t="shared" si="377"/>
        <v>4246.8673742888095</v>
      </c>
      <c r="AQ207" s="7">
        <f t="shared" si="377"/>
        <v>3567.8185259922475</v>
      </c>
      <c r="AR207" s="7">
        <f t="shared" si="377"/>
        <v>2415.905694991322</v>
      </c>
      <c r="AS207" s="7">
        <f t="shared" si="377"/>
        <v>1789.9166920434143</v>
      </c>
      <c r="AT207" s="3">
        <f>SUM(R207:AD207)</f>
        <v>0</v>
      </c>
      <c r="AV207" s="6"/>
      <c r="AW207" s="6"/>
      <c r="BK207" s="53">
        <f>SLOPE(BK6:BK206,$B6:$B206)</f>
        <v>-2.6500221895054002E-3</v>
      </c>
      <c r="BL207" s="53">
        <f t="shared" ref="BL207:BW207" si="378">SLOPE(BL6:BL206,$B6:$B206)</f>
        <v>-5.8148977523210417E-3</v>
      </c>
      <c r="BM207" s="53">
        <f t="shared" si="378"/>
        <v>-2.9469372540133717E-3</v>
      </c>
      <c r="BN207" s="53">
        <f t="shared" si="378"/>
        <v>1.56558277259842E-3</v>
      </c>
      <c r="BO207" s="53">
        <f t="shared" si="378"/>
        <v>2.421631653508044E-2</v>
      </c>
      <c r="BP207" s="53">
        <f t="shared" si="378"/>
        <v>1.824828662409354E-2</v>
      </c>
      <c r="BQ207" s="53">
        <f t="shared" si="378"/>
        <v>1.3494290949456329E-2</v>
      </c>
      <c r="BR207" s="53">
        <f t="shared" si="378"/>
        <v>9.9854257979842924E-3</v>
      </c>
      <c r="BS207" s="53">
        <f t="shared" si="378"/>
        <v>1.5898554744438236E-2</v>
      </c>
      <c r="BT207" s="53">
        <f t="shared" si="378"/>
        <v>2.315902859740572E-2</v>
      </c>
      <c r="BU207" s="53">
        <f t="shared" si="378"/>
        <v>2.589796924536308E-2</v>
      </c>
      <c r="BV207" s="53">
        <f t="shared" si="378"/>
        <v>1.9122183061911862E-2</v>
      </c>
      <c r="BW207" s="53">
        <f t="shared" si="378"/>
        <v>1.7876681096729883E-2</v>
      </c>
      <c r="BZ207" s="53">
        <f>SLOPE(BZ6:BZ206,$B6:$B206)</f>
        <v>-7.8660482250502373E-2</v>
      </c>
      <c r="CA207" s="53">
        <f t="shared" ref="CA207:CL207" si="379">SLOPE(CA6:CA206,$B6:$B206)</f>
        <v>-5.3237149784205434E-2</v>
      </c>
      <c r="CB207" s="53">
        <f t="shared" si="379"/>
        <v>-4.6160538582079871E-2</v>
      </c>
      <c r="CC207" s="53">
        <f t="shared" si="379"/>
        <v>-2.3449943920752742E-2</v>
      </c>
      <c r="CD207" s="53">
        <f t="shared" si="379"/>
        <v>-3.0013728965688897E-2</v>
      </c>
      <c r="CE207" s="53">
        <f t="shared" si="379"/>
        <v>-3.5443645051000831E-2</v>
      </c>
      <c r="CF207" s="53">
        <f t="shared" si="379"/>
        <v>-3.1463691531480077E-2</v>
      </c>
      <c r="CG207" s="53">
        <f t="shared" si="379"/>
        <v>-4.6332371683466565E-2</v>
      </c>
      <c r="CH207" s="53">
        <f t="shared" si="379"/>
        <v>-4.7049093755739242E-2</v>
      </c>
      <c r="CI207" s="53">
        <f t="shared" si="379"/>
        <v>-4.3791689085155648E-2</v>
      </c>
      <c r="CJ207" s="53">
        <f t="shared" si="379"/>
        <v>-4.349515274305199E-2</v>
      </c>
      <c r="CK207" s="53">
        <f t="shared" si="379"/>
        <v>-2.7932518642406774E-2</v>
      </c>
      <c r="CL207" s="53">
        <f t="shared" si="379"/>
        <v>-1.2609375847782793E-2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1735.838348854016</v>
      </c>
      <c r="D209" s="9">
        <v>1869.4050375791096</v>
      </c>
      <c r="E209" s="9">
        <v>1789.6802352072912</v>
      </c>
      <c r="F209" s="9">
        <v>1766.8645295793692</v>
      </c>
      <c r="G209" s="9">
        <v>1685.1457326736136</v>
      </c>
      <c r="H209" s="9">
        <v>1856.7011351731924</v>
      </c>
      <c r="I209" s="9">
        <v>1866.8203981670933</v>
      </c>
      <c r="J209" s="9">
        <v>1824.7392076285018</v>
      </c>
      <c r="K209" s="9">
        <v>1803.2925634590931</v>
      </c>
      <c r="L209" s="9">
        <v>1749.0762833127947</v>
      </c>
      <c r="M209" s="9">
        <v>1575.9297057393842</v>
      </c>
      <c r="N209" s="9">
        <v>1349.778119333462</v>
      </c>
      <c r="O209" s="47">
        <v>1182.6831794894586</v>
      </c>
      <c r="P209" s="6"/>
      <c r="AV209" s="6"/>
      <c r="AW209" s="6"/>
      <c r="AY209" s="6"/>
      <c r="BA209" s="6"/>
      <c r="BC209" s="6"/>
      <c r="BK209" s="53">
        <f t="shared" ref="BK209:BW209" si="380">INTERCEPT(BK6:BK206,$B6:$B206)</f>
        <v>71.242975960488593</v>
      </c>
      <c r="BL209" s="53">
        <f t="shared" si="380"/>
        <v>72.635310540510716</v>
      </c>
      <c r="BM209" s="53">
        <f t="shared" si="380"/>
        <v>74.359552576138697</v>
      </c>
      <c r="BN209" s="53">
        <f t="shared" si="380"/>
        <v>74.079356255277261</v>
      </c>
      <c r="BO209" s="53">
        <f t="shared" si="380"/>
        <v>74.821489114047139</v>
      </c>
      <c r="BP209" s="53">
        <f t="shared" si="380"/>
        <v>76.46603693418723</v>
      </c>
      <c r="BQ209" s="53">
        <f t="shared" si="380"/>
        <v>77.311538226054438</v>
      </c>
      <c r="BR209" s="53">
        <f t="shared" si="380"/>
        <v>77.733641855483739</v>
      </c>
      <c r="BS209" s="53">
        <f t="shared" si="380"/>
        <v>74.952771624895547</v>
      </c>
      <c r="BT209" s="53">
        <f t="shared" si="380"/>
        <v>69.94499857737695</v>
      </c>
      <c r="BU209" s="53">
        <f t="shared" si="380"/>
        <v>64.210501258144248</v>
      </c>
      <c r="BV209" s="53">
        <f t="shared" si="380"/>
        <v>56.044092885169633</v>
      </c>
      <c r="BW209" s="53">
        <f t="shared" si="380"/>
        <v>46.698509313686145</v>
      </c>
      <c r="BZ209" s="53">
        <f t="shared" ref="BZ209:CL209" si="381">INTERCEPT(BZ6:BZ206,$B6:$B206)</f>
        <v>77.809241968401551</v>
      </c>
      <c r="CA209" s="53">
        <f t="shared" si="381"/>
        <v>76.528375854909413</v>
      </c>
      <c r="CB209" s="53">
        <f t="shared" si="381"/>
        <v>77.813433655723998</v>
      </c>
      <c r="CC209" s="53">
        <f t="shared" si="381"/>
        <v>75.888040291440859</v>
      </c>
      <c r="CD209" s="53">
        <f t="shared" si="381"/>
        <v>79.620933074874969</v>
      </c>
      <c r="CE209" s="53">
        <f t="shared" si="381"/>
        <v>81.161956422147483</v>
      </c>
      <c r="CF209" s="53">
        <f t="shared" si="381"/>
        <v>80.918684464652841</v>
      </c>
      <c r="CG209" s="53">
        <f t="shared" si="381"/>
        <v>82.219087597033962</v>
      </c>
      <c r="CH209" s="53">
        <f t="shared" si="381"/>
        <v>80.485047825269035</v>
      </c>
      <c r="CI209" s="53">
        <f t="shared" si="381"/>
        <v>75.894267165209527</v>
      </c>
      <c r="CJ209" s="53">
        <f t="shared" si="381"/>
        <v>70.20863909815381</v>
      </c>
      <c r="CK209" s="53">
        <f t="shared" si="381"/>
        <v>60.173677253063907</v>
      </c>
      <c r="CL209" s="53">
        <f t="shared" si="381"/>
        <v>49.321491381779339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2.3251011735332536</v>
      </c>
      <c r="D210" s="11">
        <v>10.325776240251271</v>
      </c>
      <c r="E210" s="11">
        <v>16.465912418332863</v>
      </c>
      <c r="F210" s="11">
        <v>29.876155492835828</v>
      </c>
      <c r="G210" s="11">
        <v>35.486036310558049</v>
      </c>
      <c r="H210" s="11">
        <v>45.50042467506163</v>
      </c>
      <c r="I210" s="11">
        <v>64.893303324734262</v>
      </c>
      <c r="J210" s="11">
        <v>56.215078947786097</v>
      </c>
      <c r="K210" s="11">
        <v>58.989306057554309</v>
      </c>
      <c r="L210" s="11">
        <v>78.85403945412142</v>
      </c>
      <c r="M210" s="11">
        <v>72.185989226335622</v>
      </c>
      <c r="N210" s="11">
        <v>66.243326887115344</v>
      </c>
      <c r="O210" s="48">
        <v>65.269484247511102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549.36123421216121</v>
      </c>
      <c r="D211" s="11">
        <v>609.77406522174908</v>
      </c>
      <c r="E211" s="11">
        <v>585.44562759291364</v>
      </c>
      <c r="F211" s="11">
        <v>572.03614572627089</v>
      </c>
      <c r="G211" s="11">
        <v>532.43948745364116</v>
      </c>
      <c r="H211" s="11">
        <v>579.59919315323964</v>
      </c>
      <c r="I211" s="11">
        <v>571.41610144055971</v>
      </c>
      <c r="J211" s="11">
        <v>533.27967298517774</v>
      </c>
      <c r="K211" s="11">
        <v>534.36505085635633</v>
      </c>
      <c r="L211" s="11">
        <v>525.64397300694372</v>
      </c>
      <c r="M211" s="11">
        <v>452.72923404788281</v>
      </c>
      <c r="N211" s="11">
        <v>366.41791275875693</v>
      </c>
      <c r="O211" s="48">
        <v>328.27207751594153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1.0833776382508877E-5</v>
      </c>
      <c r="D212" s="11">
        <v>2.2495821428241198</v>
      </c>
      <c r="E212" s="11">
        <v>0</v>
      </c>
      <c r="F212" s="11">
        <v>12.39634460622268</v>
      </c>
      <c r="G212" s="11">
        <v>12.376390757202604</v>
      </c>
      <c r="H212" s="11">
        <v>31.71697055116034</v>
      </c>
      <c r="I212" s="11">
        <v>44.366753794760477</v>
      </c>
      <c r="J212" s="11">
        <v>38.263437170378609</v>
      </c>
      <c r="K212" s="11">
        <v>36.685063177844782</v>
      </c>
      <c r="L212" s="11">
        <v>49.881274484011499</v>
      </c>
      <c r="M212" s="11">
        <v>53.259606530401364</v>
      </c>
      <c r="N212" s="11">
        <v>46.711597853379018</v>
      </c>
      <c r="O212" s="48">
        <v>47.284398670603998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-1.0481047186747112</v>
      </c>
      <c r="D213" s="9">
        <v>-5.2394732399963784E-2</v>
      </c>
      <c r="E213" s="9">
        <v>-0.44474784728375122</v>
      </c>
      <c r="F213" s="9">
        <v>6.9658757524615117E-2</v>
      </c>
      <c r="G213" s="9">
        <v>1.1404455166126708</v>
      </c>
      <c r="H213" s="9">
        <v>1.2230025885451641</v>
      </c>
      <c r="I213" s="9">
        <v>1.4514888041658298</v>
      </c>
      <c r="J213" s="9">
        <v>0.5767353885026264</v>
      </c>
      <c r="K213" s="9">
        <v>1.4428498131129042</v>
      </c>
      <c r="L213" s="9">
        <v>1.9300542456120886</v>
      </c>
      <c r="M213" s="9">
        <v>0.78924133611596725</v>
      </c>
      <c r="N213" s="9">
        <v>1.0971636154188973</v>
      </c>
      <c r="O213" s="47">
        <v>-1.6562012445003174E-2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1.0265730636659733</v>
      </c>
      <c r="D214" s="11">
        <v>1.0103664735123437</v>
      </c>
      <c r="E214" s="11">
        <v>1.0057833200554596</v>
      </c>
      <c r="F214" s="11">
        <v>1.0069354832643833</v>
      </c>
      <c r="G214" s="11">
        <v>1.0043357025659867</v>
      </c>
      <c r="H214" s="11">
        <v>1.0011848394859051</v>
      </c>
      <c r="I214" s="11">
        <v>0.99927026597489055</v>
      </c>
      <c r="J214" s="11">
        <v>0.99738835788231606</v>
      </c>
      <c r="K214" s="11">
        <v>1.0121986691412288</v>
      </c>
      <c r="L214" s="11">
        <v>0.99757799308892725</v>
      </c>
      <c r="M214" s="11">
        <v>1.0036450543783062</v>
      </c>
      <c r="N214" s="11">
        <v>1.0074532572162489</v>
      </c>
      <c r="O214" s="48">
        <v>1.0216503945027549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382">$P215*C$214+C$213</f>
        <v>53.009661878838941</v>
      </c>
      <c r="D215" s="13">
        <f t="shared" si="382"/>
        <v>53.15195762810081</v>
      </c>
      <c r="E215" s="13">
        <f t="shared" si="382"/>
        <v>52.51826266564499</v>
      </c>
      <c r="F215" s="13">
        <f t="shared" si="382"/>
        <v>53.093340421913162</v>
      </c>
      <c r="G215" s="13">
        <f t="shared" si="382"/>
        <v>54.027226707793041</v>
      </c>
      <c r="H215" s="13">
        <f t="shared" si="382"/>
        <v>53.943864151603286</v>
      </c>
      <c r="I215" s="13">
        <f t="shared" si="382"/>
        <v>54.071531855950518</v>
      </c>
      <c r="J215" s="13">
        <f t="shared" si="382"/>
        <v>53.097680039961993</v>
      </c>
      <c r="K215" s="13">
        <f t="shared" si="382"/>
        <v>54.743682791674665</v>
      </c>
      <c r="L215" s="13">
        <f t="shared" si="382"/>
        <v>54.46098479685832</v>
      </c>
      <c r="M215" s="13">
        <f t="shared" si="382"/>
        <v>53.639654050612066</v>
      </c>
      <c r="N215" s="13">
        <f t="shared" si="382"/>
        <v>54.148110463778153</v>
      </c>
      <c r="O215" s="50">
        <f t="shared" si="382"/>
        <v>53.781984359952141</v>
      </c>
      <c r="P215" s="47">
        <v>52.658469728856033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382"/>
        <v>77.234292214173408</v>
      </c>
      <c r="D216" s="13">
        <f t="shared" si="382"/>
        <v>76.994151808266778</v>
      </c>
      <c r="E216" s="13">
        <f t="shared" si="382"/>
        <v>76.252305558588745</v>
      </c>
      <c r="F216" s="13">
        <f t="shared" si="382"/>
        <v>76.854571567510348</v>
      </c>
      <c r="G216" s="13">
        <f t="shared" si="382"/>
        <v>77.727109344842091</v>
      </c>
      <c r="H216" s="13">
        <f t="shared" si="382"/>
        <v>77.569394074701663</v>
      </c>
      <c r="I216" s="13">
        <f t="shared" si="382"/>
        <v>77.651882495473572</v>
      </c>
      <c r="J216" s="13">
        <f t="shared" si="382"/>
        <v>76.633622220427199</v>
      </c>
      <c r="K216" s="13">
        <f t="shared" si="382"/>
        <v>78.629112337527374</v>
      </c>
      <c r="L216" s="13">
        <f t="shared" si="382"/>
        <v>78.001401907497822</v>
      </c>
      <c r="M216" s="13">
        <f t="shared" si="382"/>
        <v>77.323239068299685</v>
      </c>
      <c r="N216" s="13">
        <f t="shared" si="382"/>
        <v>77.921559816753984</v>
      </c>
      <c r="O216" s="50">
        <f t="shared" si="382"/>
        <v>77.890451662217842</v>
      </c>
      <c r="P216" s="48">
        <v>76.256040318548301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382"/>
        <v>117.35921818475843</v>
      </c>
      <c r="D217" s="13">
        <f t="shared" si="382"/>
        <v>116.4856223988443</v>
      </c>
      <c r="E217" s="13">
        <f t="shared" si="382"/>
        <v>115.56463771306451</v>
      </c>
      <c r="F217" s="13">
        <f t="shared" si="382"/>
        <v>116.21193749999993</v>
      </c>
      <c r="G217" s="13">
        <f t="shared" si="382"/>
        <v>116.98285951148408</v>
      </c>
      <c r="H217" s="13">
        <f t="shared" si="382"/>
        <v>116.70198871320206</v>
      </c>
      <c r="I217" s="13">
        <f t="shared" si="382"/>
        <v>116.70964357062255</v>
      </c>
      <c r="J217" s="13">
        <f t="shared" si="382"/>
        <v>115.617826502036</v>
      </c>
      <c r="K217" s="13">
        <f t="shared" si="382"/>
        <v>118.19219664618757</v>
      </c>
      <c r="L217" s="13">
        <f t="shared" si="382"/>
        <v>116.99301832458532</v>
      </c>
      <c r="M217" s="13">
        <f t="shared" si="382"/>
        <v>116.55199436396441</v>
      </c>
      <c r="N217" s="13">
        <f t="shared" si="382"/>
        <v>117.29916360880118</v>
      </c>
      <c r="O217" s="50">
        <f t="shared" si="382"/>
        <v>117.82296878949418</v>
      </c>
      <c r="P217" s="48">
        <v>115.34232398480363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382"/>
        <v>150.949660172623</v>
      </c>
      <c r="D218" s="15">
        <f t="shared" si="382"/>
        <v>149.54576942218628</v>
      </c>
      <c r="E218" s="15">
        <f t="shared" si="382"/>
        <v>148.47481961871173</v>
      </c>
      <c r="F218" s="15">
        <f t="shared" si="382"/>
        <v>149.15981927602141</v>
      </c>
      <c r="G218" s="15">
        <f t="shared" si="382"/>
        <v>149.84567400313827</v>
      </c>
      <c r="H218" s="15">
        <f t="shared" si="382"/>
        <v>149.46170398352541</v>
      </c>
      <c r="I218" s="15">
        <f t="shared" si="382"/>
        <v>149.40671218409366</v>
      </c>
      <c r="J218" s="15">
        <f t="shared" si="382"/>
        <v>148.25331730205428</v>
      </c>
      <c r="K218" s="15">
        <f t="shared" si="382"/>
        <v>151.31229484413248</v>
      </c>
      <c r="L218" s="15">
        <f t="shared" si="382"/>
        <v>149.634714167997</v>
      </c>
      <c r="M218" s="15">
        <f t="shared" si="382"/>
        <v>149.39221019342554</v>
      </c>
      <c r="N218" s="15">
        <f t="shared" si="382"/>
        <v>150.26398743844607</v>
      </c>
      <c r="O218" s="51">
        <f t="shared" si="382"/>
        <v>151.25233638450257</v>
      </c>
      <c r="P218" s="49">
        <v>148.06327018605157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383">$P219</f>
        <v>4.9887096525501047</v>
      </c>
      <c r="D219" s="17">
        <f t="shared" si="383"/>
        <v>4.9887096525501047</v>
      </c>
      <c r="E219" s="17">
        <f t="shared" si="383"/>
        <v>4.9887096525501047</v>
      </c>
      <c r="F219" s="17">
        <f t="shared" si="383"/>
        <v>4.9887096525501047</v>
      </c>
      <c r="G219" s="17">
        <f t="shared" si="383"/>
        <v>4.9887096525501047</v>
      </c>
      <c r="H219" s="17">
        <f t="shared" si="383"/>
        <v>4.9887096525501047</v>
      </c>
      <c r="I219" s="17">
        <f t="shared" si="383"/>
        <v>4.9887096525501047</v>
      </c>
      <c r="J219" s="17">
        <f t="shared" si="383"/>
        <v>4.9887096525501047</v>
      </c>
      <c r="K219" s="17">
        <f t="shared" si="383"/>
        <v>4.9887096525501047</v>
      </c>
      <c r="L219" s="17">
        <f t="shared" si="383"/>
        <v>4.9887096525501047</v>
      </c>
      <c r="M219" s="17">
        <f t="shared" si="383"/>
        <v>4.9887096525501047</v>
      </c>
      <c r="N219" s="17">
        <f t="shared" si="383"/>
        <v>4.9887096525501047</v>
      </c>
      <c r="O219" s="52">
        <f t="shared" si="383"/>
        <v>4.9887096525501047</v>
      </c>
      <c r="P219" s="47">
        <v>4.9887096525501047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383"/>
        <v>3.9148410240095339</v>
      </c>
      <c r="D220" s="13">
        <f t="shared" si="383"/>
        <v>3.9148410240095339</v>
      </c>
      <c r="E220" s="13">
        <f t="shared" si="383"/>
        <v>3.9148410240095339</v>
      </c>
      <c r="F220" s="13">
        <f t="shared" si="383"/>
        <v>3.9148410240095339</v>
      </c>
      <c r="G220" s="13">
        <f t="shared" si="383"/>
        <v>3.9148410240095339</v>
      </c>
      <c r="H220" s="13">
        <f t="shared" si="383"/>
        <v>3.9148410240095339</v>
      </c>
      <c r="I220" s="13">
        <f t="shared" si="383"/>
        <v>3.9148410240095339</v>
      </c>
      <c r="J220" s="13">
        <f t="shared" si="383"/>
        <v>3.9148410240095339</v>
      </c>
      <c r="K220" s="13">
        <f t="shared" si="383"/>
        <v>3.9148410240095339</v>
      </c>
      <c r="L220" s="13">
        <f t="shared" si="383"/>
        <v>3.9148410240095339</v>
      </c>
      <c r="M220" s="13">
        <f t="shared" si="383"/>
        <v>3.9148410240095339</v>
      </c>
      <c r="N220" s="13">
        <f t="shared" si="383"/>
        <v>3.9148410240095339</v>
      </c>
      <c r="O220" s="50">
        <f t="shared" si="383"/>
        <v>3.9148410240095339</v>
      </c>
      <c r="P220" s="48">
        <v>3.9148410240095339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383"/>
        <v>3.9638260854061871</v>
      </c>
      <c r="D221" s="13">
        <f t="shared" si="383"/>
        <v>3.9638260854061871</v>
      </c>
      <c r="E221" s="13">
        <f t="shared" si="383"/>
        <v>3.9638260854061871</v>
      </c>
      <c r="F221" s="13">
        <f t="shared" si="383"/>
        <v>3.9638260854061871</v>
      </c>
      <c r="G221" s="13">
        <f t="shared" si="383"/>
        <v>3.9638260854061871</v>
      </c>
      <c r="H221" s="13">
        <f t="shared" si="383"/>
        <v>3.9638260854061871</v>
      </c>
      <c r="I221" s="13">
        <f t="shared" si="383"/>
        <v>3.9638260854061871</v>
      </c>
      <c r="J221" s="13">
        <f t="shared" si="383"/>
        <v>3.9638260854061871</v>
      </c>
      <c r="K221" s="13">
        <f t="shared" si="383"/>
        <v>3.9638260854061871</v>
      </c>
      <c r="L221" s="13">
        <f t="shared" si="383"/>
        <v>3.9638260854061871</v>
      </c>
      <c r="M221" s="13">
        <f t="shared" si="383"/>
        <v>3.9638260854061871</v>
      </c>
      <c r="N221" s="13">
        <f t="shared" si="383"/>
        <v>3.9638260854061871</v>
      </c>
      <c r="O221" s="50">
        <f t="shared" si="383"/>
        <v>3.9638260854061871</v>
      </c>
      <c r="P221" s="48">
        <v>3.9638260854061871</v>
      </c>
    </row>
    <row r="222" spans="1:137" ht="15.75" thickBot="1" x14ac:dyDescent="0.3">
      <c r="B222" s="4" t="s">
        <v>1</v>
      </c>
      <c r="C222" s="14">
        <f t="shared" si="383"/>
        <v>4.1305039823256342</v>
      </c>
      <c r="D222" s="15">
        <f t="shared" si="383"/>
        <v>4.1305039823256342</v>
      </c>
      <c r="E222" s="15">
        <f t="shared" si="383"/>
        <v>4.1305039823256342</v>
      </c>
      <c r="F222" s="15">
        <f t="shared" si="383"/>
        <v>4.1305039823256342</v>
      </c>
      <c r="G222" s="15">
        <f t="shared" si="383"/>
        <v>4.1305039823256342</v>
      </c>
      <c r="H222" s="15">
        <f t="shared" si="383"/>
        <v>4.1305039823256342</v>
      </c>
      <c r="I222" s="15">
        <f t="shared" si="383"/>
        <v>4.1305039823256342</v>
      </c>
      <c r="J222" s="15">
        <f t="shared" si="383"/>
        <v>4.1305039823256342</v>
      </c>
      <c r="K222" s="15">
        <f t="shared" si="383"/>
        <v>4.1305039823256342</v>
      </c>
      <c r="L222" s="15">
        <f t="shared" si="383"/>
        <v>4.1305039823256342</v>
      </c>
      <c r="M222" s="15">
        <f t="shared" si="383"/>
        <v>4.1305039823256342</v>
      </c>
      <c r="N222" s="15">
        <f t="shared" si="383"/>
        <v>4.1305039823256342</v>
      </c>
      <c r="O222" s="51">
        <f t="shared" si="383"/>
        <v>4.1305039823256342</v>
      </c>
      <c r="P222" s="49">
        <v>4.1305039823256342</v>
      </c>
    </row>
    <row r="223" spans="1:137" x14ac:dyDescent="0.25">
      <c r="A223" s="4" t="s">
        <v>19</v>
      </c>
      <c r="C223" s="19">
        <f t="shared" ref="C223:O223" si="384">((C210+C212)/0.768)/(C209+C211+(C210+C212)/0.768)</f>
        <v>1.3230721850227051E-3</v>
      </c>
      <c r="D223" s="19">
        <f t="shared" si="384"/>
        <v>6.5613364280554393E-3</v>
      </c>
      <c r="E223" s="19">
        <f t="shared" si="384"/>
        <v>8.9461301895131084E-3</v>
      </c>
      <c r="F223" s="19">
        <f t="shared" si="384"/>
        <v>2.2992326047435195E-2</v>
      </c>
      <c r="G223" s="19">
        <f t="shared" si="384"/>
        <v>2.7334840187742168E-2</v>
      </c>
      <c r="H223" s="19">
        <f t="shared" si="384"/>
        <v>3.9633296659419219E-2</v>
      </c>
      <c r="I223" s="19">
        <f t="shared" si="384"/>
        <v>5.5131012649578738E-2</v>
      </c>
      <c r="J223" s="19">
        <f t="shared" si="384"/>
        <v>4.9583646850319178E-2</v>
      </c>
      <c r="K223" s="19">
        <f t="shared" si="384"/>
        <v>5.0594712379410413E-2</v>
      </c>
      <c r="L223" s="19">
        <f t="shared" si="384"/>
        <v>6.8632462002079217E-2</v>
      </c>
      <c r="M223" s="19">
        <f t="shared" si="384"/>
        <v>7.4516720947652715E-2</v>
      </c>
      <c r="N223" s="19">
        <f t="shared" si="384"/>
        <v>7.893461886823229E-2</v>
      </c>
      <c r="O223" s="19">
        <f t="shared" si="384"/>
        <v>8.8418503318720323E-2</v>
      </c>
      <c r="P223" s="2" t="s">
        <v>20</v>
      </c>
    </row>
    <row r="224" spans="1:137" x14ac:dyDescent="0.25">
      <c r="B224" s="4"/>
      <c r="C224" s="19">
        <f>STDEV(A!C223,B!C223,'C'!C223)</f>
        <v>8.1758308264841826E-4</v>
      </c>
      <c r="D224" s="19">
        <f>STDEV(A!D223,B!D223,'C'!D223)</f>
        <v>3.2806758109292576E-3</v>
      </c>
      <c r="E224" s="19">
        <f>STDEV(A!E223,B!E223,'C'!E223)</f>
        <v>2.6686697420484373E-3</v>
      </c>
      <c r="F224" s="19">
        <f>STDEV(A!F223,B!F223,'C'!F223)</f>
        <v>3.4666146942405646E-3</v>
      </c>
      <c r="G224" s="19">
        <f>STDEV(A!G223,B!G223,'C'!G223)</f>
        <v>8.1645472767262494E-4</v>
      </c>
      <c r="H224" s="19">
        <f>STDEV(A!H223,B!H223,'C'!H223)</f>
        <v>6.179199587621846E-3</v>
      </c>
      <c r="I224" s="19">
        <f>STDEV(A!I223,B!I223,'C'!I223)</f>
        <v>8.496777782981281E-3</v>
      </c>
      <c r="J224" s="19">
        <f>STDEV(A!J223,B!J223,'C'!J223)</f>
        <v>1.8413770589512404E-2</v>
      </c>
      <c r="K224" s="19">
        <f>STDEV(A!K223,B!K223,'C'!K223)</f>
        <v>1.4752849697178763E-2</v>
      </c>
      <c r="L224" s="19">
        <f>STDEV(A!L223,B!L223,'C'!L223)</f>
        <v>2.028836470205048E-2</v>
      </c>
      <c r="M224" s="19">
        <f>STDEV(A!M223,B!M223,'C'!M223)</f>
        <v>2.1114762127936663E-2</v>
      </c>
      <c r="N224" s="19">
        <f>STDEV(A!N223,B!N223,'C'!N223)</f>
        <v>1.4657951600219611E-2</v>
      </c>
      <c r="O224" s="19">
        <f>STDEV(A!O223,B!O223,'C'!O223)</f>
        <v>2.9112462341917725E-2</v>
      </c>
      <c r="P224" s="2" t="s">
        <v>22</v>
      </c>
    </row>
    <row r="225" spans="1:16" x14ac:dyDescent="0.25">
      <c r="B225" s="4"/>
      <c r="C225" s="63">
        <f>C210/(C209*0.768+C210)</f>
        <v>1.7410633091945729E-3</v>
      </c>
      <c r="D225" s="63">
        <f t="shared" ref="D225:O225" si="385">D210/(D209*0.768+D210)</f>
        <v>7.1407816484670454E-3</v>
      </c>
      <c r="E225" s="63">
        <f t="shared" si="385"/>
        <v>1.1837971785704048E-2</v>
      </c>
      <c r="F225" s="63">
        <f t="shared" si="385"/>
        <v>2.1542796246136912E-2</v>
      </c>
      <c r="G225" s="63">
        <f t="shared" si="385"/>
        <v>2.6687692362097837E-2</v>
      </c>
      <c r="H225" s="63">
        <f t="shared" si="385"/>
        <v>3.0922233608061726E-2</v>
      </c>
      <c r="I225" s="63">
        <f t="shared" si="385"/>
        <v>4.3302289480806153E-2</v>
      </c>
      <c r="J225" s="63">
        <f t="shared" si="385"/>
        <v>3.856648499848836E-2</v>
      </c>
      <c r="K225" s="63">
        <f t="shared" si="385"/>
        <v>4.0853640075290097E-2</v>
      </c>
      <c r="L225" s="63">
        <f t="shared" si="385"/>
        <v>5.5447271723152024E-2</v>
      </c>
      <c r="M225" s="63">
        <f t="shared" si="385"/>
        <v>5.6285371574501711E-2</v>
      </c>
      <c r="N225" s="63">
        <f t="shared" si="385"/>
        <v>6.0064333372914266E-2</v>
      </c>
      <c r="O225" s="63">
        <f t="shared" si="385"/>
        <v>6.7041376698384086E-2</v>
      </c>
      <c r="P225" s="62" t="s">
        <v>51</v>
      </c>
    </row>
    <row r="226" spans="1:16" x14ac:dyDescent="0.25">
      <c r="C226" s="64">
        <f>C212/(C211*0.768+C212)</f>
        <v>2.5677966379862036E-8</v>
      </c>
      <c r="D226" s="64">
        <f t="shared" ref="D226:O226" si="386">D212/(D211*0.768+D212)</f>
        <v>4.7806888781473872E-3</v>
      </c>
      <c r="E226" s="64">
        <f t="shared" si="386"/>
        <v>0</v>
      </c>
      <c r="F226" s="64">
        <f t="shared" si="386"/>
        <v>2.7442534618390212E-2</v>
      </c>
      <c r="G226" s="64">
        <f t="shared" si="386"/>
        <v>2.9377372337231474E-2</v>
      </c>
      <c r="H226" s="64">
        <f t="shared" si="386"/>
        <v>6.6513635374570237E-2</v>
      </c>
      <c r="I226" s="64">
        <f t="shared" si="386"/>
        <v>9.1815892008753577E-2</v>
      </c>
      <c r="J226" s="64">
        <f t="shared" si="386"/>
        <v>8.5443363341268883E-2</v>
      </c>
      <c r="K226" s="64">
        <f t="shared" si="386"/>
        <v>8.2055280256399507E-2</v>
      </c>
      <c r="L226" s="64">
        <f t="shared" si="386"/>
        <v>0.10997339243487199</v>
      </c>
      <c r="M226" s="64">
        <f t="shared" si="386"/>
        <v>0.13283166213187106</v>
      </c>
      <c r="N226" s="64">
        <f t="shared" si="386"/>
        <v>0.14236108394499578</v>
      </c>
      <c r="O226" s="64">
        <f t="shared" si="386"/>
        <v>0.15793191892593669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98.834123351199253</v>
      </c>
      <c r="D227" s="54">
        <f t="shared" ref="D227:O227" si="387">AVERAGE(D$214*D$216+D$213, D$214*D$217+D$213)</f>
        <v>97.69034384840171</v>
      </c>
      <c r="E227" s="54">
        <f t="shared" si="387"/>
        <v>96.018393176042821</v>
      </c>
      <c r="F227" s="54">
        <f t="shared" si="387"/>
        <v>97.272418062555076</v>
      </c>
      <c r="G227" s="54">
        <f t="shared" si="387"/>
        <v>98.917532200572538</v>
      </c>
      <c r="H227" s="54">
        <f t="shared" si="387"/>
        <v>98.473784185151274</v>
      </c>
      <c r="I227" s="54">
        <f t="shared" si="387"/>
        <v>98.561335727842575</v>
      </c>
      <c r="J227" s="54">
        <f t="shared" si="387"/>
        <v>96.451413759399557</v>
      </c>
      <c r="K227" s="54">
        <f t="shared" si="387"/>
        <v>101.05398331908833</v>
      </c>
      <c r="L227" s="54">
        <f t="shared" si="387"/>
        <v>99.191125444942287</v>
      </c>
      <c r="M227" s="54">
        <f t="shared" si="387"/>
        <v>98.080200936481717</v>
      </c>
      <c r="N227" s="54">
        <f t="shared" si="387"/>
        <v>99.435040461012903</v>
      </c>
      <c r="O227" s="54">
        <f t="shared" si="387"/>
        <v>99.95878459454255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38.006361424907212</v>
      </c>
      <c r="D229" s="2">
        <f t="shared" ref="D229:O229" si="388">(D$214*D$215 + D$213) - (D$214*D$219)*$A$229</f>
        <v>38.529286319509652</v>
      </c>
      <c r="E229" s="2">
        <f t="shared" si="388"/>
        <v>37.324561868709665</v>
      </c>
      <c r="F229" s="2">
        <f t="shared" si="388"/>
        <v>38.461300858815456</v>
      </c>
      <c r="G229" s="2">
        <f t="shared" si="388"/>
        <v>40.37090056850095</v>
      </c>
      <c r="H229" s="2">
        <f t="shared" si="388"/>
        <v>40.246920142227083</v>
      </c>
      <c r="I229" s="2">
        <f t="shared" si="388"/>
        <v>40.528355159405521</v>
      </c>
      <c r="J229" s="2">
        <f t="shared" si="388"/>
        <v>38.608700505995124</v>
      </c>
      <c r="K229" s="2">
        <f t="shared" si="388"/>
        <v>41.705636865605939</v>
      </c>
      <c r="L229" s="2">
        <f t="shared" si="388"/>
        <v>41.329253271025721</v>
      </c>
      <c r="M229" s="2">
        <f t="shared" si="388"/>
        <v>39.603733531042352</v>
      </c>
      <c r="N229" s="2">
        <f t="shared" si="388"/>
        <v>40.571178507954215</v>
      </c>
      <c r="O229" s="2">
        <f t="shared" si="388"/>
        <v>39.639671972278549</v>
      </c>
    </row>
    <row r="230" spans="1:16" x14ac:dyDescent="0.25">
      <c r="C230" s="2">
        <f>(C$214*C$216 + C$213) + (C$214*C$220)*$A$229</f>
        <v>90.295150291050433</v>
      </c>
      <c r="D230" s="2">
        <f t="shared" ref="D230:O230" si="389">(D$214*D$216 + D$213) + (D$214*D$220)*$A$229</f>
        <v>89.606187270562486</v>
      </c>
      <c r="E230" s="2">
        <f t="shared" si="389"/>
        <v>88.060994607169889</v>
      </c>
      <c r="F230" s="2">
        <f t="shared" si="389"/>
        <v>89.283230935175595</v>
      </c>
      <c r="G230" s="2">
        <f t="shared" si="389"/>
        <v>91.000000319736216</v>
      </c>
      <c r="H230" s="2">
        <f t="shared" si="389"/>
        <v>90.642742390951724</v>
      </c>
      <c r="I230" s="2">
        <f t="shared" si="389"/>
        <v>90.782658772802904</v>
      </c>
      <c r="J230" s="2">
        <f t="shared" si="389"/>
        <v>88.724068594429866</v>
      </c>
      <c r="K230" s="2">
        <f t="shared" si="389"/>
        <v>92.918923300120085</v>
      </c>
      <c r="L230" s="2">
        <f t="shared" si="389"/>
        <v>91.458613974597469</v>
      </c>
      <c r="M230" s="2">
        <f t="shared" si="389"/>
        <v>90.181660312799778</v>
      </c>
      <c r="N230" s="2">
        <f t="shared" si="389"/>
        <v>91.431550883545071</v>
      </c>
      <c r="O230" s="2">
        <f t="shared" si="389"/>
        <v>91.559045286042334</v>
      </c>
    </row>
    <row r="231" spans="1:16" x14ac:dyDescent="0.25">
      <c r="C231" s="2">
        <f>(C$214*C$217 + C$213) - (C$214*C$221)*$A$229</f>
        <v>107.22223617769258</v>
      </c>
      <c r="D231" s="2">
        <f t="shared" ref="D231:O231" si="390">(D$214*D$217 + D$213) - (D$214*D$221)*$A$229</f>
        <v>105.62602183502656</v>
      </c>
      <c r="E231" s="2">
        <f t="shared" si="390"/>
        <v>103.82798667186184</v>
      </c>
      <c r="F231" s="2">
        <f t="shared" si="390"/>
        <v>105.11363080052402</v>
      </c>
      <c r="G231" s="2">
        <f t="shared" si="390"/>
        <v>106.68747174324973</v>
      </c>
      <c r="H231" s="2">
        <f t="shared" si="390"/>
        <v>106.15769667685598</v>
      </c>
      <c r="I231" s="2">
        <f t="shared" si="390"/>
        <v>106.19316473689035</v>
      </c>
      <c r="J231" s="2">
        <f t="shared" si="390"/>
        <v>104.03218753452774</v>
      </c>
      <c r="K231" s="2">
        <f t="shared" si="390"/>
        <v>109.04029549619608</v>
      </c>
      <c r="L231" s="2">
        <f t="shared" si="390"/>
        <v>106.77703765756887</v>
      </c>
      <c r="M231" s="2">
        <f t="shared" si="390"/>
        <v>105.83125071633614</v>
      </c>
      <c r="N231" s="2">
        <f t="shared" si="390"/>
        <v>107.29047955950375</v>
      </c>
      <c r="O231" s="2">
        <f t="shared" si="390"/>
        <v>108.20838708114087</v>
      </c>
    </row>
    <row r="232" spans="1:16" x14ac:dyDescent="0.25">
      <c r="C232" s="2">
        <f>(C$214*C$218 + C$213) + (C$214*C$222)*$A$229</f>
        <v>166.63354276693403</v>
      </c>
      <c r="D232" s="2">
        <f t="shared" ref="D232:O232" si="391">(D$214*D$218 + D$213) + (D$214*D$222)*$A$229</f>
        <v>163.5636051747376</v>
      </c>
      <c r="E232" s="2">
        <f t="shared" si="391"/>
        <v>161.35192519999694</v>
      </c>
      <c r="F232" s="2">
        <f t="shared" si="391"/>
        <v>162.74142653455888</v>
      </c>
      <c r="G232" s="2">
        <f t="shared" si="391"/>
        <v>164.08104365015021</v>
      </c>
      <c r="H232" s="2">
        <f t="shared" si="391"/>
        <v>163.26798860020267</v>
      </c>
      <c r="I232" s="2">
        <f t="shared" si="391"/>
        <v>163.13164326588566</v>
      </c>
      <c r="J232" s="2">
        <f t="shared" si="391"/>
        <v>160.80201783547889</v>
      </c>
      <c r="K232" s="2">
        <f t="shared" si="391"/>
        <v>167.14362518042665</v>
      </c>
      <c r="L232" s="2">
        <f t="shared" si="391"/>
        <v>163.56385172116049</v>
      </c>
      <c r="M232" s="2">
        <f t="shared" si="391"/>
        <v>163.16267394124495</v>
      </c>
      <c r="N232" s="2">
        <f t="shared" si="391"/>
        <v>164.96497627539884</v>
      </c>
      <c r="O232" s="2">
        <f t="shared" si="391"/>
        <v>167.17024019335997</v>
      </c>
    </row>
  </sheetData>
  <mergeCells count="18"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  <mergeCell ref="DD4:DP4"/>
    <mergeCell ref="DS4:EE4"/>
    <mergeCell ref="CO3:DA3"/>
    <mergeCell ref="DD3:DP3"/>
    <mergeCell ref="DS3:EE3"/>
  </mergeCells>
  <conditionalFormatting sqref="AG208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4" zoomScale="80" zoomScaleNormal="80" workbookViewId="0">
      <selection activeCell="P10" sqref="P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8.2995442564290081E-7</v>
      </c>
      <c r="D4" s="21">
        <f>A!D$223</f>
        <v>0</v>
      </c>
      <c r="E4" s="21">
        <f>A!E$223</f>
        <v>1.3525655888664124E-2</v>
      </c>
      <c r="F4" s="21">
        <f>A!F$223</f>
        <v>2.8349465537775648E-2</v>
      </c>
      <c r="G4" s="21">
        <f>A!G$223</f>
        <v>2.7308856815779398E-2</v>
      </c>
      <c r="H4" s="21">
        <f>A!H$223</f>
        <v>4.3673159547139531E-2</v>
      </c>
      <c r="I4" s="21">
        <f>A!I$223</f>
        <v>6.467697552994553E-2</v>
      </c>
      <c r="J4" s="21">
        <f>A!J$223</f>
        <v>8.2693717435151248E-2</v>
      </c>
      <c r="K4" s="21">
        <f>A!K$223</f>
        <v>7.7967132191449684E-2</v>
      </c>
      <c r="L4" s="21">
        <f>A!L$223</f>
        <v>0.10355212204015762</v>
      </c>
      <c r="M4" s="21">
        <f>A!M$223</f>
        <v>0.11257243729760073</v>
      </c>
      <c r="N4" s="21">
        <f>A!N$223</f>
        <v>0.10294444498723272</v>
      </c>
      <c r="O4" s="22">
        <f>A!O$223</f>
        <v>0.13980145279525852</v>
      </c>
      <c r="P4" s="20"/>
    </row>
    <row r="5" spans="1:18" x14ac:dyDescent="0.25">
      <c r="B5" s="25" t="s">
        <v>12</v>
      </c>
      <c r="C5" s="20">
        <f>B!C$223</f>
        <v>1.4950674504405478E-3</v>
      </c>
      <c r="D5" s="21">
        <f>B!D$223</f>
        <v>3.2684396550961385E-3</v>
      </c>
      <c r="E5" s="21">
        <f>B!E$223</f>
        <v>8.8617926085073472E-3</v>
      </c>
      <c r="F5" s="21">
        <f>B!F$223</f>
        <v>2.1859328572189397E-2</v>
      </c>
      <c r="G5" s="21">
        <f>B!G$223</f>
        <v>2.8735810529293002E-2</v>
      </c>
      <c r="H5" s="21">
        <f>B!H$223</f>
        <v>3.1538528230455019E-2</v>
      </c>
      <c r="I5" s="21">
        <f>B!I$223</f>
        <v>4.7728541630198865E-2</v>
      </c>
      <c r="J5" s="21">
        <f>B!J$223</f>
        <v>5.2174683382704007E-2</v>
      </c>
      <c r="K5" s="21">
        <f>B!K$223</f>
        <v>5.4741388869808859E-2</v>
      </c>
      <c r="L5" s="21">
        <f>B!L$223</f>
        <v>6.8194911375644041E-2</v>
      </c>
      <c r="M5" s="21">
        <f>B!M$223</f>
        <v>7.7691460218850317E-2</v>
      </c>
      <c r="N5" s="21">
        <f>B!N$223</f>
        <v>7.6372005622807965E-2</v>
      </c>
      <c r="O5" s="22">
        <f>B!O$223</f>
        <v>9.039393352702281E-2</v>
      </c>
      <c r="P5" s="20"/>
    </row>
    <row r="6" spans="1:18" ht="15.75" thickBot="1" x14ac:dyDescent="0.3">
      <c r="B6" s="25" t="s">
        <v>13</v>
      </c>
      <c r="C6" s="20">
        <f>'C'!C$223</f>
        <v>1.3230721850227051E-3</v>
      </c>
      <c r="D6" s="21">
        <f>'C'!D$223</f>
        <v>6.5613364280554393E-3</v>
      </c>
      <c r="E6" s="21">
        <f>'C'!E$223</f>
        <v>8.9461301895131084E-3</v>
      </c>
      <c r="F6" s="21">
        <f>'C'!F$223</f>
        <v>2.2992326047435195E-2</v>
      </c>
      <c r="G6" s="21">
        <f>'C'!G$223</f>
        <v>2.7334840187742168E-2</v>
      </c>
      <c r="H6" s="21">
        <f>'C'!H$223</f>
        <v>3.9633296659419219E-2</v>
      </c>
      <c r="I6" s="21">
        <f>'C'!I$223</f>
        <v>5.5131012649578738E-2</v>
      </c>
      <c r="J6" s="21">
        <f>'C'!J$223</f>
        <v>4.9583646850319178E-2</v>
      </c>
      <c r="K6" s="21">
        <f>'C'!K$223</f>
        <v>5.0594712379410413E-2</v>
      </c>
      <c r="L6" s="21">
        <f>'C'!L$223</f>
        <v>6.8632462002079217E-2</v>
      </c>
      <c r="M6" s="21">
        <f>'C'!M$223</f>
        <v>7.4516720947652715E-2</v>
      </c>
      <c r="N6" s="21">
        <f>'C'!N$223</f>
        <v>7.893461886823229E-2</v>
      </c>
      <c r="O6" s="22">
        <f>'C'!O$223</f>
        <v>8.8418503318720323E-2</v>
      </c>
      <c r="P6" s="20"/>
    </row>
    <row r="7" spans="1:18" x14ac:dyDescent="0.25">
      <c r="B7" s="26" t="s">
        <v>14</v>
      </c>
      <c r="C7" s="27">
        <f t="shared" ref="C7:O7" si="0">AVERAGE(C4:C6)</f>
        <v>9.396565299629652E-4</v>
      </c>
      <c r="D7" s="28">
        <f t="shared" si="0"/>
        <v>3.2765920277171927E-3</v>
      </c>
      <c r="E7" s="28">
        <f t="shared" si="0"/>
        <v>1.0444526228894859E-2</v>
      </c>
      <c r="F7" s="28">
        <f t="shared" si="0"/>
        <v>2.4400373385800079E-2</v>
      </c>
      <c r="G7" s="28">
        <f t="shared" si="0"/>
        <v>2.7793169177604854E-2</v>
      </c>
      <c r="H7" s="28">
        <f t="shared" si="0"/>
        <v>3.8281661479004588E-2</v>
      </c>
      <c r="I7" s="28">
        <f t="shared" si="0"/>
        <v>5.5845509936574382E-2</v>
      </c>
      <c r="J7" s="28">
        <f t="shared" si="0"/>
        <v>6.148401588939148E-2</v>
      </c>
      <c r="K7" s="28">
        <f t="shared" si="0"/>
        <v>6.1101077813556316E-2</v>
      </c>
      <c r="L7" s="28">
        <f t="shared" si="0"/>
        <v>8.012649847262697E-2</v>
      </c>
      <c r="M7" s="28">
        <f t="shared" si="0"/>
        <v>8.826020615470126E-2</v>
      </c>
      <c r="N7" s="28">
        <f t="shared" si="0"/>
        <v>8.6083689826090992E-2</v>
      </c>
      <c r="O7" s="29">
        <f t="shared" si="0"/>
        <v>0.10620462988033387</v>
      </c>
      <c r="P7" s="41"/>
    </row>
    <row r="8" spans="1:18" ht="15.75" thickBot="1" x14ac:dyDescent="0.3">
      <c r="B8" s="30" t="s">
        <v>15</v>
      </c>
      <c r="C8" s="37">
        <f t="shared" ref="C8:O8" si="1">STDEV(C4:C6)</f>
        <v>8.1758308264841826E-4</v>
      </c>
      <c r="D8" s="38">
        <f t="shared" si="1"/>
        <v>3.2806758109292576E-3</v>
      </c>
      <c r="E8" s="38">
        <f t="shared" si="1"/>
        <v>2.6686697420484373E-3</v>
      </c>
      <c r="F8" s="38">
        <f t="shared" si="1"/>
        <v>3.4666146942405646E-3</v>
      </c>
      <c r="G8" s="38">
        <f t="shared" si="1"/>
        <v>8.1645472767262494E-4</v>
      </c>
      <c r="H8" s="38">
        <f t="shared" si="1"/>
        <v>6.179199587621846E-3</v>
      </c>
      <c r="I8" s="38">
        <f t="shared" si="1"/>
        <v>8.496777782981281E-3</v>
      </c>
      <c r="J8" s="38">
        <f t="shared" si="1"/>
        <v>1.8413770589512404E-2</v>
      </c>
      <c r="K8" s="38">
        <f t="shared" si="1"/>
        <v>1.4752849697178763E-2</v>
      </c>
      <c r="L8" s="38">
        <f t="shared" si="1"/>
        <v>2.028836470205048E-2</v>
      </c>
      <c r="M8" s="38">
        <f t="shared" si="1"/>
        <v>2.1114762127936663E-2</v>
      </c>
      <c r="N8" s="38">
        <f t="shared" si="1"/>
        <v>1.4657951600219611E-2</v>
      </c>
      <c r="O8" s="39">
        <f t="shared" si="1"/>
        <v>2.9112462341917725E-2</v>
      </c>
      <c r="P8" s="42"/>
    </row>
    <row r="9" spans="1:18" x14ac:dyDescent="0.25">
      <c r="B9" s="4">
        <f>Expt!B1</f>
        <v>800</v>
      </c>
      <c r="C9" s="43">
        <f>$B$9*C7</f>
        <v>0.75172522397037211</v>
      </c>
      <c r="D9" s="43">
        <f t="shared" ref="D9:O9" si="2">$B$9*D7</f>
        <v>2.6212736221737543</v>
      </c>
      <c r="E9" s="43">
        <f t="shared" si="2"/>
        <v>8.3556209831158874</v>
      </c>
      <c r="F9" s="43">
        <f t="shared" si="2"/>
        <v>19.520298708640063</v>
      </c>
      <c r="G9" s="43">
        <f t="shared" si="2"/>
        <v>22.234535342083884</v>
      </c>
      <c r="H9" s="43">
        <f t="shared" si="2"/>
        <v>30.625329183203672</v>
      </c>
      <c r="I9" s="43">
        <f t="shared" si="2"/>
        <v>44.676407949259506</v>
      </c>
      <c r="J9" s="43">
        <f t="shared" si="2"/>
        <v>49.187212711513183</v>
      </c>
      <c r="K9" s="43">
        <f t="shared" si="2"/>
        <v>48.880862250845055</v>
      </c>
      <c r="L9" s="43">
        <f t="shared" si="2"/>
        <v>64.101198778101576</v>
      </c>
      <c r="M9" s="43">
        <f t="shared" si="2"/>
        <v>70.608164923761009</v>
      </c>
      <c r="N9" s="43">
        <f t="shared" si="2"/>
        <v>68.866951860872788</v>
      </c>
      <c r="O9" s="43">
        <f t="shared" si="2"/>
        <v>84.963703904267092</v>
      </c>
      <c r="P9" s="31"/>
      <c r="Q9" s="4">
        <f>LINEST(C9:O9,C3:O3, FALSE)</f>
        <v>0.67437959834506445</v>
      </c>
      <c r="R9" s="4" t="s">
        <v>23</v>
      </c>
    </row>
    <row r="10" spans="1:18" ht="17.25" x14ac:dyDescent="0.25">
      <c r="C10" s="31">
        <f>$B$9*C8</f>
        <v>0.65406646611873465</v>
      </c>
      <c r="D10" s="31">
        <f t="shared" ref="D10:O10" si="3">$B$9*D8</f>
        <v>2.6245406487434062</v>
      </c>
      <c r="E10" s="31">
        <f t="shared" si="3"/>
        <v>2.1349357936387499</v>
      </c>
      <c r="F10" s="31">
        <f t="shared" si="3"/>
        <v>2.7732917553924517</v>
      </c>
      <c r="G10" s="31">
        <f t="shared" si="3"/>
        <v>0.6531637821381</v>
      </c>
      <c r="H10" s="31">
        <f t="shared" si="3"/>
        <v>4.9433596700974771</v>
      </c>
      <c r="I10" s="31">
        <f t="shared" si="3"/>
        <v>6.7974222263850246</v>
      </c>
      <c r="J10" s="31">
        <f t="shared" si="3"/>
        <v>14.731016471609923</v>
      </c>
      <c r="K10" s="31">
        <f t="shared" si="3"/>
        <v>11.80227975774301</v>
      </c>
      <c r="L10" s="31">
        <f t="shared" si="3"/>
        <v>16.230691761640383</v>
      </c>
      <c r="M10" s="31">
        <f t="shared" si="3"/>
        <v>16.891809702349331</v>
      </c>
      <c r="N10" s="31">
        <f t="shared" si="3"/>
        <v>11.726361280175688</v>
      </c>
      <c r="O10" s="31">
        <f t="shared" si="3"/>
        <v>23.289969873534179</v>
      </c>
      <c r="P10" s="31"/>
      <c r="Q10" s="4">
        <f>Q9/Expt!B3</f>
        <v>6.7437959834506442E-2</v>
      </c>
      <c r="R10" s="4" t="s">
        <v>31</v>
      </c>
    </row>
    <row r="11" spans="1:18" x14ac:dyDescent="0.25">
      <c r="B11" s="4">
        <f>Expt!B3</f>
        <v>10</v>
      </c>
      <c r="C11" s="43">
        <f>C9/$B11</f>
        <v>7.5172522397037214E-2</v>
      </c>
      <c r="D11" s="43">
        <f t="shared" ref="D11:O11" si="4">D9/$B11</f>
        <v>0.26212736221737543</v>
      </c>
      <c r="E11" s="43">
        <f t="shared" si="4"/>
        <v>0.83556209831158879</v>
      </c>
      <c r="F11" s="43">
        <f t="shared" si="4"/>
        <v>1.9520298708640063</v>
      </c>
      <c r="G11" s="43">
        <f t="shared" si="4"/>
        <v>2.2234535342083883</v>
      </c>
      <c r="H11" s="43">
        <f t="shared" si="4"/>
        <v>3.0625329183203673</v>
      </c>
      <c r="I11" s="43">
        <f t="shared" si="4"/>
        <v>4.4676407949259502</v>
      </c>
      <c r="J11" s="43">
        <f t="shared" si="4"/>
        <v>4.918721271151318</v>
      </c>
      <c r="K11" s="43">
        <f t="shared" si="4"/>
        <v>4.8880862250845052</v>
      </c>
      <c r="L11" s="43">
        <f t="shared" si="4"/>
        <v>6.4101198778101578</v>
      </c>
      <c r="M11" s="43">
        <f t="shared" si="4"/>
        <v>7.0608164923761008</v>
      </c>
      <c r="N11" s="43">
        <f t="shared" si="4"/>
        <v>6.8866951860872785</v>
      </c>
      <c r="O11" s="43">
        <f t="shared" si="4"/>
        <v>8.4963703904267085</v>
      </c>
      <c r="P11" s="31"/>
    </row>
    <row r="12" spans="1:18" x14ac:dyDescent="0.25">
      <c r="C12" s="43">
        <f>C10/$B11</f>
        <v>6.5406646611873467E-2</v>
      </c>
      <c r="D12" s="43">
        <f t="shared" ref="D12:O12" si="5">D10/$B11</f>
        <v>0.26245406487434064</v>
      </c>
      <c r="E12" s="43">
        <f t="shared" si="5"/>
        <v>0.21349357936387497</v>
      </c>
      <c r="F12" s="43">
        <f t="shared" si="5"/>
        <v>0.27732917553924519</v>
      </c>
      <c r="G12" s="43">
        <f t="shared" si="5"/>
        <v>6.5316378213810006E-2</v>
      </c>
      <c r="H12" s="43">
        <f t="shared" si="5"/>
        <v>0.49433596700974769</v>
      </c>
      <c r="I12" s="43">
        <f t="shared" si="5"/>
        <v>0.67974222263850248</v>
      </c>
      <c r="J12" s="43">
        <f t="shared" si="5"/>
        <v>1.4731016471609923</v>
      </c>
      <c r="K12" s="43">
        <f t="shared" si="5"/>
        <v>1.1802279757743011</v>
      </c>
      <c r="L12" s="43">
        <f t="shared" si="5"/>
        <v>1.6230691761640383</v>
      </c>
      <c r="M12" s="43">
        <f t="shared" si="5"/>
        <v>1.6891809702349332</v>
      </c>
      <c r="N12" s="43">
        <f t="shared" si="5"/>
        <v>1.1726361280175688</v>
      </c>
      <c r="O12" s="43">
        <f t="shared" si="5"/>
        <v>2.3289969873534178</v>
      </c>
      <c r="P12" s="31"/>
    </row>
    <row r="48" spans="19:20" ht="17.25" x14ac:dyDescent="0.25">
      <c r="S48" s="4">
        <f>LINEST(C11:E11,C3:E3,FALSE)</f>
        <v>3.8665031176811061E-2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M1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54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1.0905929467571657E-6</v>
      </c>
      <c r="D4" s="21">
        <f>A!D$225</f>
        <v>0</v>
      </c>
      <c r="E4" s="21">
        <f>A!E$225</f>
        <v>1.4523032134452539E-2</v>
      </c>
      <c r="F4" s="21">
        <f>A!F$225</f>
        <v>2.4670418395715706E-2</v>
      </c>
      <c r="G4" s="21">
        <f>A!G$225</f>
        <v>2.4149963867759638E-2</v>
      </c>
      <c r="H4" s="21">
        <f>A!H$225</f>
        <v>3.6149725118374991E-2</v>
      </c>
      <c r="I4" s="21">
        <f>A!I$225</f>
        <v>5.1071145450563578E-2</v>
      </c>
      <c r="J4" s="21">
        <f>A!J$225</f>
        <v>6.6140048257671266E-2</v>
      </c>
      <c r="K4" s="21">
        <f>A!K$225</f>
        <v>6.5372771124209639E-2</v>
      </c>
      <c r="L4" s="21">
        <f>A!L$225</f>
        <v>8.1407556790060204E-2</v>
      </c>
      <c r="M4" s="21">
        <f>A!M$225</f>
        <v>9.3088905545330641E-2</v>
      </c>
      <c r="N4" s="21">
        <f>A!N$225</f>
        <v>8.1592415320882516E-2</v>
      </c>
      <c r="O4" s="22">
        <f>A!O$225</f>
        <v>0.11053532498704617</v>
      </c>
      <c r="P4" s="20"/>
    </row>
    <row r="5" spans="1:18" x14ac:dyDescent="0.25">
      <c r="B5" s="25" t="s">
        <v>12</v>
      </c>
      <c r="C5" s="20">
        <f>B!C$225</f>
        <v>1.9698517129658542E-3</v>
      </c>
      <c r="D5" s="21">
        <f>B!D$225</f>
        <v>4.3337117280297594E-3</v>
      </c>
      <c r="E5" s="21">
        <f>B!E$225</f>
        <v>1.1739446280588138E-2</v>
      </c>
      <c r="F5" s="21">
        <f>B!F$225</f>
        <v>2.0262475952575749E-2</v>
      </c>
      <c r="G5" s="21">
        <f>B!G$225</f>
        <v>2.4954879641405612E-2</v>
      </c>
      <c r="H5" s="21">
        <f>B!H$225</f>
        <v>2.7363081035528449E-2</v>
      </c>
      <c r="I5" s="21">
        <f>B!I$225</f>
        <v>3.6135443645340236E-2</v>
      </c>
      <c r="J5" s="21">
        <f>B!J$225</f>
        <v>3.5338337245435655E-2</v>
      </c>
      <c r="K5" s="21">
        <f>B!K$225</f>
        <v>3.8617801062206199E-2</v>
      </c>
      <c r="L5" s="21">
        <f>B!L$225</f>
        <v>5.046580497914005E-2</v>
      </c>
      <c r="M5" s="21">
        <f>B!M$225</f>
        <v>5.4816827080279767E-2</v>
      </c>
      <c r="N5" s="21">
        <f>B!N$225</f>
        <v>5.7976442774392525E-2</v>
      </c>
      <c r="O5" s="22">
        <f>B!O$225</f>
        <v>6.4004597039424002E-2</v>
      </c>
      <c r="P5" s="20"/>
    </row>
    <row r="6" spans="1:18" ht="15.75" thickBot="1" x14ac:dyDescent="0.3">
      <c r="B6" s="25" t="s">
        <v>13</v>
      </c>
      <c r="C6" s="20">
        <f>'C'!C$225</f>
        <v>1.7410633091945729E-3</v>
      </c>
      <c r="D6" s="21">
        <f>'C'!D$225</f>
        <v>7.1407816484670454E-3</v>
      </c>
      <c r="E6" s="21">
        <f>'C'!E$225</f>
        <v>1.1837971785704048E-2</v>
      </c>
      <c r="F6" s="21">
        <f>'C'!F$225</f>
        <v>2.1542796246136912E-2</v>
      </c>
      <c r="G6" s="21">
        <f>'C'!G$225</f>
        <v>2.6687692362097837E-2</v>
      </c>
      <c r="H6" s="21">
        <f>'C'!H$225</f>
        <v>3.0922233608061726E-2</v>
      </c>
      <c r="I6" s="21">
        <f>'C'!I$225</f>
        <v>4.3302289480806153E-2</v>
      </c>
      <c r="J6" s="21">
        <f>'C'!J$225</f>
        <v>3.856648499848836E-2</v>
      </c>
      <c r="K6" s="21">
        <f>'C'!K$225</f>
        <v>4.0853640075290097E-2</v>
      </c>
      <c r="L6" s="21">
        <f>'C'!L$225</f>
        <v>5.5447271723152024E-2</v>
      </c>
      <c r="M6" s="21">
        <f>'C'!M$225</f>
        <v>5.6285371574501711E-2</v>
      </c>
      <c r="N6" s="21">
        <f>'C'!N$225</f>
        <v>6.0064333372914266E-2</v>
      </c>
      <c r="O6" s="22">
        <f>'C'!O$225</f>
        <v>6.7041376698384086E-2</v>
      </c>
      <c r="P6" s="20"/>
    </row>
    <row r="7" spans="1:18" x14ac:dyDescent="0.25">
      <c r="B7" s="26" t="s">
        <v>14</v>
      </c>
      <c r="C7" s="27">
        <f t="shared" ref="C7:O7" si="0">AVERAGE(C4:C6)</f>
        <v>1.2373352050357282E-3</v>
      </c>
      <c r="D7" s="28">
        <f t="shared" si="0"/>
        <v>3.8248311254989349E-3</v>
      </c>
      <c r="E7" s="28">
        <f t="shared" si="0"/>
        <v>1.270015006691491E-2</v>
      </c>
      <c r="F7" s="28">
        <f t="shared" si="0"/>
        <v>2.2158563531476123E-2</v>
      </c>
      <c r="G7" s="28">
        <f t="shared" si="0"/>
        <v>2.5264178623754362E-2</v>
      </c>
      <c r="H7" s="28">
        <f t="shared" si="0"/>
        <v>3.1478346587321716E-2</v>
      </c>
      <c r="I7" s="28">
        <f t="shared" si="0"/>
        <v>4.3502959525569984E-2</v>
      </c>
      <c r="J7" s="28">
        <f t="shared" si="0"/>
        <v>4.668162350053176E-2</v>
      </c>
      <c r="K7" s="28">
        <f t="shared" si="0"/>
        <v>4.8281404087235309E-2</v>
      </c>
      <c r="L7" s="28">
        <f t="shared" si="0"/>
        <v>6.244021116411743E-2</v>
      </c>
      <c r="M7" s="28">
        <f t="shared" si="0"/>
        <v>6.8063701400037369E-2</v>
      </c>
      <c r="N7" s="28">
        <f t="shared" si="0"/>
        <v>6.6544397156063098E-2</v>
      </c>
      <c r="O7" s="29">
        <f t="shared" si="0"/>
        <v>8.0527099574951425E-2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1.0767133272669704E-3</v>
      </c>
      <c r="D8" s="38">
        <f t="shared" si="1"/>
        <v>3.5974866557772012E-3</v>
      </c>
      <c r="E8" s="38">
        <f t="shared" si="1"/>
        <v>1.5794306230101679E-3</v>
      </c>
      <c r="F8" s="38">
        <f t="shared" si="1"/>
        <v>2.2675683358565355E-3</v>
      </c>
      <c r="G8" s="38">
        <f t="shared" si="1"/>
        <v>1.296829161110084E-3</v>
      </c>
      <c r="H8" s="38">
        <f t="shared" si="1"/>
        <v>4.4196407991975561E-3</v>
      </c>
      <c r="I8" s="38">
        <f t="shared" si="1"/>
        <v>7.4698727200527091E-3</v>
      </c>
      <c r="J8" s="38">
        <f t="shared" si="1"/>
        <v>1.6928613499068088E-2</v>
      </c>
      <c r="K8" s="38">
        <f t="shared" si="1"/>
        <v>1.4843714643495981E-2</v>
      </c>
      <c r="L8" s="38">
        <f t="shared" si="1"/>
        <v>1.6613967100030685E-2</v>
      </c>
      <c r="M8" s="38">
        <f t="shared" si="1"/>
        <v>2.1684897685211268E-2</v>
      </c>
      <c r="N8" s="38">
        <f t="shared" si="1"/>
        <v>1.3073712548637475E-2</v>
      </c>
      <c r="O8" s="39">
        <f t="shared" si="1"/>
        <v>2.6032205092185016E-2</v>
      </c>
      <c r="P8" s="42"/>
    </row>
    <row r="9" spans="1:18" x14ac:dyDescent="0.25">
      <c r="B9" s="4">
        <f>Expt!B1*2</f>
        <v>1600</v>
      </c>
      <c r="C9" s="43">
        <f>$B$9*C7</f>
        <v>1.9797363280571652</v>
      </c>
      <c r="D9" s="43">
        <f t="shared" ref="D9:O10" si="2">$B$9*D7</f>
        <v>6.1197298007982956</v>
      </c>
      <c r="E9" s="43">
        <f t="shared" si="2"/>
        <v>20.320240107063857</v>
      </c>
      <c r="F9" s="43">
        <f t="shared" si="2"/>
        <v>35.453701650361793</v>
      </c>
      <c r="G9" s="43">
        <f t="shared" si="2"/>
        <v>40.422685798006981</v>
      </c>
      <c r="H9" s="43">
        <f t="shared" si="2"/>
        <v>50.365354539714744</v>
      </c>
      <c r="I9" s="43">
        <f t="shared" si="2"/>
        <v>69.604735240911978</v>
      </c>
      <c r="J9" s="43">
        <f t="shared" si="2"/>
        <v>74.690597600850822</v>
      </c>
      <c r="K9" s="43">
        <f t="shared" si="2"/>
        <v>77.250246539576494</v>
      </c>
      <c r="L9" s="43">
        <f t="shared" si="2"/>
        <v>99.904337862587894</v>
      </c>
      <c r="M9" s="43">
        <f t="shared" si="2"/>
        <v>108.90192224005979</v>
      </c>
      <c r="N9" s="43">
        <f t="shared" si="2"/>
        <v>106.47103544970096</v>
      </c>
      <c r="O9" s="43">
        <f t="shared" si="2"/>
        <v>128.84335931992229</v>
      </c>
      <c r="P9" s="31"/>
      <c r="Q9" s="4">
        <f ca="1">LINEST(INDIRECT(Q7),INDIRECT(Q3), FALSE)</f>
        <v>1.0508559019652801</v>
      </c>
      <c r="R9" s="4" t="s">
        <v>23</v>
      </c>
    </row>
    <row r="10" spans="1:18" ht="17.25" x14ac:dyDescent="0.25">
      <c r="C10" s="31">
        <f>$B$9*C8</f>
        <v>1.7227413236271527</v>
      </c>
      <c r="D10" s="31">
        <f t="shared" si="2"/>
        <v>5.7559786492435219</v>
      </c>
      <c r="E10" s="31">
        <f t="shared" si="2"/>
        <v>2.5270889968162686</v>
      </c>
      <c r="F10" s="31">
        <f t="shared" si="2"/>
        <v>3.6281093373704567</v>
      </c>
      <c r="G10" s="31">
        <f t="shared" si="2"/>
        <v>2.0749266577761345</v>
      </c>
      <c r="H10" s="31">
        <f t="shared" si="2"/>
        <v>7.0714252787160898</v>
      </c>
      <c r="I10" s="31">
        <f t="shared" si="2"/>
        <v>11.951796352084335</v>
      </c>
      <c r="J10" s="31">
        <f t="shared" si="2"/>
        <v>27.085781598508941</v>
      </c>
      <c r="K10" s="31">
        <f t="shared" si="2"/>
        <v>23.749943429593571</v>
      </c>
      <c r="L10" s="31">
        <f t="shared" si="2"/>
        <v>26.582347360049098</v>
      </c>
      <c r="M10" s="31">
        <f t="shared" si="2"/>
        <v>34.69583629633803</v>
      </c>
      <c r="N10" s="31">
        <f t="shared" si="2"/>
        <v>20.91794007781996</v>
      </c>
      <c r="O10" s="31">
        <f t="shared" si="2"/>
        <v>41.651528147496023</v>
      </c>
      <c r="P10" s="31"/>
      <c r="Q10" s="4">
        <f ca="1">Q9/B11</f>
        <v>0.10508559019652801</v>
      </c>
      <c r="R10" s="4" t="s">
        <v>31</v>
      </c>
    </row>
    <row r="11" spans="1:18" x14ac:dyDescent="0.25">
      <c r="B11" s="4">
        <f>Expt!B3</f>
        <v>10</v>
      </c>
      <c r="C11" s="43">
        <f>C9/$B11</f>
        <v>0.1979736328057165</v>
      </c>
      <c r="D11" s="43">
        <f t="shared" ref="D11:O11" si="3">D9/$B11</f>
        <v>0.61197298007982959</v>
      </c>
      <c r="E11" s="43">
        <f t="shared" si="3"/>
        <v>2.0320240107063858</v>
      </c>
      <c r="F11" s="43">
        <f t="shared" si="3"/>
        <v>3.5453701650361795</v>
      </c>
      <c r="G11" s="43">
        <f t="shared" si="3"/>
        <v>4.0422685798006981</v>
      </c>
      <c r="H11" s="43">
        <f t="shared" si="3"/>
        <v>5.0365354539714744</v>
      </c>
      <c r="I11" s="43">
        <f t="shared" si="3"/>
        <v>6.9604735240911975</v>
      </c>
      <c r="J11" s="43">
        <f t="shared" si="3"/>
        <v>7.4690597600850825</v>
      </c>
      <c r="K11" s="43">
        <f t="shared" si="3"/>
        <v>7.7250246539576493</v>
      </c>
      <c r="L11" s="43">
        <f t="shared" si="3"/>
        <v>9.9904337862587891</v>
      </c>
      <c r="M11" s="43">
        <f t="shared" si="3"/>
        <v>10.890192224005979</v>
      </c>
      <c r="N11" s="43">
        <f t="shared" si="3"/>
        <v>10.647103544970097</v>
      </c>
      <c r="O11" s="43">
        <f t="shared" si="3"/>
        <v>12.884335931992229</v>
      </c>
      <c r="P11" s="31"/>
    </row>
    <row r="12" spans="1:18" x14ac:dyDescent="0.25">
      <c r="C12" s="43">
        <f>C10/$B11</f>
        <v>0.17227413236271527</v>
      </c>
      <c r="D12" s="43">
        <f t="shared" ref="D12:O12" si="4">D10/$B11</f>
        <v>0.57559786492435216</v>
      </c>
      <c r="E12" s="43">
        <f t="shared" si="4"/>
        <v>0.25270889968162685</v>
      </c>
      <c r="F12" s="43">
        <f t="shared" si="4"/>
        <v>0.36281093373704565</v>
      </c>
      <c r="G12" s="43">
        <f t="shared" si="4"/>
        <v>0.20749266577761344</v>
      </c>
      <c r="H12" s="43">
        <f t="shared" si="4"/>
        <v>0.70714252787160903</v>
      </c>
      <c r="I12" s="43">
        <f t="shared" si="4"/>
        <v>1.1951796352084334</v>
      </c>
      <c r="J12" s="43">
        <f t="shared" si="4"/>
        <v>2.708578159850894</v>
      </c>
      <c r="K12" s="43">
        <f t="shared" si="4"/>
        <v>2.374994342959357</v>
      </c>
      <c r="L12" s="43">
        <f t="shared" si="4"/>
        <v>2.6582347360049097</v>
      </c>
      <c r="M12" s="43">
        <f t="shared" si="4"/>
        <v>3.469583629633803</v>
      </c>
      <c r="N12" s="43">
        <f t="shared" si="4"/>
        <v>2.0917940077819961</v>
      </c>
      <c r="O12" s="43">
        <f t="shared" si="4"/>
        <v>4.165152814749602</v>
      </c>
      <c r="P12" s="31"/>
    </row>
    <row r="34" spans="2:20" x14ac:dyDescent="0.25">
      <c r="B34" s="4" t="s">
        <v>55</v>
      </c>
      <c r="C34" s="43">
        <f>IF(C7&lt;0.2, C11, #N/A)</f>
        <v>0.1979736328057165</v>
      </c>
      <c r="D34" s="43">
        <f t="shared" ref="D34:O34" si="5">IF(D7&lt;0.2, D11, #N/A)</f>
        <v>0.61197298007982959</v>
      </c>
      <c r="E34" s="43">
        <f t="shared" si="5"/>
        <v>2.0320240107063858</v>
      </c>
      <c r="F34" s="43">
        <f t="shared" si="5"/>
        <v>3.5453701650361795</v>
      </c>
      <c r="G34" s="43">
        <f t="shared" si="5"/>
        <v>4.0422685798006981</v>
      </c>
      <c r="H34" s="43">
        <f t="shared" si="5"/>
        <v>5.0365354539714744</v>
      </c>
      <c r="I34" s="43">
        <f t="shared" si="5"/>
        <v>6.9604735240911975</v>
      </c>
      <c r="J34" s="43">
        <f t="shared" si="5"/>
        <v>7.4690597600850825</v>
      </c>
      <c r="K34" s="43">
        <f t="shared" si="5"/>
        <v>7.7250246539576493</v>
      </c>
      <c r="L34" s="43">
        <f t="shared" si="5"/>
        <v>9.9904337862587891</v>
      </c>
      <c r="M34" s="43">
        <f t="shared" si="5"/>
        <v>10.890192224005979</v>
      </c>
      <c r="N34" s="43">
        <f t="shared" si="5"/>
        <v>10.647103544970097</v>
      </c>
      <c r="O34" s="43">
        <f t="shared" si="5"/>
        <v>12.884335931992229</v>
      </c>
    </row>
    <row r="48" spans="2:20" ht="17.25" x14ac:dyDescent="0.25">
      <c r="S48" s="4">
        <f>LINEST(C11:E11,C3:E3,FALSE)</f>
        <v>9.3520420029852031E-2</v>
      </c>
      <c r="T48" s="4" t="s">
        <v>31</v>
      </c>
    </row>
  </sheetData>
  <mergeCells count="1">
    <mergeCell ref="C2:O2"/>
  </mergeCells>
  <conditionalFormatting sqref="C7:O7">
    <cfRule type="cellIs" dxfId="3" priority="2" operator="lessThan">
      <formula>0.25</formula>
    </cfRule>
  </conditionalFormatting>
  <conditionalFormatting sqref="K7:O7">
    <cfRule type="cellIs" dxfId="2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abSelected="1" topLeftCell="K1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54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A!C$226</f>
        <v>2.729566751522598E-8</v>
      </c>
      <c r="D4" s="21">
        <f>A!D$226</f>
        <v>0</v>
      </c>
      <c r="E4" s="21">
        <f>A!E$226</f>
        <v>1.0559466762422868E-2</v>
      </c>
      <c r="F4" s="21">
        <f>A!F$226</f>
        <v>3.9136084279104345E-2</v>
      </c>
      <c r="G4" s="21">
        <f>A!G$226</f>
        <v>3.6997146558106639E-2</v>
      </c>
      <c r="H4" s="21">
        <f>A!H$226</f>
        <v>6.630417365993875E-2</v>
      </c>
      <c r="I4" s="21">
        <f>A!I$226</f>
        <v>0.1048671062018299</v>
      </c>
      <c r="J4" s="21">
        <f>A!J$226</f>
        <v>0.13195310822599321</v>
      </c>
      <c r="K4" s="21">
        <f>A!K$226</f>
        <v>0.11639042070058896</v>
      </c>
      <c r="L4" s="21">
        <f>A!L$226</f>
        <v>0.16673881624166695</v>
      </c>
      <c r="M4" s="21">
        <f>A!M$226</f>
        <v>0.17043497004103444</v>
      </c>
      <c r="N4" s="21">
        <f>A!N$226</f>
        <v>0.17095546432713352</v>
      </c>
      <c r="O4" s="22">
        <f>A!O$226</f>
        <v>0.22652414555141898</v>
      </c>
      <c r="P4" s="20"/>
    </row>
    <row r="5" spans="1:18" x14ac:dyDescent="0.25">
      <c r="B5" s="25" t="s">
        <v>12</v>
      </c>
      <c r="C5" s="20">
        <f>B!C$226</f>
        <v>2.77973181179458E-8</v>
      </c>
      <c r="D5" s="21">
        <f>B!D$226</f>
        <v>0</v>
      </c>
      <c r="E5" s="21">
        <f>B!E$226</f>
        <v>0</v>
      </c>
      <c r="F5" s="21">
        <f>B!F$226</f>
        <v>2.6765159158530241E-2</v>
      </c>
      <c r="G5" s="21">
        <f>B!G$226</f>
        <v>4.0370701435451184E-2</v>
      </c>
      <c r="H5" s="21">
        <f>B!H$226</f>
        <v>4.4681783045873696E-2</v>
      </c>
      <c r="I5" s="21">
        <f>B!I$226</f>
        <v>8.3531595377467835E-2</v>
      </c>
      <c r="J5" s="21">
        <f>B!J$226</f>
        <v>0.1066216458997806</v>
      </c>
      <c r="K5" s="21">
        <f>B!K$226</f>
        <v>0.10544778000024813</v>
      </c>
      <c r="L5" s="21">
        <f>B!L$226</f>
        <v>0.12305652131544569</v>
      </c>
      <c r="M5" s="21">
        <f>B!M$226</f>
        <v>0.149491080030206</v>
      </c>
      <c r="N5" s="21">
        <f>B!N$226</f>
        <v>0.13788751617573128</v>
      </c>
      <c r="O5" s="22">
        <f>B!O$226</f>
        <v>0.17455448182476702</v>
      </c>
      <c r="P5" s="20"/>
    </row>
    <row r="6" spans="1:18" ht="15.75" thickBot="1" x14ac:dyDescent="0.3">
      <c r="B6" s="25" t="s">
        <v>13</v>
      </c>
      <c r="C6" s="20">
        <f>'C'!C$226</f>
        <v>2.5677966379862036E-8</v>
      </c>
      <c r="D6" s="21">
        <f>'C'!D$226</f>
        <v>4.7806888781473872E-3</v>
      </c>
      <c r="E6" s="21">
        <f>'C'!E$226</f>
        <v>0</v>
      </c>
      <c r="F6" s="21">
        <f>'C'!F$226</f>
        <v>2.7442534618390212E-2</v>
      </c>
      <c r="G6" s="21">
        <f>'C'!G$226</f>
        <v>2.9377372337231474E-2</v>
      </c>
      <c r="H6" s="21">
        <f>'C'!H$226</f>
        <v>6.6513635374570237E-2</v>
      </c>
      <c r="I6" s="21">
        <f>'C'!I$226</f>
        <v>9.1815892008753577E-2</v>
      </c>
      <c r="J6" s="21">
        <f>'C'!J$226</f>
        <v>8.5443363341268883E-2</v>
      </c>
      <c r="K6" s="21">
        <f>'C'!K$226</f>
        <v>8.2055280256399507E-2</v>
      </c>
      <c r="L6" s="21">
        <f>'C'!L$226</f>
        <v>0.10997339243487199</v>
      </c>
      <c r="M6" s="21">
        <f>'C'!M$226</f>
        <v>0.13283166213187106</v>
      </c>
      <c r="N6" s="21">
        <f>'C'!N$226</f>
        <v>0.14236108394499578</v>
      </c>
      <c r="O6" s="22">
        <f>'C'!O$226</f>
        <v>0.15793191892593669</v>
      </c>
      <c r="P6" s="20"/>
    </row>
    <row r="7" spans="1:18" x14ac:dyDescent="0.25">
      <c r="B7" s="26" t="s">
        <v>14</v>
      </c>
      <c r="C7" s="27">
        <f t="shared" ref="C7:O7" si="0">AVERAGE(C4:C6)</f>
        <v>2.692365067101127E-8</v>
      </c>
      <c r="D7" s="28">
        <f t="shared" si="0"/>
        <v>1.5935629593824623E-3</v>
      </c>
      <c r="E7" s="28">
        <f t="shared" si="0"/>
        <v>3.5198222541409558E-3</v>
      </c>
      <c r="F7" s="28">
        <f t="shared" si="0"/>
        <v>3.1114592685341603E-2</v>
      </c>
      <c r="G7" s="28">
        <f t="shared" si="0"/>
        <v>3.5581740110263098E-2</v>
      </c>
      <c r="H7" s="28">
        <f t="shared" si="0"/>
        <v>5.9166530693460895E-2</v>
      </c>
      <c r="I7" s="28">
        <f t="shared" si="0"/>
        <v>9.3404864529350429E-2</v>
      </c>
      <c r="J7" s="28">
        <f t="shared" si="0"/>
        <v>0.1080060391556809</v>
      </c>
      <c r="K7" s="28">
        <f t="shared" si="0"/>
        <v>0.10129782698574553</v>
      </c>
      <c r="L7" s="28">
        <f t="shared" si="0"/>
        <v>0.13325624333066152</v>
      </c>
      <c r="M7" s="28">
        <f t="shared" si="0"/>
        <v>0.15091923740103716</v>
      </c>
      <c r="N7" s="28">
        <f t="shared" si="0"/>
        <v>0.15040135481595351</v>
      </c>
      <c r="O7" s="29">
        <f t="shared" si="0"/>
        <v>0.18633684876737422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1.107569567437762E-9</v>
      </c>
      <c r="D8" s="38">
        <f t="shared" si="1"/>
        <v>2.7601320107102441E-3</v>
      </c>
      <c r="E8" s="38">
        <f t="shared" si="1"/>
        <v>6.0965109777837484E-3</v>
      </c>
      <c r="F8" s="38">
        <f t="shared" si="1"/>
        <v>6.9550668523034121E-3</v>
      </c>
      <c r="G8" s="38">
        <f t="shared" si="1"/>
        <v>5.6316829389525154E-3</v>
      </c>
      <c r="H8" s="38">
        <f t="shared" si="1"/>
        <v>1.2544596620186152E-2</v>
      </c>
      <c r="I8" s="38">
        <f t="shared" si="1"/>
        <v>1.0756143862348005E-2</v>
      </c>
      <c r="J8" s="38">
        <f t="shared" si="1"/>
        <v>2.3285757467296893E-2</v>
      </c>
      <c r="K8" s="38">
        <f t="shared" si="1"/>
        <v>1.753972775864801E-2</v>
      </c>
      <c r="L8" s="38">
        <f t="shared" si="1"/>
        <v>2.9725478665313727E-2</v>
      </c>
      <c r="M8" s="38">
        <f t="shared" si="1"/>
        <v>1.8842290639270367E-2</v>
      </c>
      <c r="N8" s="38">
        <f t="shared" si="1"/>
        <v>1.7940366927539007E-2</v>
      </c>
      <c r="O8" s="39">
        <f t="shared" si="1"/>
        <v>3.5781860158997744E-2</v>
      </c>
      <c r="P8" s="42"/>
    </row>
    <row r="9" spans="1:18" x14ac:dyDescent="0.25">
      <c r="B9" s="4">
        <f>Expt!B1</f>
        <v>800</v>
      </c>
      <c r="C9" s="43">
        <f>$B$9*C7</f>
        <v>2.1538920536809017E-5</v>
      </c>
      <c r="D9" s="43">
        <f t="shared" ref="D9:O10" si="2">$B$9*D7</f>
        <v>1.2748503675059699</v>
      </c>
      <c r="E9" s="43">
        <f t="shared" si="2"/>
        <v>2.8158578033127646</v>
      </c>
      <c r="F9" s="43">
        <f t="shared" si="2"/>
        <v>24.891674148273282</v>
      </c>
      <c r="G9" s="43">
        <f t="shared" si="2"/>
        <v>28.465392088210479</v>
      </c>
      <c r="H9" s="43">
        <f t="shared" si="2"/>
        <v>47.333224554768719</v>
      </c>
      <c r="I9" s="43">
        <f t="shared" si="2"/>
        <v>74.723891623480341</v>
      </c>
      <c r="J9" s="43">
        <f t="shared" si="2"/>
        <v>86.404831324544716</v>
      </c>
      <c r="K9" s="43">
        <f t="shared" si="2"/>
        <v>81.038261588596427</v>
      </c>
      <c r="L9" s="43">
        <f t="shared" si="2"/>
        <v>106.60499466452922</v>
      </c>
      <c r="M9" s="43">
        <f t="shared" si="2"/>
        <v>120.73538992082973</v>
      </c>
      <c r="N9" s="43">
        <f t="shared" si="2"/>
        <v>120.32108385276281</v>
      </c>
      <c r="O9" s="43">
        <f t="shared" si="2"/>
        <v>149.06947901389938</v>
      </c>
      <c r="P9" s="31"/>
      <c r="Q9" s="4">
        <f ca="1">LINEST(INDIRECT(Q7),INDIRECT(Q3), FALSE)</f>
        <v>1.1404241635389765</v>
      </c>
      <c r="R9" s="4" t="s">
        <v>23</v>
      </c>
    </row>
    <row r="10" spans="1:18" ht="17.25" x14ac:dyDescent="0.25">
      <c r="C10" s="31">
        <f>$B$9*C8</f>
        <v>8.8605565395020965E-7</v>
      </c>
      <c r="D10" s="31">
        <f t="shared" si="2"/>
        <v>2.2081056085681952</v>
      </c>
      <c r="E10" s="31">
        <f t="shared" si="2"/>
        <v>4.8772087822269983</v>
      </c>
      <c r="F10" s="31">
        <f t="shared" si="2"/>
        <v>5.5640534818427296</v>
      </c>
      <c r="G10" s="31">
        <f t="shared" si="2"/>
        <v>4.5053463511620127</v>
      </c>
      <c r="H10" s="31">
        <f t="shared" si="2"/>
        <v>10.035677296148922</v>
      </c>
      <c r="I10" s="31">
        <f t="shared" si="2"/>
        <v>8.6049150898784035</v>
      </c>
      <c r="J10" s="31">
        <f t="shared" si="2"/>
        <v>18.628605973837516</v>
      </c>
      <c r="K10" s="31">
        <f t="shared" si="2"/>
        <v>14.031782206918407</v>
      </c>
      <c r="L10" s="31">
        <f t="shared" si="2"/>
        <v>23.780382932250983</v>
      </c>
      <c r="M10" s="31">
        <f t="shared" si="2"/>
        <v>15.073832511416294</v>
      </c>
      <c r="N10" s="31">
        <f t="shared" si="2"/>
        <v>14.352293542031205</v>
      </c>
      <c r="O10" s="31">
        <f t="shared" si="2"/>
        <v>28.625488127198196</v>
      </c>
      <c r="P10" s="31"/>
      <c r="Q10" s="4">
        <f ca="1">Q9/B11</f>
        <v>0.11404241635389764</v>
      </c>
      <c r="R10" s="4" t="s">
        <v>31</v>
      </c>
    </row>
    <row r="11" spans="1:18" x14ac:dyDescent="0.25">
      <c r="B11" s="4">
        <f>Expt!B3</f>
        <v>10</v>
      </c>
      <c r="C11" s="43">
        <f>C9/$B11</f>
        <v>2.1538920536809015E-6</v>
      </c>
      <c r="D11" s="43">
        <f t="shared" ref="D11:O11" si="3">D9/$B11</f>
        <v>0.127485036750597</v>
      </c>
      <c r="E11" s="43">
        <f t="shared" si="3"/>
        <v>0.28158578033127646</v>
      </c>
      <c r="F11" s="43">
        <f t="shared" si="3"/>
        <v>2.4891674148273282</v>
      </c>
      <c r="G11" s="43">
        <f t="shared" si="3"/>
        <v>2.8465392088210479</v>
      </c>
      <c r="H11" s="43">
        <f t="shared" si="3"/>
        <v>4.7333224554768716</v>
      </c>
      <c r="I11" s="43">
        <f t="shared" si="3"/>
        <v>7.4723891623480343</v>
      </c>
      <c r="J11" s="43">
        <f t="shared" si="3"/>
        <v>8.640483132454472</v>
      </c>
      <c r="K11" s="43">
        <f t="shared" si="3"/>
        <v>8.1038261588596434</v>
      </c>
      <c r="L11" s="43">
        <f t="shared" si="3"/>
        <v>10.660499466452922</v>
      </c>
      <c r="M11" s="43">
        <f t="shared" si="3"/>
        <v>12.073538992082973</v>
      </c>
      <c r="N11" s="43">
        <f t="shared" si="3"/>
        <v>12.032108385276281</v>
      </c>
      <c r="O11" s="43">
        <f t="shared" si="3"/>
        <v>14.906947901389938</v>
      </c>
      <c r="P11" s="31"/>
    </row>
    <row r="12" spans="1:18" x14ac:dyDescent="0.25">
      <c r="C12" s="43">
        <f>C10/$B11</f>
        <v>8.8605565395020965E-8</v>
      </c>
      <c r="D12" s="43">
        <f t="shared" ref="D12:O12" si="4">D10/$B11</f>
        <v>0.22081056085681952</v>
      </c>
      <c r="E12" s="43">
        <f t="shared" si="4"/>
        <v>0.48772087822269983</v>
      </c>
      <c r="F12" s="43">
        <f t="shared" si="4"/>
        <v>0.55640534818427301</v>
      </c>
      <c r="G12" s="43">
        <f t="shared" si="4"/>
        <v>0.45053463511620129</v>
      </c>
      <c r="H12" s="43">
        <f t="shared" si="4"/>
        <v>1.0035677296148922</v>
      </c>
      <c r="I12" s="43">
        <f t="shared" si="4"/>
        <v>0.86049150898784033</v>
      </c>
      <c r="J12" s="43">
        <f t="shared" si="4"/>
        <v>1.8628605973837515</v>
      </c>
      <c r="K12" s="43">
        <f t="shared" si="4"/>
        <v>1.4031782206918408</v>
      </c>
      <c r="L12" s="43">
        <f t="shared" si="4"/>
        <v>2.3780382932250985</v>
      </c>
      <c r="M12" s="43">
        <f t="shared" si="4"/>
        <v>1.5073832511416294</v>
      </c>
      <c r="N12" s="43">
        <f t="shared" si="4"/>
        <v>1.4352293542031205</v>
      </c>
      <c r="O12" s="43">
        <f t="shared" si="4"/>
        <v>2.8625488127198198</v>
      </c>
      <c r="P12" s="31"/>
    </row>
    <row r="34" spans="2:20" x14ac:dyDescent="0.25">
      <c r="B34" s="4" t="s">
        <v>55</v>
      </c>
      <c r="C34" s="43">
        <f>IF(C7&lt;0.2, C11, #N/A)</f>
        <v>2.1538920536809015E-6</v>
      </c>
      <c r="D34" s="43">
        <f t="shared" ref="D34:O34" si="5">IF(D7&lt;0.2, D11, #N/A)</f>
        <v>0.127485036750597</v>
      </c>
      <c r="E34" s="43">
        <f t="shared" si="5"/>
        <v>0.28158578033127646</v>
      </c>
      <c r="F34" s="43">
        <f t="shared" si="5"/>
        <v>2.4891674148273282</v>
      </c>
      <c r="G34" s="43">
        <f t="shared" si="5"/>
        <v>2.8465392088210479</v>
      </c>
      <c r="H34" s="43">
        <f t="shared" si="5"/>
        <v>4.7333224554768716</v>
      </c>
      <c r="I34" s="43">
        <f t="shared" si="5"/>
        <v>7.4723891623480343</v>
      </c>
      <c r="J34" s="43">
        <f t="shared" si="5"/>
        <v>8.640483132454472</v>
      </c>
      <c r="K34" s="43">
        <f t="shared" si="5"/>
        <v>8.1038261588596434</v>
      </c>
      <c r="L34" s="43">
        <f t="shared" si="5"/>
        <v>10.660499466452922</v>
      </c>
      <c r="M34" s="43">
        <f t="shared" si="5"/>
        <v>12.073538992082973</v>
      </c>
      <c r="N34" s="43">
        <f t="shared" si="5"/>
        <v>12.032108385276281</v>
      </c>
      <c r="O34" s="43">
        <f t="shared" si="5"/>
        <v>14.906947901389938</v>
      </c>
    </row>
    <row r="48" spans="2:20" ht="17.25" x14ac:dyDescent="0.25">
      <c r="S48" s="4">
        <f>LINEST(C11:E11,C3:E3,FALSE)</f>
        <v>1.3813131948262997E-2</v>
      </c>
      <c r="T48" s="4" t="s">
        <v>31</v>
      </c>
    </row>
  </sheetData>
  <mergeCells count="1">
    <mergeCell ref="C2:O2"/>
  </mergeCells>
  <conditionalFormatting sqref="C7:O7">
    <cfRule type="cellIs" dxfId="1" priority="2" operator="lessThan">
      <formula>0.25</formula>
    </cfRule>
  </conditionalFormatting>
  <conditionalFormatting sqref="K7:O7">
    <cfRule type="cellIs" dxfId="0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2017-09-20T20:01:21Z</dcterms:modified>
</cp:coreProperties>
</file>